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BB30A0D6-D2B5-4374-8DB8-495486D4F2CB}" xr6:coauthVersionLast="47" xr6:coauthVersionMax="47" xr10:uidLastSave="{00000000-0000-0000-0000-000000000000}"/>
  <bookViews>
    <workbookView xWindow="-120" yWindow="-120" windowWidth="29040" windowHeight="15720" firstSheet="90" activeTab="97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U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U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Q3" i="69" s="1"/>
  <c r="AG3" i="69" s="1"/>
  <c r="AP3" i="69" s="1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U17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Q3" i="61" s="1"/>
  <c r="AG3" i="61" s="1"/>
  <c r="AP3" i="61" s="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V23" i="60"/>
  <c r="G23" i="60"/>
  <c r="F23" i="60"/>
  <c r="V22" i="60"/>
  <c r="G22" i="60"/>
  <c r="F22" i="60"/>
  <c r="V21" i="60"/>
  <c r="U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U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Q3" i="53"/>
  <c r="AG3" i="53" s="1"/>
  <c r="AP3" i="53" s="1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U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U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U64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U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U66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U42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U8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U8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U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U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U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U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Z4" i="16" l="1"/>
  <c r="AH4" i="93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P3" i="64" l="1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K6" i="34" l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Z5" i="40"/>
  <c r="X5" i="40"/>
  <c r="AH5" i="40" s="1"/>
  <c r="Z5" i="63"/>
  <c r="Z5" i="31"/>
  <c r="AN4" i="48"/>
  <c r="AI4" i="48"/>
  <c r="Z5" i="17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Z5" i="71" s="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34" l="1"/>
  <c r="Z5" i="57"/>
  <c r="Z5" i="66"/>
  <c r="Z5" i="95"/>
  <c r="Z5" i="70"/>
  <c r="Z5" i="81"/>
  <c r="Z5" i="84"/>
  <c r="Z5" i="48"/>
  <c r="Z5" i="76"/>
  <c r="W6" i="76" s="1"/>
  <c r="Z5" i="28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G5" i="28"/>
  <c r="AP5" i="28" s="1"/>
  <c r="W6" i="28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Z5" i="79" s="1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Z5" i="44" s="1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AQ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Z5" i="26" s="1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Z5" i="49" s="1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14" l="1"/>
  <c r="Z5" i="80"/>
  <c r="Z5" i="68"/>
  <c r="Z5" i="75"/>
  <c r="Z5" i="60"/>
  <c r="Z5" i="29"/>
  <c r="Z5" i="72"/>
  <c r="Z6" i="3"/>
  <c r="Z5" i="9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Z5" i="67"/>
  <c r="AE5" i="67" s="1"/>
  <c r="AE5" i="86"/>
  <c r="W6" i="86"/>
  <c r="AG5" i="86"/>
  <c r="AP5" i="86" s="1"/>
  <c r="W6" i="56"/>
  <c r="W6" i="13"/>
  <c r="AG5" i="15"/>
  <c r="AP5" i="15" s="1"/>
  <c r="W6" i="15"/>
  <c r="AF5" i="15"/>
  <c r="AO5" i="15" s="1"/>
  <c r="AE5" i="15"/>
  <c r="W6" i="69"/>
  <c r="AE5" i="69"/>
  <c r="AF5" i="69"/>
  <c r="AO5" i="69" s="1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AO6" i="3" s="1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Z6" i="4" l="1"/>
  <c r="Z6" i="34"/>
  <c r="Z6" i="38"/>
  <c r="Z6" i="59"/>
  <c r="Z6" i="83"/>
  <c r="Z6" i="58"/>
  <c r="Z6" i="28"/>
  <c r="Z6" i="95"/>
  <c r="W6" i="67"/>
  <c r="Z6" i="52"/>
  <c r="Z6" i="40"/>
  <c r="AF6" i="40" s="1"/>
  <c r="AO6" i="40" s="1"/>
  <c r="Z6" i="70"/>
  <c r="Z6" i="57"/>
  <c r="AF5" i="13"/>
  <c r="AO5" i="13" s="1"/>
  <c r="AE5" i="56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E6" i="31"/>
  <c r="W7" i="31"/>
  <c r="AF6" i="31"/>
  <c r="AO6" i="31" s="1"/>
  <c r="AF6" i="81"/>
  <c r="AO6" i="81" s="1"/>
  <c r="AE6" i="81"/>
  <c r="AG6" i="81"/>
  <c r="AP6" i="81" s="1"/>
  <c r="W7" i="81"/>
  <c r="AG6" i="40"/>
  <c r="AP6" i="40" s="1"/>
  <c r="W7" i="40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Y6" i="61"/>
  <c r="Z6" i="61" s="1"/>
  <c r="X6" i="6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Z6" i="75" s="1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Z6" i="74" s="1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Z6" i="14" s="1"/>
  <c r="Y6" i="14"/>
  <c r="Y6" i="43"/>
  <c r="X6" i="43"/>
  <c r="AI5" i="75"/>
  <c r="AN5" i="75"/>
  <c r="AI5" i="67"/>
  <c r="AN5" i="67"/>
  <c r="Y6" i="69"/>
  <c r="X6" i="69"/>
  <c r="Y6" i="15"/>
  <c r="Z6" i="15" s="1"/>
  <c r="X6" i="15"/>
  <c r="Y6" i="13"/>
  <c r="X6" i="13"/>
  <c r="Z6" i="44" l="1"/>
  <c r="Z6" i="54"/>
  <c r="Z6" i="30"/>
  <c r="AE6" i="40"/>
  <c r="Z6" i="43"/>
  <c r="AG6" i="43" s="1"/>
  <c r="AP6" i="43" s="1"/>
  <c r="Z6" i="9"/>
  <c r="AG6" i="9" s="1"/>
  <c r="AP6" i="9" s="1"/>
  <c r="Z6" i="33"/>
  <c r="Z6" i="86"/>
  <c r="Z6" i="85"/>
  <c r="Z6" i="18"/>
  <c r="Z7" i="3"/>
  <c r="W8" i="3" s="1"/>
  <c r="AI5" i="13"/>
  <c r="AI5" i="56"/>
  <c r="Z6" i="67"/>
  <c r="Z6" i="8"/>
  <c r="Z6" i="26"/>
  <c r="AG6" i="26" s="1"/>
  <c r="AP6" i="26" s="1"/>
  <c r="Z6" i="72"/>
  <c r="Z6" i="64"/>
  <c r="Z6" i="49"/>
  <c r="AE6" i="49" s="1"/>
  <c r="Z6" i="79"/>
  <c r="AE6" i="79" s="1"/>
  <c r="AE6" i="26"/>
  <c r="AG6" i="79"/>
  <c r="AP6" i="79" s="1"/>
  <c r="AF6" i="79"/>
  <c r="AO6" i="79" s="1"/>
  <c r="W7" i="79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Z7" i="48" s="1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AF6" i="43"/>
  <c r="AO6" i="43" s="1"/>
  <c r="AE6" i="43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Z6" i="5" s="1"/>
  <c r="AI5" i="92"/>
  <c r="AN5" i="92"/>
  <c r="AR5" i="67"/>
  <c r="K8" i="12"/>
  <c r="Y6" i="35"/>
  <c r="X6" i="35"/>
  <c r="Z6" i="35" s="1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Z6" i="2" s="1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W7" i="43" l="1"/>
  <c r="AE7" i="3"/>
  <c r="AF6" i="9"/>
  <c r="AO6" i="9" s="1"/>
  <c r="AF7" i="3"/>
  <c r="AO7" i="3" s="1"/>
  <c r="W7" i="26"/>
  <c r="AG7" i="3"/>
  <c r="AP7" i="3" s="1"/>
  <c r="Z7" i="59"/>
  <c r="Z6" i="82"/>
  <c r="Z7" i="76"/>
  <c r="Z6" i="55"/>
  <c r="AF6" i="49"/>
  <c r="AO6" i="49" s="1"/>
  <c r="AG6" i="49"/>
  <c r="AP6" i="49" s="1"/>
  <c r="Z7" i="83"/>
  <c r="W7" i="49"/>
  <c r="Z7" i="71"/>
  <c r="Z7" i="40"/>
  <c r="AG7" i="40" s="1"/>
  <c r="AP7" i="40" s="1"/>
  <c r="Z6" i="65"/>
  <c r="AE6" i="65" s="1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Z7" i="79" s="1"/>
  <c r="X7" i="79"/>
  <c r="Y7" i="49"/>
  <c r="Z7" i="49" s="1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Z7" i="14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Z7" i="43" l="1"/>
  <c r="Z7" i="15"/>
  <c r="W7" i="65"/>
  <c r="Z7" i="44"/>
  <c r="Z7" i="86"/>
  <c r="AF7" i="40"/>
  <c r="AO7" i="40" s="1"/>
  <c r="Z7" i="9"/>
  <c r="AE7" i="40"/>
  <c r="Z7" i="54"/>
  <c r="AF7" i="54" s="1"/>
  <c r="AO7" i="54" s="1"/>
  <c r="Z7" i="63"/>
  <c r="AE7" i="63" s="1"/>
  <c r="Z7" i="26"/>
  <c r="AG7" i="26" s="1"/>
  <c r="AP7" i="26" s="1"/>
  <c r="W8" i="40"/>
  <c r="Z7" i="17"/>
  <c r="AE7" i="17" s="1"/>
  <c r="AG7" i="54"/>
  <c r="AP7" i="54" s="1"/>
  <c r="AG7" i="63"/>
  <c r="AP7" i="63" s="1"/>
  <c r="W8" i="26"/>
  <c r="AE7" i="26"/>
  <c r="AG7" i="86"/>
  <c r="AP7" i="86" s="1"/>
  <c r="AF7" i="86"/>
  <c r="AO7" i="86" s="1"/>
  <c r="W8" i="86"/>
  <c r="AE7" i="86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Y8" i="71"/>
  <c r="Z8" i="71" s="1"/>
  <c r="X8" i="7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I6" i="55"/>
  <c r="AN6" i="55"/>
  <c r="AN7" i="59"/>
  <c r="AI7" i="59"/>
  <c r="X7" i="5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Z7" i="69" s="1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Z7" i="50" s="1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Z7" i="35" s="1"/>
  <c r="Y7" i="2"/>
  <c r="X7" i="2"/>
  <c r="Z7" i="46" l="1"/>
  <c r="Z7" i="55"/>
  <c r="Z7" i="5"/>
  <c r="AF7" i="26"/>
  <c r="AO7" i="26" s="1"/>
  <c r="W8" i="54"/>
  <c r="Z8" i="83"/>
  <c r="Z7" i="39"/>
  <c r="Z8" i="76"/>
  <c r="Z7" i="23"/>
  <c r="Z8" i="59"/>
  <c r="W8" i="63"/>
  <c r="AE7" i="54"/>
  <c r="AN7" i="54" s="1"/>
  <c r="AF7" i="63"/>
  <c r="AO7" i="63" s="1"/>
  <c r="Z7" i="53"/>
  <c r="Z7" i="65"/>
  <c r="AE7" i="65" s="1"/>
  <c r="Z7" i="2"/>
  <c r="Z7" i="56"/>
  <c r="Z7" i="78"/>
  <c r="AG7" i="78" s="1"/>
  <c r="AP7" i="78" s="1"/>
  <c r="Z7" i="82"/>
  <c r="Z7" i="60"/>
  <c r="AE7" i="2"/>
  <c r="W8" i="2"/>
  <c r="AG7" i="2"/>
  <c r="AP7" i="2" s="1"/>
  <c r="AF7" i="2"/>
  <c r="AO7" i="2" s="1"/>
  <c r="AG7" i="53"/>
  <c r="AP7" i="53" s="1"/>
  <c r="AF7" i="53"/>
  <c r="AO7" i="53" s="1"/>
  <c r="W8" i="53"/>
  <c r="AE7" i="53"/>
  <c r="AF7" i="50"/>
  <c r="AO7" i="50" s="1"/>
  <c r="AE7" i="50"/>
  <c r="W8" i="50"/>
  <c r="AG7" i="50"/>
  <c r="AP7" i="50" s="1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W8" i="65"/>
  <c r="AG7" i="65"/>
  <c r="AP7" i="65" s="1"/>
  <c r="W8" i="78"/>
  <c r="AE7" i="78"/>
  <c r="AF7" i="78"/>
  <c r="AO7" i="78" s="1"/>
  <c r="AG7" i="82"/>
  <c r="AP7" i="82" s="1"/>
  <c r="AF7" i="82"/>
  <c r="AO7" i="82" s="1"/>
  <c r="AE7" i="82"/>
  <c r="W8" i="82"/>
  <c r="W8" i="60"/>
  <c r="AG7" i="60"/>
  <c r="AP7" i="60" s="1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Z8" i="52" s="1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Z8" i="38" s="1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Z8" i="64" s="1"/>
  <c r="AI7" i="17"/>
  <c r="AN7" i="17"/>
  <c r="Y8" i="54"/>
  <c r="Z8" i="54" s="1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Z8" i="31" s="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Z8" i="43" s="1"/>
  <c r="X8" i="43"/>
  <c r="X7" i="19"/>
  <c r="Y7" i="19"/>
  <c r="Y8" i="44"/>
  <c r="X8" i="44"/>
  <c r="K11" i="67"/>
  <c r="X7" i="32"/>
  <c r="Y7" i="32"/>
  <c r="Y7" i="6"/>
  <c r="X7" i="6"/>
  <c r="K11" i="3"/>
  <c r="X8" i="34"/>
  <c r="Z8" i="34" s="1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Z8" i="28" l="1"/>
  <c r="Z8" i="95"/>
  <c r="Z7" i="22"/>
  <c r="Z7" i="20"/>
  <c r="Z8" i="17"/>
  <c r="Z7" i="10"/>
  <c r="Z8" i="57"/>
  <c r="Z8" i="36"/>
  <c r="Z7" i="62"/>
  <c r="Z8" i="77"/>
  <c r="AF7" i="65"/>
  <c r="AO7" i="65" s="1"/>
  <c r="AI7" i="54"/>
  <c r="Z7" i="90"/>
  <c r="Z8" i="86"/>
  <c r="Z8" i="44"/>
  <c r="Z8" i="79"/>
  <c r="Z7" i="6"/>
  <c r="Z8" i="66"/>
  <c r="Z7" i="32"/>
  <c r="Z7" i="19"/>
  <c r="Z8" i="26"/>
  <c r="AG8" i="26" s="1"/>
  <c r="AP8" i="26" s="1"/>
  <c r="Z8" i="42"/>
  <c r="Z8" i="15"/>
  <c r="Z8" i="61"/>
  <c r="AG8" i="61" s="1"/>
  <c r="AP8" i="61" s="1"/>
  <c r="Z7" i="7"/>
  <c r="Z8" i="84"/>
  <c r="AG7" i="32"/>
  <c r="AP7" i="32" s="1"/>
  <c r="AF7" i="32"/>
  <c r="AO7" i="32" s="1"/>
  <c r="W8" i="32"/>
  <c r="AE7" i="32"/>
  <c r="W8" i="19"/>
  <c r="AG7" i="19"/>
  <c r="AP7" i="19" s="1"/>
  <c r="AF7" i="19"/>
  <c r="AO7" i="19" s="1"/>
  <c r="AE7" i="19"/>
  <c r="AE8" i="26"/>
  <c r="W9" i="26"/>
  <c r="W8" i="7"/>
  <c r="AG7" i="7"/>
  <c r="AP7" i="7" s="1"/>
  <c r="AF7" i="7"/>
  <c r="AO7" i="7" s="1"/>
  <c r="AE7" i="7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G8" i="86"/>
  <c r="AP8" i="86" s="1"/>
  <c r="AF8" i="86"/>
  <c r="AO8" i="86" s="1"/>
  <c r="W9" i="86"/>
  <c r="AE8" i="86"/>
  <c r="AG8" i="31"/>
  <c r="AP8" i="31" s="1"/>
  <c r="AF8" i="31"/>
  <c r="AO8" i="31" s="1"/>
  <c r="AE8" i="31"/>
  <c r="W9" i="3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Z8" i="55" s="1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Z8" i="78"/>
  <c r="X8" i="78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Z8" i="80" s="1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Z8" i="45" s="1"/>
  <c r="Y8" i="45"/>
  <c r="K12" i="60"/>
  <c r="Z7" i="88"/>
  <c r="Z8" i="49"/>
  <c r="X8" i="37"/>
  <c r="Z8" i="37" s="1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Z8" i="47" s="1"/>
  <c r="Y8" i="47"/>
  <c r="AH8" i="86"/>
  <c r="AQ8" i="86" s="1"/>
  <c r="AR7" i="49"/>
  <c r="Y9" i="71"/>
  <c r="Z9" i="71" s="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Z8" i="35" s="1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Z9" i="40" s="1"/>
  <c r="X9" i="40"/>
  <c r="Y8" i="96"/>
  <c r="X8" i="96"/>
  <c r="K12" i="50"/>
  <c r="AR7" i="86"/>
  <c r="AH7" i="10"/>
  <c r="AQ7" i="10" s="1"/>
  <c r="Z7" i="89"/>
  <c r="K15" i="49"/>
  <c r="K12" i="24"/>
  <c r="Y9" i="76"/>
  <c r="X9" i="76"/>
  <c r="Z9" i="76" s="1"/>
  <c r="AN7" i="65"/>
  <c r="AI7" i="65"/>
  <c r="AI7" i="46"/>
  <c r="AN7" i="46"/>
  <c r="Y8" i="56"/>
  <c r="Z8" i="56" s="1"/>
  <c r="X8" i="56"/>
  <c r="Y8" i="53"/>
  <c r="X8" i="53"/>
  <c r="AI7" i="2"/>
  <c r="AN7" i="2"/>
  <c r="Z8" i="82" l="1"/>
  <c r="Z8" i="39"/>
  <c r="Z8" i="72"/>
  <c r="Z8" i="65"/>
  <c r="Z8" i="75"/>
  <c r="Z9" i="48"/>
  <c r="W9" i="61"/>
  <c r="Z8" i="96"/>
  <c r="Z8" i="50"/>
  <c r="Z8" i="73"/>
  <c r="Z8" i="60"/>
  <c r="AG8" i="60" s="1"/>
  <c r="AP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AG8" i="72"/>
  <c r="AP8" i="72" s="1"/>
  <c r="AG8" i="2"/>
  <c r="AP8" i="2" s="1"/>
  <c r="W9" i="2"/>
  <c r="AF8" i="41"/>
  <c r="AO8" i="41" s="1"/>
  <c r="AE8" i="41"/>
  <c r="W9" i="41"/>
  <c r="AE9" i="83"/>
  <c r="AG9" i="83"/>
  <c r="AP9" i="83" s="1"/>
  <c r="AF9" i="83"/>
  <c r="AO9" i="83" s="1"/>
  <c r="AG8" i="33"/>
  <c r="AP8" i="33" s="1"/>
  <c r="AF8" i="33"/>
  <c r="AO8" i="33" s="1"/>
  <c r="AE8" i="33"/>
  <c r="W9" i="33"/>
  <c r="AE8" i="60"/>
  <c r="W9" i="60"/>
  <c r="AF8" i="60"/>
  <c r="AO8" i="60" s="1"/>
  <c r="AE9" i="59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Z8" i="22" s="1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AR7" i="18"/>
  <c r="Y9" i="9"/>
  <c r="X9" i="9"/>
  <c r="Z9" i="9" s="1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Z9" i="77" s="1"/>
  <c r="AN8" i="66"/>
  <c r="AI8" i="66"/>
  <c r="Y9" i="44"/>
  <c r="X9" i="44"/>
  <c r="Z9" i="44" s="1"/>
  <c r="AI8" i="17"/>
  <c r="AN8" i="17"/>
  <c r="Y9" i="61"/>
  <c r="X9" i="6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Z9" i="28" l="1"/>
  <c r="Z9" i="15"/>
  <c r="Z8" i="68"/>
  <c r="AG8" i="68" s="1"/>
  <c r="AP8" i="68" s="1"/>
  <c r="W10" i="59"/>
  <c r="AG8" i="21"/>
  <c r="AP8" i="21" s="1"/>
  <c r="AG8" i="91"/>
  <c r="AP8" i="91" s="1"/>
  <c r="Z9" i="61"/>
  <c r="Z8" i="25"/>
  <c r="Z9" i="63"/>
  <c r="Z9" i="26"/>
  <c r="Z9" i="95"/>
  <c r="AG9" i="95" s="1"/>
  <c r="AP9" i="95" s="1"/>
  <c r="Z8" i="19"/>
  <c r="AF8" i="19" s="1"/>
  <c r="AO8" i="19" s="1"/>
  <c r="AE8" i="21"/>
  <c r="W9" i="91"/>
  <c r="Z8" i="32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AG9" i="30" s="1"/>
  <c r="AP9" i="30" s="1"/>
  <c r="Z9" i="84"/>
  <c r="W9" i="68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F9" i="26"/>
  <c r="AO9" i="26" s="1"/>
  <c r="AE9" i="26"/>
  <c r="W10" i="26"/>
  <c r="AG9" i="26"/>
  <c r="AP9" i="26" s="1"/>
  <c r="AF9" i="95"/>
  <c r="AO9" i="95" s="1"/>
  <c r="AE9" i="95"/>
  <c r="AG8" i="19"/>
  <c r="AP8" i="19" s="1"/>
  <c r="W9" i="19"/>
  <c r="AF9" i="43"/>
  <c r="AO9" i="43" s="1"/>
  <c r="W10" i="43"/>
  <c r="AG9" i="43"/>
  <c r="AP9" i="43" s="1"/>
  <c r="AE9" i="43"/>
  <c r="AE9" i="30"/>
  <c r="W10" i="30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Y9" i="56"/>
  <c r="Z9" i="56" s="1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Z9" i="50" s="1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Z9" i="41" s="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Y9" i="47"/>
  <c r="X9" i="47"/>
  <c r="Z9" i="47" s="1"/>
  <c r="Y9" i="65"/>
  <c r="X9" i="65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Z9" i="82" s="1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Z9" i="65" l="1"/>
  <c r="Z9" i="21"/>
  <c r="Z9" i="45"/>
  <c r="Z10" i="71"/>
  <c r="Z9" i="60"/>
  <c r="AF9" i="30"/>
  <c r="AO9" i="30" s="1"/>
  <c r="AE8" i="19"/>
  <c r="W10" i="95"/>
  <c r="W9" i="1"/>
  <c r="Z8" i="88"/>
  <c r="AE8" i="88" s="1"/>
  <c r="Z9" i="74"/>
  <c r="Z10" i="76"/>
  <c r="AG8" i="1"/>
  <c r="AP8" i="1" s="1"/>
  <c r="AI9" i="59"/>
  <c r="AR9" i="59" s="1"/>
  <c r="AI8" i="21"/>
  <c r="Z9" i="72"/>
  <c r="AE9" i="72" s="1"/>
  <c r="Z9" i="80"/>
  <c r="AE9" i="80" s="1"/>
  <c r="Z9" i="33"/>
  <c r="Z9" i="11"/>
  <c r="Z9" i="96"/>
  <c r="Z10" i="48"/>
  <c r="AE9" i="85"/>
  <c r="W10" i="85"/>
  <c r="AG9" i="85"/>
  <c r="AP9" i="85" s="1"/>
  <c r="AF9" i="85"/>
  <c r="AO9" i="85" s="1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W10" i="72"/>
  <c r="AF9" i="72"/>
  <c r="AO9" i="72" s="1"/>
  <c r="AG9" i="72"/>
  <c r="AP9" i="72" s="1"/>
  <c r="AF9" i="80"/>
  <c r="AO9" i="80" s="1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Z10" i="9" s="1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Z9" i="18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Z10" i="84" s="1"/>
  <c r="AN9" i="30"/>
  <c r="AI9" i="30"/>
  <c r="X10" i="43"/>
  <c r="Z10" i="43" s="1"/>
  <c r="Y10" i="43"/>
  <c r="AN9" i="95"/>
  <c r="AI9" i="95"/>
  <c r="AI9" i="15"/>
  <c r="AN9" i="15"/>
  <c r="Z10" i="52" l="1"/>
  <c r="Z9" i="53"/>
  <c r="Z10" i="86"/>
  <c r="Z10" i="26"/>
  <c r="AG10" i="26" s="1"/>
  <c r="AP10" i="26" s="1"/>
  <c r="W10" i="80"/>
  <c r="Z10" i="77"/>
  <c r="W11" i="77" s="1"/>
  <c r="Z9" i="24"/>
  <c r="Z9" i="1"/>
  <c r="W10" i="1" s="1"/>
  <c r="Z10" i="44"/>
  <c r="Z9" i="22"/>
  <c r="AG9" i="1"/>
  <c r="AP9" i="1" s="1"/>
  <c r="AF9" i="1"/>
  <c r="AO9" i="1" s="1"/>
  <c r="AE9" i="1"/>
  <c r="AG10" i="84"/>
  <c r="AP10" i="84" s="1"/>
  <c r="AF10" i="84"/>
  <c r="AO10" i="84" s="1"/>
  <c r="AE10" i="84"/>
  <c r="W11" i="84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W11" i="44"/>
  <c r="AE10" i="44"/>
  <c r="AG10" i="44"/>
  <c r="AP10" i="44" s="1"/>
  <c r="AF10" i="44"/>
  <c r="AO10" i="44" s="1"/>
  <c r="AF10" i="77"/>
  <c r="AO10" i="77" s="1"/>
  <c r="AE10" i="77"/>
  <c r="AG9" i="22"/>
  <c r="AP9" i="22" s="1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Y10" i="80"/>
  <c r="X10" i="80"/>
  <c r="Z10" i="80" s="1"/>
  <c r="AI9" i="72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X10" i="74"/>
  <c r="Y10" i="74"/>
  <c r="Z10" i="74" s="1"/>
  <c r="Y10" i="21"/>
  <c r="X10" i="21"/>
  <c r="Z10" i="21" s="1"/>
  <c r="AN9" i="80"/>
  <c r="AI9" i="80"/>
  <c r="X10" i="69"/>
  <c r="Y10" i="69"/>
  <c r="Y10" i="41"/>
  <c r="X10" i="41"/>
  <c r="AI9" i="75"/>
  <c r="AN9" i="75"/>
  <c r="X10" i="85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Z9" i="90" s="1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10" i="85" l="1"/>
  <c r="Z10" i="69"/>
  <c r="Z10" i="47"/>
  <c r="Z10" i="65"/>
  <c r="Z10" i="70"/>
  <c r="Z10" i="57"/>
  <c r="Z10" i="58"/>
  <c r="Z10" i="81"/>
  <c r="AG10" i="77"/>
  <c r="AP10" i="77" s="1"/>
  <c r="AF10" i="26"/>
  <c r="AO10" i="26" s="1"/>
  <c r="Z9" i="89"/>
  <c r="Z10" i="42"/>
  <c r="Z9" i="62"/>
  <c r="Z9" i="29"/>
  <c r="Z11" i="76"/>
  <c r="Z10" i="33"/>
  <c r="AE10" i="33" s="1"/>
  <c r="Z10" i="72"/>
  <c r="AG10" i="72" s="1"/>
  <c r="AP10" i="72" s="1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E9" i="29"/>
  <c r="W10" i="29"/>
  <c r="AG10" i="33"/>
  <c r="AP10" i="33" s="1"/>
  <c r="AF10" i="33"/>
  <c r="AO10" i="33" s="1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Z10" i="39" s="1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Z10" i="32" s="1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Z10" i="8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Z10" i="19" s="1"/>
  <c r="X10" i="19"/>
  <c r="X11" i="66"/>
  <c r="Z11" i="66" s="1"/>
  <c r="Y11" i="66"/>
  <c r="AI10" i="28"/>
  <c r="AN10" i="28"/>
  <c r="X11" i="84"/>
  <c r="Y11" i="84"/>
  <c r="Y10" i="1"/>
  <c r="Z10" i="1" s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Z10" i="93" l="1"/>
  <c r="Z11" i="86"/>
  <c r="Z11" i="59"/>
  <c r="AE10" i="72"/>
  <c r="Z10" i="73"/>
  <c r="AE10" i="73" s="1"/>
  <c r="Z9" i="51"/>
  <c r="Z11" i="15"/>
  <c r="Z10" i="37"/>
  <c r="Z10" i="46"/>
  <c r="W12" i="71"/>
  <c r="W11" i="33"/>
  <c r="Y11" i="33" s="1"/>
  <c r="Z11" i="26"/>
  <c r="W12" i="26" s="1"/>
  <c r="Z11" i="28"/>
  <c r="AE11" i="44"/>
  <c r="AF11" i="44"/>
  <c r="AO11" i="44" s="1"/>
  <c r="W12" i="44"/>
  <c r="AG11" i="44"/>
  <c r="AP11" i="44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W11" i="46"/>
  <c r="AG10" i="46"/>
  <c r="AP10" i="46" s="1"/>
  <c r="AE10" i="37"/>
  <c r="W11" i="37"/>
  <c r="AF10" i="37"/>
  <c r="AO10" i="37" s="1"/>
  <c r="AG10" i="37"/>
  <c r="AP10" i="37" s="1"/>
  <c r="AG11" i="26"/>
  <c r="AP11" i="26" s="1"/>
  <c r="AF11" i="26"/>
  <c r="AO11" i="26" s="1"/>
  <c r="AE11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Z12" i="71" s="1"/>
  <c r="Y12" i="71"/>
  <c r="Y10" i="29"/>
  <c r="X10" i="29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Z10" i="88" s="1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AI10" i="85"/>
  <c r="AN10" i="85"/>
  <c r="AN10" i="70"/>
  <c r="AI10" i="70"/>
  <c r="X11" i="17"/>
  <c r="Z11" i="17" s="1"/>
  <c r="Y11" i="17"/>
  <c r="Y11" i="72"/>
  <c r="X11" i="72"/>
  <c r="X11" i="69"/>
  <c r="Z11" i="69" s="1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Z12" i="76" l="1"/>
  <c r="AF10" i="73"/>
  <c r="AO10" i="73" s="1"/>
  <c r="Z11" i="65"/>
  <c r="Z10" i="29"/>
  <c r="Z10" i="23"/>
  <c r="Z11" i="47"/>
  <c r="Z11" i="80"/>
  <c r="AG10" i="73"/>
  <c r="AP10" i="73" s="1"/>
  <c r="X11" i="33"/>
  <c r="Z11" i="33" s="1"/>
  <c r="Z10" i="12"/>
  <c r="W11" i="73"/>
  <c r="Z11" i="74"/>
  <c r="Z11" i="96"/>
  <c r="Z11" i="81"/>
  <c r="Z11" i="70"/>
  <c r="Z11" i="54"/>
  <c r="W12" i="54" s="1"/>
  <c r="Z11" i="85"/>
  <c r="AE11" i="85" s="1"/>
  <c r="Z11" i="55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AE11" i="54"/>
  <c r="AG11" i="54"/>
  <c r="AP11" i="54" s="1"/>
  <c r="AG11" i="85"/>
  <c r="AP11" i="85" s="1"/>
  <c r="AF11" i="85"/>
  <c r="AO11" i="85" s="1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Z11" i="60" s="1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Z12" i="26" s="1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Z11" i="56" s="1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Z11" i="1" l="1"/>
  <c r="Z11" i="39"/>
  <c r="Z12" i="3"/>
  <c r="Z11" i="73"/>
  <c r="Z11" i="24"/>
  <c r="Z11" i="36"/>
  <c r="W12" i="85"/>
  <c r="AF11" i="54"/>
  <c r="AO11" i="54" s="1"/>
  <c r="Z11" i="4"/>
  <c r="Z12" i="15"/>
  <c r="AF12" i="15" s="1"/>
  <c r="AO12" i="15" s="1"/>
  <c r="Z12" i="83"/>
  <c r="Z11" i="14"/>
  <c r="Z11" i="5"/>
  <c r="Z11" i="93"/>
  <c r="Z11" i="53"/>
  <c r="Z12" i="86"/>
  <c r="Z11" i="8"/>
  <c r="AE11" i="8" s="1"/>
  <c r="Z11" i="91"/>
  <c r="Z11" i="50"/>
  <c r="AF11" i="50" s="1"/>
  <c r="AO11" i="50" s="1"/>
  <c r="Z11" i="75"/>
  <c r="Z12" i="44"/>
  <c r="Z11" i="16"/>
  <c r="AE11" i="16" s="1"/>
  <c r="Z10" i="51"/>
  <c r="AG10" i="51" s="1"/>
  <c r="AP10" i="51" s="1"/>
  <c r="AF11" i="75"/>
  <c r="AO11" i="75" s="1"/>
  <c r="AE11" i="75"/>
  <c r="W12" i="75"/>
  <c r="AG11" i="75"/>
  <c r="AP11" i="75" s="1"/>
  <c r="AG11" i="16"/>
  <c r="AP11" i="16" s="1"/>
  <c r="W12" i="16"/>
  <c r="AF11" i="16"/>
  <c r="AO11" i="16" s="1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AG11" i="8"/>
  <c r="AP11" i="8" s="1"/>
  <c r="W12" i="8"/>
  <c r="AF11" i="8"/>
  <c r="AO11" i="8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2" i="33" l="1"/>
  <c r="Z11" i="18"/>
  <c r="Z11" i="35"/>
  <c r="AE11" i="35" s="1"/>
  <c r="Z11" i="23"/>
  <c r="W11" i="51"/>
  <c r="Z11" i="25"/>
  <c r="Z11" i="92"/>
  <c r="Z12" i="79"/>
  <c r="AG12" i="79" s="1"/>
  <c r="AP12" i="79" s="1"/>
  <c r="Z12" i="69"/>
  <c r="Z13" i="76"/>
  <c r="AF13" i="76" s="1"/>
  <c r="AO13" i="76" s="1"/>
  <c r="Z12" i="21"/>
  <c r="AG12" i="21" s="1"/>
  <c r="AP12" i="21" s="1"/>
  <c r="AF10" i="51"/>
  <c r="AO10" i="51" s="1"/>
  <c r="AE11" i="50"/>
  <c r="Z12" i="30"/>
  <c r="Z11" i="88"/>
  <c r="AG11" i="88" s="1"/>
  <c r="AP11" i="88" s="1"/>
  <c r="AF11" i="35"/>
  <c r="AO11" i="35" s="1"/>
  <c r="W12" i="35"/>
  <c r="AG11" i="35"/>
  <c r="AP11" i="35" s="1"/>
  <c r="AE12" i="33"/>
  <c r="W13" i="33"/>
  <c r="AG12" i="33"/>
  <c r="AP12" i="33" s="1"/>
  <c r="AF12" i="33"/>
  <c r="AO12" i="33" s="1"/>
  <c r="AE12" i="79"/>
  <c r="W13" i="79"/>
  <c r="W13" i="54"/>
  <c r="AE12" i="54"/>
  <c r="AG12" i="54"/>
  <c r="AP12" i="54" s="1"/>
  <c r="AF12" i="54"/>
  <c r="AO12" i="54" s="1"/>
  <c r="AF12" i="21"/>
  <c r="AO12" i="21" s="1"/>
  <c r="AE11" i="88"/>
  <c r="W12" i="88"/>
  <c r="AE13" i="76"/>
  <c r="W14" i="76"/>
  <c r="W13" i="47"/>
  <c r="AG12" i="47"/>
  <c r="AP12" i="47" s="1"/>
  <c r="AF12" i="47"/>
  <c r="AO12" i="47" s="1"/>
  <c r="AE12" i="47"/>
  <c r="W13" i="30"/>
  <c r="AG12" i="30"/>
  <c r="AP12" i="30" s="1"/>
  <c r="AE12" i="30"/>
  <c r="AF12" i="30"/>
  <c r="AO12" i="30" s="1"/>
  <c r="AE11" i="92"/>
  <c r="W12" i="92"/>
  <c r="AG11" i="92"/>
  <c r="AP11" i="92" s="1"/>
  <c r="AF11" i="92"/>
  <c r="AO11" i="92" s="1"/>
  <c r="W13" i="69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Z12" i="4" s="1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1" i="20"/>
  <c r="X11" i="20"/>
  <c r="Z11" i="20" s="1"/>
  <c r="Y12" i="8"/>
  <c r="X12" i="8"/>
  <c r="Z12" i="8" s="1"/>
  <c r="AN12" i="3"/>
  <c r="AI12" i="3"/>
  <c r="Y12" i="16"/>
  <c r="X12" i="16"/>
  <c r="Z12" i="2" l="1"/>
  <c r="Z12" i="41"/>
  <c r="Z12" i="72"/>
  <c r="Z13" i="15"/>
  <c r="Z12" i="16"/>
  <c r="Z13" i="48"/>
  <c r="W14" i="48" s="1"/>
  <c r="Z12" i="36"/>
  <c r="AE12" i="21"/>
  <c r="Z13" i="28"/>
  <c r="W14" i="28" s="1"/>
  <c r="Z11" i="51"/>
  <c r="Z12" i="87"/>
  <c r="Z12" i="64"/>
  <c r="W13" i="21"/>
  <c r="Z12" i="39"/>
  <c r="Z12" i="73"/>
  <c r="Z11" i="90"/>
  <c r="AF11" i="90" s="1"/>
  <c r="AO11" i="90" s="1"/>
  <c r="AG13" i="76"/>
  <c r="AP13" i="76" s="1"/>
  <c r="AF11" i="88"/>
  <c r="AO11" i="88" s="1"/>
  <c r="AF12" i="79"/>
  <c r="AO12" i="79" s="1"/>
  <c r="Z13" i="83"/>
  <c r="AG12" i="73"/>
  <c r="AP12" i="73" s="1"/>
  <c r="AF12" i="73"/>
  <c r="AO12" i="73" s="1"/>
  <c r="AE12" i="73"/>
  <c r="W13" i="73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83"/>
  <c r="AG13" i="83"/>
  <c r="AP13" i="83" s="1"/>
  <c r="AE13" i="83"/>
  <c r="AF13" i="83"/>
  <c r="AO13" i="83" s="1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Z13" i="65"/>
  <c r="Y13" i="65"/>
  <c r="X13" i="65"/>
  <c r="Z11" i="62"/>
  <c r="AH12" i="14"/>
  <c r="AQ12" i="14" s="1"/>
  <c r="AH11" i="94"/>
  <c r="AQ11" i="94" s="1"/>
  <c r="K22" i="60"/>
  <c r="K22" i="8"/>
  <c r="X12" i="92"/>
  <c r="Y12" i="92"/>
  <c r="Y13" i="47"/>
  <c r="Z13" i="47" s="1"/>
  <c r="X13" i="47"/>
  <c r="X12" i="88"/>
  <c r="Z12" i="88" s="1"/>
  <c r="Y12" i="88"/>
  <c r="Y13" i="21"/>
  <c r="X13" i="21"/>
  <c r="X13" i="54"/>
  <c r="Z13" i="54" s="1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46" s="1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Z11" i="6" l="1"/>
  <c r="Z12" i="49"/>
  <c r="W13" i="49" s="1"/>
  <c r="Z13" i="21"/>
  <c r="Z12" i="92"/>
  <c r="W12" i="90"/>
  <c r="Y12" i="90" s="1"/>
  <c r="AG13" i="48"/>
  <c r="AP13" i="48" s="1"/>
  <c r="AG13" i="28"/>
  <c r="AP13" i="28" s="1"/>
  <c r="Z13" i="69"/>
  <c r="Z12" i="34"/>
  <c r="Z13" i="30"/>
  <c r="Z12" i="12"/>
  <c r="AE12" i="12" s="1"/>
  <c r="AF12" i="34"/>
  <c r="AO12" i="34" s="1"/>
  <c r="AG12" i="34"/>
  <c r="AP12" i="34" s="1"/>
  <c r="AE12" i="34"/>
  <c r="W13" i="34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Z14" i="28" s="1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Z13" i="43" s="1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AR11" i="18"/>
  <c r="Z14" i="76"/>
  <c r="AI12" i="42"/>
  <c r="AN12" i="42"/>
  <c r="X14" i="48"/>
  <c r="Y14" i="48"/>
  <c r="X13" i="14"/>
  <c r="Z13" i="14" s="1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AG12" i="12" l="1"/>
  <c r="AP12" i="12" s="1"/>
  <c r="Z13" i="80"/>
  <c r="Z14" i="44"/>
  <c r="Z12" i="29"/>
  <c r="X12" i="90"/>
  <c r="Z12" i="10"/>
  <c r="AF12" i="10" s="1"/>
  <c r="AO12" i="10" s="1"/>
  <c r="W13" i="12"/>
  <c r="Z13" i="52"/>
  <c r="Z13" i="19"/>
  <c r="AF12" i="12"/>
  <c r="AO12" i="12" s="1"/>
  <c r="Z13" i="84"/>
  <c r="Z13" i="55"/>
  <c r="AF13" i="55" s="1"/>
  <c r="AO13" i="55" s="1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AF12" i="90"/>
  <c r="AO12" i="90" s="1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G13" i="55"/>
  <c r="AP13" i="55" s="1"/>
  <c r="AE13" i="84"/>
  <c r="AG13" i="84"/>
  <c r="AP13" i="84" s="1"/>
  <c r="AF13" i="84"/>
  <c r="AO13" i="84" s="1"/>
  <c r="W14" i="84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Z13" i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AG12" i="10"/>
  <c r="AP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Z14" i="66" s="1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Z13" i="34" s="1"/>
  <c r="Y13" i="34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Z13" i="88" s="1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Z13" i="57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Z14" i="26" l="1"/>
  <c r="Z13" i="31"/>
  <c r="AE12" i="10"/>
  <c r="AE13" i="55"/>
  <c r="W13" i="90"/>
  <c r="W13" i="10"/>
  <c r="W14" i="55"/>
  <c r="Z14" i="86"/>
  <c r="Z13" i="49"/>
  <c r="Z14" i="21"/>
  <c r="Z12" i="6"/>
  <c r="AG12" i="6" s="1"/>
  <c r="AP12" i="6" s="1"/>
  <c r="Z13" i="95"/>
  <c r="AG13" i="95" s="1"/>
  <c r="AP13" i="95" s="1"/>
  <c r="Z13" i="60"/>
  <c r="AE12" i="90"/>
  <c r="AG13" i="31"/>
  <c r="AP13" i="31" s="1"/>
  <c r="AF13" i="31"/>
  <c r="AO13" i="31" s="1"/>
  <c r="AE13" i="31"/>
  <c r="W14" i="31"/>
  <c r="AG13" i="60"/>
  <c r="AP13" i="60" s="1"/>
  <c r="AF13" i="60"/>
  <c r="AO13" i="60" s="1"/>
  <c r="W14" i="60"/>
  <c r="AE13" i="60"/>
  <c r="AE14" i="86"/>
  <c r="W15" i="86"/>
  <c r="AF14" i="86"/>
  <c r="AO14" i="86" s="1"/>
  <c r="AG14" i="86"/>
  <c r="AP14" i="86" s="1"/>
  <c r="AF12" i="6"/>
  <c r="AO12" i="6" s="1"/>
  <c r="W13" i="6"/>
  <c r="AE12" i="6"/>
  <c r="W14" i="95"/>
  <c r="AE13" i="95"/>
  <c r="AF12" i="94"/>
  <c r="AO12" i="94" s="1"/>
  <c r="AG12" i="94"/>
  <c r="AP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Z13" i="22" s="1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Z14" i="73" s="1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X14" i="43"/>
  <c r="Z14" i="43" s="1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Z14" i="84" s="1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Z13" i="90" l="1"/>
  <c r="Z14" i="81"/>
  <c r="Z15" i="44"/>
  <c r="Z14" i="85"/>
  <c r="Z13" i="10"/>
  <c r="W14" i="10" s="1"/>
  <c r="AF13" i="95"/>
  <c r="AO13" i="95" s="1"/>
  <c r="Z13" i="35"/>
  <c r="Z14" i="87"/>
  <c r="Z14" i="96"/>
  <c r="Z14" i="55"/>
  <c r="AE14" i="55" s="1"/>
  <c r="Z13" i="37"/>
  <c r="W14" i="37" s="1"/>
  <c r="Z15" i="76"/>
  <c r="W16" i="76" s="1"/>
  <c r="Z13" i="51"/>
  <c r="Z14" i="9"/>
  <c r="Z13" i="13"/>
  <c r="Z12" i="27"/>
  <c r="AE12" i="27" s="1"/>
  <c r="AG14" i="84"/>
  <c r="AP14" i="84" s="1"/>
  <c r="AF14" i="84"/>
  <c r="AO14" i="84" s="1"/>
  <c r="W15" i="84"/>
  <c r="AE14" i="84"/>
  <c r="W14" i="90"/>
  <c r="AG13" i="90"/>
  <c r="AP13" i="90" s="1"/>
  <c r="AF13" i="90"/>
  <c r="AO13" i="90" s="1"/>
  <c r="AE13" i="90"/>
  <c r="W14" i="35"/>
  <c r="AG13" i="35"/>
  <c r="AP13" i="35" s="1"/>
  <c r="AF13" i="35"/>
  <c r="AO13" i="35" s="1"/>
  <c r="AE13" i="35"/>
  <c r="AF14" i="55"/>
  <c r="AO14" i="55" s="1"/>
  <c r="W15" i="55"/>
  <c r="AF15" i="76"/>
  <c r="AO15" i="76" s="1"/>
  <c r="AE15" i="76"/>
  <c r="AG13" i="18"/>
  <c r="AP13" i="18" s="1"/>
  <c r="AF13" i="18"/>
  <c r="AO13" i="18" s="1"/>
  <c r="W14" i="18"/>
  <c r="AE13" i="18"/>
  <c r="AG13" i="13"/>
  <c r="AP13" i="13" s="1"/>
  <c r="AF13" i="13"/>
  <c r="AO13" i="13" s="1"/>
  <c r="W14" i="13"/>
  <c r="AE13" i="13"/>
  <c r="W13" i="27"/>
  <c r="AF12" i="27"/>
  <c r="AO12" i="27" s="1"/>
  <c r="AG14" i="9"/>
  <c r="AP14" i="9" s="1"/>
  <c r="AF14" i="9"/>
  <c r="AO14" i="9" s="1"/>
  <c r="W15" i="9"/>
  <c r="AE14" i="9"/>
  <c r="AG13" i="10"/>
  <c r="AP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Z13" i="62" s="1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Z15" i="79" s="1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Z14" i="4" s="1"/>
  <c r="Y14" i="4"/>
  <c r="AI13" i="17"/>
  <c r="AN13" i="17"/>
  <c r="X14" i="57"/>
  <c r="Y14" i="57"/>
  <c r="AH13" i="25"/>
  <c r="AQ13" i="25" s="1"/>
  <c r="AH14" i="33"/>
  <c r="AQ14" i="33" s="1"/>
  <c r="Y14" i="49"/>
  <c r="X14" i="49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Z15" i="15" s="1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Z14" i="82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Y14" i="67"/>
  <c r="X14" i="67"/>
  <c r="AN14" i="79"/>
  <c r="AI14" i="79"/>
  <c r="Y14" i="88"/>
  <c r="X14" i="88"/>
  <c r="AN12" i="6"/>
  <c r="AI12" i="6"/>
  <c r="Z15" i="48" l="1"/>
  <c r="Z14" i="49"/>
  <c r="W15" i="49" s="1"/>
  <c r="Z14" i="8"/>
  <c r="Z14" i="58"/>
  <c r="AF13" i="10"/>
  <c r="AO13" i="10" s="1"/>
  <c r="AE13" i="10"/>
  <c r="AI13" i="10" s="1"/>
  <c r="AE13" i="37"/>
  <c r="Z13" i="94"/>
  <c r="AF13" i="37"/>
  <c r="AO13" i="37" s="1"/>
  <c r="Z14" i="38"/>
  <c r="Z13" i="6"/>
  <c r="AG13" i="6" s="1"/>
  <c r="AP13" i="6" s="1"/>
  <c r="AG13" i="37"/>
  <c r="AP13" i="37" s="1"/>
  <c r="Z14" i="36"/>
  <c r="Z15" i="21"/>
  <c r="AG12" i="27"/>
  <c r="AP12" i="27" s="1"/>
  <c r="AG15" i="76"/>
  <c r="AP15" i="76" s="1"/>
  <c r="AG14" i="55"/>
  <c r="AP14" i="55" s="1"/>
  <c r="Z14" i="41"/>
  <c r="AF14" i="41" s="1"/>
  <c r="AO14" i="41" s="1"/>
  <c r="AE14" i="49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Z14" i="12" s="1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Y14" i="13"/>
  <c r="X14" i="13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Z15" i="30" s="1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Y15" i="43"/>
  <c r="AR13" i="82"/>
  <c r="AR13" i="41"/>
  <c r="AH14" i="64"/>
  <c r="AQ14" i="64" s="1"/>
  <c r="AR13" i="1"/>
  <c r="Y16" i="44"/>
  <c r="X16" i="44"/>
  <c r="Z16" i="44" s="1"/>
  <c r="Y15" i="42"/>
  <c r="X15" i="42"/>
  <c r="Y15" i="96"/>
  <c r="X15" i="96"/>
  <c r="Y14" i="25"/>
  <c r="X14" i="25"/>
  <c r="Z14" i="25" s="1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Y14" i="37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Y16" i="76"/>
  <c r="Z13" i="89" l="1"/>
  <c r="AI13" i="37"/>
  <c r="Z15" i="73"/>
  <c r="Z16" i="76"/>
  <c r="AF16" i="76" s="1"/>
  <c r="AO16" i="76" s="1"/>
  <c r="Z14" i="37"/>
  <c r="AF14" i="37" s="1"/>
  <c r="AO14" i="37" s="1"/>
  <c r="Z15" i="85"/>
  <c r="Z15" i="43"/>
  <c r="AF13" i="6"/>
  <c r="AO13" i="6" s="1"/>
  <c r="Z14" i="18"/>
  <c r="Z15" i="96"/>
  <c r="Z14" i="90"/>
  <c r="AG14" i="49"/>
  <c r="AP14" i="49" s="1"/>
  <c r="AN13" i="10"/>
  <c r="AG14" i="41"/>
  <c r="AP14" i="41" s="1"/>
  <c r="Z14" i="46"/>
  <c r="W15" i="41"/>
  <c r="Z15" i="54"/>
  <c r="W16" i="54" s="1"/>
  <c r="Z15" i="9"/>
  <c r="W16" i="9" s="1"/>
  <c r="Z15" i="52"/>
  <c r="Z14" i="35"/>
  <c r="AE14" i="35" s="1"/>
  <c r="Z13" i="27"/>
  <c r="AG13" i="27" s="1"/>
  <c r="AP13" i="27" s="1"/>
  <c r="AE14" i="41"/>
  <c r="Z14" i="32"/>
  <c r="AF14" i="32" s="1"/>
  <c r="AO14" i="32" s="1"/>
  <c r="Z15" i="55"/>
  <c r="AE15" i="55" s="1"/>
  <c r="AF14" i="35"/>
  <c r="AO14" i="35" s="1"/>
  <c r="AG14" i="35"/>
  <c r="AP14" i="35" s="1"/>
  <c r="W14" i="27"/>
  <c r="AE16" i="76"/>
  <c r="W17" i="76"/>
  <c r="AG16" i="76"/>
  <c r="AP16" i="76" s="1"/>
  <c r="W15" i="32"/>
  <c r="AF13" i="89"/>
  <c r="AO13" i="89" s="1"/>
  <c r="AG13" i="89"/>
  <c r="AP13" i="89" s="1"/>
  <c r="W14" i="89"/>
  <c r="AE13" i="89"/>
  <c r="AF15" i="55"/>
  <c r="AO15" i="55" s="1"/>
  <c r="W16" i="55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AG14" i="18"/>
  <c r="AP14" i="18" s="1"/>
  <c r="AF14" i="18"/>
  <c r="AO14" i="18" s="1"/>
  <c r="W15" i="18"/>
  <c r="AE14" i="18"/>
  <c r="AG15" i="9"/>
  <c r="AP15" i="9" s="1"/>
  <c r="AF15" i="9"/>
  <c r="AO15" i="9" s="1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Z15" i="4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Z14" i="29" s="1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Z14" i="23" s="1"/>
  <c r="Y14" i="23"/>
  <c r="AH15" i="47"/>
  <c r="AQ15" i="47" s="1"/>
  <c r="AR12" i="89"/>
  <c r="Y16" i="79"/>
  <c r="X16" i="79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Y15" i="80"/>
  <c r="X15" i="80"/>
  <c r="Z15" i="80" s="1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Z16" i="86" s="1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Z15" i="38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Z14" i="94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Z14" i="62" s="1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W15" i="37" l="1"/>
  <c r="AG14" i="32"/>
  <c r="AP14" i="32" s="1"/>
  <c r="Z15" i="53"/>
  <c r="AF15" i="54"/>
  <c r="AO15" i="54" s="1"/>
  <c r="AE14" i="32"/>
  <c r="AI14" i="32" s="1"/>
  <c r="Z16" i="15"/>
  <c r="AG16" i="15" s="1"/>
  <c r="AP16" i="15" s="1"/>
  <c r="Z15" i="70"/>
  <c r="AG15" i="54"/>
  <c r="AP15" i="54" s="1"/>
  <c r="AE15" i="54"/>
  <c r="AG14" i="37"/>
  <c r="AP14" i="37" s="1"/>
  <c r="AG15" i="55"/>
  <c r="AP15" i="55" s="1"/>
  <c r="Z16" i="21"/>
  <c r="AG16" i="21" s="1"/>
  <c r="AP16" i="21" s="1"/>
  <c r="Z15" i="2"/>
  <c r="Z15" i="59"/>
  <c r="Z16" i="79"/>
  <c r="W15" i="35"/>
  <c r="Z15" i="14"/>
  <c r="AG15" i="14" s="1"/>
  <c r="AP15" i="14" s="1"/>
  <c r="Z15" i="39"/>
  <c r="AE15" i="39" s="1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5" i="39"/>
  <c r="AP15" i="39" s="1"/>
  <c r="AF16" i="48"/>
  <c r="AO16" i="48" s="1"/>
  <c r="AE16" i="48"/>
  <c r="AG16" i="48"/>
  <c r="AP16" i="48" s="1"/>
  <c r="AF15" i="53"/>
  <c r="AO15" i="53" s="1"/>
  <c r="AE15" i="53"/>
  <c r="AG15" i="53"/>
  <c r="AP15" i="53" s="1"/>
  <c r="W16" i="53"/>
  <c r="W17" i="2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Z16" i="66" s="1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Z16" i="9" s="1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Y15" i="18"/>
  <c r="X15" i="18"/>
  <c r="Y15" i="37"/>
  <c r="X15" i="37"/>
  <c r="Z15" i="37" s="1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Z15" i="25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5" i="90" l="1"/>
  <c r="AF15" i="39"/>
  <c r="AO15" i="39" s="1"/>
  <c r="AF15" i="14"/>
  <c r="AO15" i="14" s="1"/>
  <c r="Z16" i="96"/>
  <c r="Z15" i="40"/>
  <c r="W16" i="40" s="1"/>
  <c r="AI15" i="55"/>
  <c r="Z15" i="1"/>
  <c r="W16" i="39"/>
  <c r="W16" i="14"/>
  <c r="AN14" i="32"/>
  <c r="AF16" i="21"/>
  <c r="AO16" i="21" s="1"/>
  <c r="Z16" i="73"/>
  <c r="W17" i="73" s="1"/>
  <c r="Z16" i="87"/>
  <c r="Z15" i="91"/>
  <c r="AG15" i="91" s="1"/>
  <c r="AP15" i="91" s="1"/>
  <c r="Z15" i="88"/>
  <c r="AE15" i="88" s="1"/>
  <c r="W17" i="87"/>
  <c r="AG16" i="87"/>
  <c r="AP16" i="87" s="1"/>
  <c r="AF16" i="87"/>
  <c r="AO16" i="87" s="1"/>
  <c r="AE16" i="87"/>
  <c r="AG14" i="89"/>
  <c r="AP14" i="89" s="1"/>
  <c r="AF14" i="89"/>
  <c r="AO14" i="89" s="1"/>
  <c r="W15" i="89"/>
  <c r="AE14" i="89"/>
  <c r="AG16" i="9"/>
  <c r="AP16" i="9" s="1"/>
  <c r="AF16" i="9"/>
  <c r="AO16" i="9" s="1"/>
  <c r="W17" i="9"/>
  <c r="AE16" i="9"/>
  <c r="W16" i="88"/>
  <c r="AG15" i="88"/>
  <c r="AP15" i="88" s="1"/>
  <c r="AF15" i="88"/>
  <c r="AO15" i="88" s="1"/>
  <c r="AF15" i="91"/>
  <c r="AO15" i="91" s="1"/>
  <c r="W16" i="91"/>
  <c r="AE15" i="91"/>
  <c r="AR15" i="66"/>
  <c r="AR15" i="52"/>
  <c r="AR15" i="30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Z15" i="13" s="1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Z15" i="10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Z14" i="68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F15" i="40"/>
  <c r="AO15" i="40" s="1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Z16" i="14"/>
  <c r="Y16" i="14"/>
  <c r="X16" i="14"/>
  <c r="AE15" i="40" l="1"/>
  <c r="Z15" i="56"/>
  <c r="AG15" i="40"/>
  <c r="AP15" i="40" s="1"/>
  <c r="Z15" i="92"/>
  <c r="AI16" i="21"/>
  <c r="AR16" i="21" s="1"/>
  <c r="AE16" i="73"/>
  <c r="Z15" i="51"/>
  <c r="Z16" i="58"/>
  <c r="Z16" i="3"/>
  <c r="Z15" i="22"/>
  <c r="AG16" i="73"/>
  <c r="AP16" i="73" s="1"/>
  <c r="Z16" i="19"/>
  <c r="Z17" i="71"/>
  <c r="Z16" i="42"/>
  <c r="AF16" i="42" s="1"/>
  <c r="AO16" i="42" s="1"/>
  <c r="Z15" i="11"/>
  <c r="Z17" i="21"/>
  <c r="W18" i="21" s="1"/>
  <c r="Z16" i="4"/>
  <c r="W17" i="4" s="1"/>
  <c r="Z15" i="78"/>
  <c r="AG15" i="78" s="1"/>
  <c r="AP15" i="78" s="1"/>
  <c r="Z17" i="48"/>
  <c r="Z16" i="80"/>
  <c r="AG16" i="80" s="1"/>
  <c r="AP16" i="80" s="1"/>
  <c r="Z15" i="75"/>
  <c r="AF15" i="75" s="1"/>
  <c r="AO15" i="75" s="1"/>
  <c r="W16" i="78"/>
  <c r="AG16" i="42"/>
  <c r="AP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G15" i="75"/>
  <c r="AP15" i="75" s="1"/>
  <c r="AE15" i="75"/>
  <c r="W16" i="75"/>
  <c r="AE16" i="80"/>
  <c r="W17" i="80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AE17" i="21"/>
  <c r="W18" i="48"/>
  <c r="AF17" i="48"/>
  <c r="AO17" i="48" s="1"/>
  <c r="AE17" i="48"/>
  <c r="AG17" i="48"/>
  <c r="AP17" i="48" s="1"/>
  <c r="AG15" i="11"/>
  <c r="AP15" i="11" s="1"/>
  <c r="AF15" i="11"/>
  <c r="AO15" i="11" s="1"/>
  <c r="W16" i="11"/>
  <c r="AE15" i="11"/>
  <c r="AG16" i="4"/>
  <c r="AP16" i="4" s="1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AH15" i="11"/>
  <c r="AQ15" i="11" s="1"/>
  <c r="Y15" i="6"/>
  <c r="Z15" i="6" s="1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Z16" i="88" s="1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Z16" i="40" s="1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Z16" i="36" s="1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Z16" i="33" s="1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Z17" i="87" s="1"/>
  <c r="Z16" i="82" l="1"/>
  <c r="Z17" i="96"/>
  <c r="AF16" i="4"/>
  <c r="AO16" i="4" s="1"/>
  <c r="AI16" i="73"/>
  <c r="Z16" i="63"/>
  <c r="Z16" i="1"/>
  <c r="AE15" i="78"/>
  <c r="Z16" i="25"/>
  <c r="Z16" i="41"/>
  <c r="Z16" i="37"/>
  <c r="AE16" i="4"/>
  <c r="Z16" i="90"/>
  <c r="AE16" i="90" s="1"/>
  <c r="Z15" i="20"/>
  <c r="Z16" i="60"/>
  <c r="AF15" i="78"/>
  <c r="AO15" i="78" s="1"/>
  <c r="Z15" i="27"/>
  <c r="W16" i="27" s="1"/>
  <c r="Z15" i="89"/>
  <c r="Z17" i="66"/>
  <c r="AG17" i="66" s="1"/>
  <c r="AP17" i="66" s="1"/>
  <c r="AE16" i="25"/>
  <c r="W17" i="25"/>
  <c r="AG16" i="25"/>
  <c r="AP16" i="25" s="1"/>
  <c r="AF16" i="25"/>
  <c r="AO16" i="25" s="1"/>
  <c r="AG16" i="90"/>
  <c r="AP16" i="90" s="1"/>
  <c r="W16" i="20"/>
  <c r="AE15" i="20"/>
  <c r="AG15" i="20"/>
  <c r="AP15" i="20" s="1"/>
  <c r="AF15" i="20"/>
  <c r="AO15" i="20" s="1"/>
  <c r="AF16" i="36"/>
  <c r="AO16" i="36" s="1"/>
  <c r="W17" i="36"/>
  <c r="AG16" i="36"/>
  <c r="AP16" i="36" s="1"/>
  <c r="AE16" i="36"/>
  <c r="AE15" i="27"/>
  <c r="AG15" i="27"/>
  <c r="AP15" i="27" s="1"/>
  <c r="AG16" i="60"/>
  <c r="AP16" i="60" s="1"/>
  <c r="AF16" i="60"/>
  <c r="AO16" i="60" s="1"/>
  <c r="W17" i="60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AF15" i="89"/>
  <c r="AO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Z16" i="18"/>
  <c r="X16" i="18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X16" i="3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Z16" i="78" s="1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Y16" i="11"/>
  <c r="Z16" i="11" s="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Z18" i="44" s="1"/>
  <c r="Y18" i="44"/>
  <c r="Z16" i="91"/>
  <c r="X16" i="64"/>
  <c r="Y16" i="64"/>
  <c r="Y16" i="61"/>
  <c r="X16" i="61"/>
  <c r="AI15" i="50"/>
  <c r="AN15" i="50"/>
  <c r="Z17" i="26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Z16" i="72" s="1"/>
  <c r="X16" i="72"/>
  <c r="X17" i="83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7" i="19" l="1"/>
  <c r="Z16" i="32"/>
  <c r="W17" i="90"/>
  <c r="Z17" i="38"/>
  <c r="Z17" i="83"/>
  <c r="AE17" i="83" s="1"/>
  <c r="Z16" i="56"/>
  <c r="Z16" i="31"/>
  <c r="Z17" i="69"/>
  <c r="AF15" i="27"/>
  <c r="AO15" i="27" s="1"/>
  <c r="AF16" i="90"/>
  <c r="AO16" i="90" s="1"/>
  <c r="Z17" i="58"/>
  <c r="AF17" i="58" s="1"/>
  <c r="AO17" i="58" s="1"/>
  <c r="Z16" i="95"/>
  <c r="W17" i="95" s="1"/>
  <c r="Z18" i="15"/>
  <c r="Z16" i="67"/>
  <c r="Z16" i="94"/>
  <c r="AE17" i="66"/>
  <c r="W18" i="66"/>
  <c r="Z18" i="21"/>
  <c r="Z17" i="85"/>
  <c r="Z16" i="61"/>
  <c r="Z17" i="52"/>
  <c r="AF17" i="66"/>
  <c r="AO17" i="66" s="1"/>
  <c r="Z17" i="80"/>
  <c r="AG17" i="80" s="1"/>
  <c r="AP17" i="80" s="1"/>
  <c r="Z16" i="22"/>
  <c r="Z16" i="13"/>
  <c r="Z18" i="86"/>
  <c r="Z16" i="57"/>
  <c r="AG16" i="67"/>
  <c r="AP16" i="67" s="1"/>
  <c r="AF16" i="67"/>
  <c r="AO16" i="67" s="1"/>
  <c r="AE16" i="67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Y17" i="63"/>
  <c r="Y17" i="77"/>
  <c r="X17" i="77"/>
  <c r="AR16" i="3"/>
  <c r="AI15" i="29"/>
  <c r="AN15" i="29"/>
  <c r="AR16" i="69"/>
  <c r="Z17" i="33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Z17" i="65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Y16" i="24"/>
  <c r="W18" i="58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Z17" i="41" s="1"/>
  <c r="X17" i="41"/>
  <c r="AI16" i="37"/>
  <c r="AN16" i="37"/>
  <c r="Y18" i="87"/>
  <c r="Z18" i="87" s="1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X16" i="20"/>
  <c r="Y16" i="20"/>
  <c r="Y18" i="66"/>
  <c r="AF17" i="38"/>
  <c r="AO17" i="38" s="1"/>
  <c r="AG17" i="38"/>
  <c r="AP17" i="38" s="1"/>
  <c r="AE17" i="38"/>
  <c r="W18" i="38"/>
  <c r="AR15" i="95"/>
  <c r="X17" i="47"/>
  <c r="Z17" i="47" s="1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Z17" i="53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Z17" i="37"/>
  <c r="Y17" i="37"/>
  <c r="X17" i="37"/>
  <c r="Y17" i="60"/>
  <c r="X17" i="60"/>
  <c r="AI16" i="90"/>
  <c r="AN16" i="90"/>
  <c r="Z17" i="36" l="1"/>
  <c r="X18" i="66"/>
  <c r="Z18" i="66" s="1"/>
  <c r="AE17" i="58"/>
  <c r="Z18" i="79"/>
  <c r="AE18" i="79" s="1"/>
  <c r="AF17" i="83"/>
  <c r="AO17" i="83" s="1"/>
  <c r="AE17" i="80"/>
  <c r="W18" i="80"/>
  <c r="W18" i="83"/>
  <c r="Z17" i="70"/>
  <c r="Z18" i="96"/>
  <c r="W19" i="96" s="1"/>
  <c r="Z16" i="24"/>
  <c r="AG16" i="24" s="1"/>
  <c r="AP16" i="24" s="1"/>
  <c r="Z17" i="34"/>
  <c r="Z17" i="63"/>
  <c r="AF17" i="80"/>
  <c r="AO17" i="80" s="1"/>
  <c r="AG17" i="58"/>
  <c r="AP17" i="58" s="1"/>
  <c r="AG17" i="83"/>
  <c r="AP17" i="83" s="1"/>
  <c r="Z16" i="89"/>
  <c r="Z17" i="84"/>
  <c r="Z16" i="27"/>
  <c r="Z17" i="39"/>
  <c r="Z17" i="88"/>
  <c r="AE17" i="88" s="1"/>
  <c r="Z17" i="25"/>
  <c r="AG17" i="25" s="1"/>
  <c r="AP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W18" i="77" s="1"/>
  <c r="AG18" i="79"/>
  <c r="AP18" i="79" s="1"/>
  <c r="AG17" i="60"/>
  <c r="AP17" i="60" s="1"/>
  <c r="AE16" i="29"/>
  <c r="W17" i="29"/>
  <c r="AE17" i="82"/>
  <c r="W18" i="82"/>
  <c r="AG17" i="82"/>
  <c r="AP17" i="82" s="1"/>
  <c r="AG18" i="28"/>
  <c r="AP18" i="28" s="1"/>
  <c r="AF17" i="77"/>
  <c r="AO17" i="77" s="1"/>
  <c r="AE17" i="77"/>
  <c r="AG17" i="77"/>
  <c r="AP17" i="77" s="1"/>
  <c r="AF17" i="70"/>
  <c r="AO17" i="70" s="1"/>
  <c r="W18" i="70"/>
  <c r="AE17" i="70"/>
  <c r="AG17" i="70"/>
  <c r="AP17" i="70" s="1"/>
  <c r="AF16" i="24"/>
  <c r="AO16" i="24" s="1"/>
  <c r="W17" i="24"/>
  <c r="AE16" i="24"/>
  <c r="AG17" i="88"/>
  <c r="AP17" i="88" s="1"/>
  <c r="AF17" i="88"/>
  <c r="AO17" i="88" s="1"/>
  <c r="W18" i="88"/>
  <c r="AE17" i="25"/>
  <c r="AG16" i="6"/>
  <c r="AP16" i="6" s="1"/>
  <c r="AF16" i="6"/>
  <c r="AO16" i="6" s="1"/>
  <c r="W17" i="6"/>
  <c r="AE16" i="6"/>
  <c r="AG18" i="96"/>
  <c r="AP18" i="96" s="1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Z17" i="50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Z17" i="72" s="1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X18" i="52"/>
  <c r="Y18" i="52"/>
  <c r="AI15" i="68"/>
  <c r="AN15" i="68"/>
  <c r="X17" i="78"/>
  <c r="Y17" i="78"/>
  <c r="AI16" i="50"/>
  <c r="AN16" i="50"/>
  <c r="W19" i="66" l="1"/>
  <c r="AE18" i="66"/>
  <c r="AF18" i="66"/>
  <c r="AO18" i="66" s="1"/>
  <c r="AG18" i="66"/>
  <c r="AP18" i="66" s="1"/>
  <c r="Z18" i="43"/>
  <c r="AE18" i="43" s="1"/>
  <c r="AF18" i="96"/>
  <c r="AO18" i="96" s="1"/>
  <c r="W18" i="25"/>
  <c r="W19" i="79"/>
  <c r="Z17" i="17"/>
  <c r="Z18" i="9"/>
  <c r="AF17" i="25"/>
  <c r="AO17" i="25" s="1"/>
  <c r="AF16" i="29"/>
  <c r="AO16" i="29" s="1"/>
  <c r="Z17" i="74"/>
  <c r="Z17" i="13"/>
  <c r="Z18" i="42"/>
  <c r="AE18" i="96"/>
  <c r="AF18" i="79"/>
  <c r="AO18" i="79" s="1"/>
  <c r="Z17" i="61"/>
  <c r="Z19" i="21"/>
  <c r="Z18" i="83"/>
  <c r="AE18" i="83" s="1"/>
  <c r="AF18" i="28"/>
  <c r="AO18" i="28" s="1"/>
  <c r="AE17" i="60"/>
  <c r="AI17" i="60" s="1"/>
  <c r="Z17" i="75"/>
  <c r="AE17" i="75" s="1"/>
  <c r="AE18" i="28"/>
  <c r="W18" i="60"/>
  <c r="AE17" i="74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Z17" i="23" s="1"/>
  <c r="Z17" i="10"/>
  <c r="X17" i="10"/>
  <c r="Y17" i="10"/>
  <c r="AR17" i="52"/>
  <c r="AG17" i="72"/>
  <c r="AP17" i="72" s="1"/>
  <c r="AF17" i="72"/>
  <c r="AO17" i="72" s="1"/>
  <c r="W18" i="72"/>
  <c r="AE17" i="72"/>
  <c r="X18" i="65"/>
  <c r="Z18" i="65" s="1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Y18" i="4"/>
  <c r="X18" i="4"/>
  <c r="Z18" i="4" s="1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Y19" i="76"/>
  <c r="X19" i="76"/>
  <c r="Z19" i="76" s="1"/>
  <c r="AH18" i="19"/>
  <c r="AQ18" i="19" s="1"/>
  <c r="AI16" i="29"/>
  <c r="AN16" i="29"/>
  <c r="AN17" i="54"/>
  <c r="AI17" i="54"/>
  <c r="AI17" i="63"/>
  <c r="AN17" i="63"/>
  <c r="X18" i="33"/>
  <c r="Z18" i="33" s="1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7" s="1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Z18" i="25" s="1"/>
  <c r="Y18" i="25"/>
  <c r="AN17" i="88"/>
  <c r="AI17" i="88"/>
  <c r="Y18" i="77"/>
  <c r="X18" i="77"/>
  <c r="Z18" i="77" s="1"/>
  <c r="AN18" i="28"/>
  <c r="AI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X19" i="28"/>
  <c r="Z19" i="28" s="1"/>
  <c r="Y19" i="28"/>
  <c r="AN17" i="60"/>
  <c r="AN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Z17" i="45" s="1"/>
  <c r="AH17" i="72"/>
  <c r="AQ17" i="72" s="1"/>
  <c r="AN16" i="64"/>
  <c r="AI16" i="64"/>
  <c r="X18" i="84"/>
  <c r="Z18" i="84" s="1"/>
  <c r="Y18" i="84"/>
  <c r="AR16" i="35"/>
  <c r="AR16" i="72"/>
  <c r="Z17" i="27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AR16" i="94"/>
  <c r="AR16" i="22"/>
  <c r="Z18" i="26"/>
  <c r="AI16" i="46"/>
  <c r="AN16" i="46"/>
  <c r="AN18" i="96"/>
  <c r="AI18" i="96"/>
  <c r="Y17" i="6"/>
  <c r="X17" i="6"/>
  <c r="AN17" i="70"/>
  <c r="AI17" i="70"/>
  <c r="AN17" i="77"/>
  <c r="AI17" i="77"/>
  <c r="X18" i="60"/>
  <c r="Y18" i="60"/>
  <c r="Y19" i="79"/>
  <c r="X19" i="79"/>
  <c r="Z19" i="79" s="1"/>
  <c r="AH17" i="74"/>
  <c r="AQ17" i="74" s="1"/>
  <c r="AR16" i="50"/>
  <c r="AR16" i="17"/>
  <c r="Z17" i="93"/>
  <c r="AH17" i="75"/>
  <c r="AQ17" i="75" s="1"/>
  <c r="AR17" i="19"/>
  <c r="X18" i="63"/>
  <c r="Y18" i="63"/>
  <c r="Z18" i="34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Z18" i="1" s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9" i="66" l="1"/>
  <c r="Z19" i="48"/>
  <c r="AI18" i="79"/>
  <c r="W19" i="43"/>
  <c r="Z18" i="54"/>
  <c r="AG17" i="75"/>
  <c r="AP17" i="75" s="1"/>
  <c r="AF17" i="75"/>
  <c r="AO17" i="75" s="1"/>
  <c r="Z18" i="8"/>
  <c r="W18" i="75"/>
  <c r="Z17" i="6"/>
  <c r="Z18" i="30"/>
  <c r="AF18" i="43"/>
  <c r="AO18" i="43" s="1"/>
  <c r="Z17" i="24"/>
  <c r="Z18" i="81"/>
  <c r="AG18" i="43"/>
  <c r="AP18" i="43" s="1"/>
  <c r="Z18" i="53"/>
  <c r="AI17" i="25"/>
  <c r="Z17" i="29"/>
  <c r="Z17" i="64"/>
  <c r="W18" i="64" s="1"/>
  <c r="Z18" i="4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51" s="1"/>
  <c r="AO17" i="51" s="1"/>
  <c r="AF17" i="64"/>
  <c r="AO17" i="64" s="1"/>
  <c r="AE17" i="64"/>
  <c r="AG17" i="64"/>
  <c r="AP17" i="64" s="1"/>
  <c r="AE18" i="41"/>
  <c r="W19" i="41"/>
  <c r="AF18" i="41"/>
  <c r="AO18" i="41" s="1"/>
  <c r="AG18" i="41"/>
  <c r="AP18" i="41" s="1"/>
  <c r="AF18" i="36"/>
  <c r="AO18" i="36" s="1"/>
  <c r="W19" i="36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E17" i="51"/>
  <c r="W18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Z19" i="69" s="1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X18" i="40"/>
  <c r="Y18" i="40"/>
  <c r="Z18" i="40" s="1"/>
  <c r="Z18" i="47"/>
  <c r="Z18" i="82"/>
  <c r="Z18" i="88"/>
  <c r="AH18" i="65"/>
  <c r="AQ18" i="65" s="1"/>
  <c r="Z18" i="39"/>
  <c r="Z18" i="13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Z16" i="7" s="1"/>
  <c r="Y16" i="7"/>
  <c r="AN17" i="72"/>
  <c r="AI17" i="72"/>
  <c r="AR16" i="51"/>
  <c r="Y18" i="75"/>
  <c r="X18" i="75"/>
  <c r="AN18" i="83"/>
  <c r="AI18" i="83"/>
  <c r="AI18" i="69"/>
  <c r="AN18" i="69"/>
  <c r="AI17" i="74"/>
  <c r="AN17" i="74"/>
  <c r="Z18" i="75" l="1"/>
  <c r="Z19" i="9"/>
  <c r="Z18" i="31"/>
  <c r="Z18" i="90"/>
  <c r="Z20" i="86"/>
  <c r="AE20" i="86" s="1"/>
  <c r="Z18" i="22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AG18" i="75"/>
  <c r="AP18" i="75" s="1"/>
  <c r="AF18" i="75"/>
  <c r="AO18" i="75" s="1"/>
  <c r="AE18" i="75"/>
  <c r="W19" i="75"/>
  <c r="AE19" i="43"/>
  <c r="W21" i="86"/>
  <c r="AF20" i="86"/>
  <c r="AO20" i="86" s="1"/>
  <c r="AG20" i="86"/>
  <c r="AP20" i="86" s="1"/>
  <c r="W20" i="83"/>
  <c r="AG19" i="83"/>
  <c r="AP19" i="83" s="1"/>
  <c r="AF19" i="83"/>
  <c r="AO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Z20" i="76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Z18" i="95" s="1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X18" i="62"/>
  <c r="Y18" i="62"/>
  <c r="X19" i="41"/>
  <c r="Z19" i="41" s="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Z19" i="3" s="1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X20" i="79"/>
  <c r="Y19" i="1"/>
  <c r="X19" i="1"/>
  <c r="X19" i="38"/>
  <c r="Y19" i="38"/>
  <c r="Z18" i="59"/>
  <c r="Y19" i="19"/>
  <c r="X19" i="19"/>
  <c r="X18" i="11"/>
  <c r="Z18" i="11" s="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Z18" i="51" s="1"/>
  <c r="Y18" i="51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Y19" i="65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Z18" i="91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Z18" i="93" s="1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Z18" i="56" s="1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AN17" i="64"/>
  <c r="AI17" i="64"/>
  <c r="Z20" i="96" l="1"/>
  <c r="Z19" i="70"/>
  <c r="Z18" i="24"/>
  <c r="Z19" i="36"/>
  <c r="Z18" i="64"/>
  <c r="Z19" i="37"/>
  <c r="Z19" i="73"/>
  <c r="Z20" i="44"/>
  <c r="Z20" i="79"/>
  <c r="Z19" i="14"/>
  <c r="Z18" i="62"/>
  <c r="Z19" i="65"/>
  <c r="Z19" i="30"/>
  <c r="AF19" i="43"/>
  <c r="AO19" i="43" s="1"/>
  <c r="AI19" i="96"/>
  <c r="Z19" i="25"/>
  <c r="AE19" i="25" s="1"/>
  <c r="Z18" i="29"/>
  <c r="Z19" i="81"/>
  <c r="AG19" i="81" s="1"/>
  <c r="AP19" i="81" s="1"/>
  <c r="Z20" i="71"/>
  <c r="W20" i="43"/>
  <c r="Z19" i="2"/>
  <c r="W20" i="2" s="1"/>
  <c r="Z19" i="1"/>
  <c r="AF19" i="1" s="1"/>
  <c r="AO19" i="1" s="1"/>
  <c r="Z19" i="84"/>
  <c r="AF19" i="84" s="1"/>
  <c r="AO19" i="84" s="1"/>
  <c r="AG19" i="1"/>
  <c r="AP19" i="1" s="1"/>
  <c r="AE19" i="1"/>
  <c r="AG19" i="84"/>
  <c r="AP19" i="84" s="1"/>
  <c r="W20" i="84"/>
  <c r="AG19" i="25"/>
  <c r="AP19" i="25" s="1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AF18" i="29"/>
  <c r="AO18" i="29" s="1"/>
  <c r="AF19" i="81"/>
  <c r="AO19" i="81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X19" i="75"/>
  <c r="Z19" i="75" s="1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Z20" i="87" s="1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Y19" i="47"/>
  <c r="X20" i="83"/>
  <c r="Y20" i="83"/>
  <c r="Z20" i="83" s="1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Z19" i="40" s="1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Z19" i="13" s="1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20" i="69" l="1"/>
  <c r="AE19" i="84"/>
  <c r="Z19" i="82"/>
  <c r="Z19" i="47"/>
  <c r="Z19" i="39"/>
  <c r="AG19" i="39" s="1"/>
  <c r="AP19" i="39" s="1"/>
  <c r="Z19" i="88"/>
  <c r="W20" i="81"/>
  <c r="W20" i="25"/>
  <c r="W20" i="1"/>
  <c r="Z17" i="7"/>
  <c r="Z19" i="90"/>
  <c r="W20" i="90" s="1"/>
  <c r="Z18" i="12"/>
  <c r="AE18" i="12" s="1"/>
  <c r="AG19" i="2"/>
  <c r="AP19" i="2" s="1"/>
  <c r="Z19" i="63"/>
  <c r="Z18" i="89"/>
  <c r="AE19" i="2"/>
  <c r="AN19" i="2" s="1"/>
  <c r="AF19" i="2"/>
  <c r="AO19" i="2" s="1"/>
  <c r="Z19" i="55"/>
  <c r="W20" i="55" s="1"/>
  <c r="Z19" i="22"/>
  <c r="AF19" i="22" s="1"/>
  <c r="AO19" i="22" s="1"/>
  <c r="Z20" i="43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G19" i="22"/>
  <c r="AP19" i="22" s="1"/>
  <c r="W20" i="22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G18" i="12"/>
  <c r="AP18" i="12" s="1"/>
  <c r="AF18" i="12"/>
  <c r="AO18" i="12" s="1"/>
  <c r="W19" i="12"/>
  <c r="W20" i="82"/>
  <c r="AE19" i="82"/>
  <c r="AG19" i="82"/>
  <c r="AP19" i="82" s="1"/>
  <c r="AF19" i="82"/>
  <c r="AO19" i="82" s="1"/>
  <c r="AG20" i="43"/>
  <c r="AP20" i="43" s="1"/>
  <c r="AF20" i="43"/>
  <c r="AO20" i="43" s="1"/>
  <c r="AE20" i="43"/>
  <c r="W21" i="43"/>
  <c r="AF19" i="47"/>
  <c r="AO19" i="47" s="1"/>
  <c r="AE19" i="47"/>
  <c r="W20" i="47"/>
  <c r="AG19" i="47"/>
  <c r="AP19" i="47" s="1"/>
  <c r="AF19" i="39"/>
  <c r="AO19" i="39" s="1"/>
  <c r="W20" i="63"/>
  <c r="AE19" i="63"/>
  <c r="AF19" i="63"/>
  <c r="AO19" i="63" s="1"/>
  <c r="AG19" i="63"/>
  <c r="AP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F19" i="55"/>
  <c r="AO19" i="55" s="1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Z19" i="61" s="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Z19" i="51"/>
  <c r="Y19" i="51"/>
  <c r="X19" i="51"/>
  <c r="AI19" i="58"/>
  <c r="AN19" i="58"/>
  <c r="X19" i="59"/>
  <c r="Y19" i="59"/>
  <c r="X19" i="18"/>
  <c r="Y19" i="18"/>
  <c r="Z19" i="18" s="1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Z21" i="96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Z20" i="30" s="1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Z19" i="50" s="1"/>
  <c r="Y19" i="50"/>
  <c r="AR19" i="87"/>
  <c r="X19" i="17"/>
  <c r="Z19" i="17" s="1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Z19" i="24" s="1"/>
  <c r="Y21" i="79"/>
  <c r="X21" i="79"/>
  <c r="Y19" i="91"/>
  <c r="X19" i="9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X20" i="3"/>
  <c r="Y20" i="3"/>
  <c r="Y20" i="36"/>
  <c r="X20" i="36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AN18" i="59"/>
  <c r="AI18" i="59"/>
  <c r="AN18" i="18"/>
  <c r="AI18" i="18"/>
  <c r="X21" i="71"/>
  <c r="Y21" i="71"/>
  <c r="AN19" i="52"/>
  <c r="AI19" i="52"/>
  <c r="Y19" i="45"/>
  <c r="X19" i="45"/>
  <c r="X19" i="78"/>
  <c r="Y19" i="78"/>
  <c r="Y20" i="84"/>
  <c r="X20" i="84"/>
  <c r="Y20" i="1"/>
  <c r="X20" i="1"/>
  <c r="X20" i="2"/>
  <c r="Y20" i="2"/>
  <c r="Z19" i="74" l="1"/>
  <c r="Z20" i="52"/>
  <c r="Z20" i="65"/>
  <c r="Z20" i="36"/>
  <c r="AE19" i="90"/>
  <c r="AN19" i="90" s="1"/>
  <c r="W20" i="39"/>
  <c r="Z20" i="14"/>
  <c r="Z19" i="91"/>
  <c r="AG19" i="90"/>
  <c r="AP19" i="90" s="1"/>
  <c r="AE19" i="39"/>
  <c r="Z19" i="45"/>
  <c r="AF19" i="45" s="1"/>
  <c r="AO19" i="45" s="1"/>
  <c r="Z20" i="25"/>
  <c r="AF20" i="25" s="1"/>
  <c r="AO20" i="25" s="1"/>
  <c r="Z19" i="11"/>
  <c r="Z19" i="67"/>
  <c r="Z20" i="42"/>
  <c r="Z20" i="1"/>
  <c r="AE20" i="1" s="1"/>
  <c r="Z20" i="37"/>
  <c r="W21" i="37" s="1"/>
  <c r="Z20" i="26"/>
  <c r="AE20" i="26" s="1"/>
  <c r="AI19" i="2"/>
  <c r="AR19" i="2" s="1"/>
  <c r="Z19" i="16"/>
  <c r="Z20" i="2"/>
  <c r="Z19" i="78"/>
  <c r="W20" i="78" s="1"/>
  <c r="Z21" i="44"/>
  <c r="W22" i="44" s="1"/>
  <c r="AG20" i="26"/>
  <c r="AP20" i="26" s="1"/>
  <c r="W21" i="2"/>
  <c r="AE20" i="2"/>
  <c r="AG20" i="2"/>
  <c r="AP20" i="2" s="1"/>
  <c r="AF20" i="2"/>
  <c r="AO20" i="2" s="1"/>
  <c r="AG19" i="78"/>
  <c r="AP19" i="78" s="1"/>
  <c r="AG20" i="14"/>
  <c r="AP20" i="14" s="1"/>
  <c r="AF20" i="14"/>
  <c r="AO20" i="14" s="1"/>
  <c r="W21" i="14"/>
  <c r="AE20" i="14"/>
  <c r="AE19" i="45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G20" i="1"/>
  <c r="AP20" i="1" s="1"/>
  <c r="AF20" i="1"/>
  <c r="AO20" i="1" s="1"/>
  <c r="W21" i="1"/>
  <c r="AG19" i="16"/>
  <c r="AP19" i="16" s="1"/>
  <c r="AF19" i="16"/>
  <c r="AO19" i="16" s="1"/>
  <c r="W20" i="16"/>
  <c r="AE19" i="16"/>
  <c r="AG20" i="25"/>
  <c r="AP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Z20" i="33" s="1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Z20" i="4" s="1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Z21" i="9" s="1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Z20" i="8" s="1"/>
  <c r="Y20" i="8"/>
  <c r="X20" i="53"/>
  <c r="Z20" i="53" s="1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AH19" i="78"/>
  <c r="AQ19" i="78" s="1"/>
  <c r="Y21" i="15"/>
  <c r="X21" i="15"/>
  <c r="Z21" i="15" s="1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Z19" i="23"/>
  <c r="X19" i="23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Y20" i="47"/>
  <c r="X20" i="47"/>
  <c r="Z20" i="47" s="1"/>
  <c r="X20" i="82"/>
  <c r="Y20" i="82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Z21" i="28" s="1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AI19" i="90" l="1"/>
  <c r="AE20" i="37"/>
  <c r="W20" i="45"/>
  <c r="AG21" i="44"/>
  <c r="AP21" i="44" s="1"/>
  <c r="AG19" i="45"/>
  <c r="AP19" i="45" s="1"/>
  <c r="AE21" i="44"/>
  <c r="Z19" i="12"/>
  <c r="Z20" i="31"/>
  <c r="Z19" i="89"/>
  <c r="AE19" i="89" s="1"/>
  <c r="Z19" i="32"/>
  <c r="AG20" i="37"/>
  <c r="AP20" i="37" s="1"/>
  <c r="AF21" i="44"/>
  <c r="AO21" i="44" s="1"/>
  <c r="AF20" i="37"/>
  <c r="AO20" i="37" s="1"/>
  <c r="AF19" i="78"/>
  <c r="AO19" i="78" s="1"/>
  <c r="Z20" i="82"/>
  <c r="AG20" i="82" s="1"/>
  <c r="AP20" i="82" s="1"/>
  <c r="Z20" i="88"/>
  <c r="AE20" i="88" s="1"/>
  <c r="Z21" i="87"/>
  <c r="AE21" i="87" s="1"/>
  <c r="AE19" i="78"/>
  <c r="AF20" i="26"/>
  <c r="AO20" i="26" s="1"/>
  <c r="Z20" i="19"/>
  <c r="AE20" i="19" s="1"/>
  <c r="Z19" i="10"/>
  <c r="Z21" i="69"/>
  <c r="AE21" i="69" s="1"/>
  <c r="Z18" i="68"/>
  <c r="AG18" i="68" s="1"/>
  <c r="AP18" i="68" s="1"/>
  <c r="W21" i="26"/>
  <c r="Z19" i="92"/>
  <c r="W20" i="92" s="1"/>
  <c r="Z20" i="39"/>
  <c r="AF20" i="39" s="1"/>
  <c r="AO20" i="39" s="1"/>
  <c r="Z20" i="40"/>
  <c r="Z21" i="66"/>
  <c r="AG21" i="66" s="1"/>
  <c r="AP21" i="66" s="1"/>
  <c r="Z20" i="80"/>
  <c r="AE20" i="80" s="1"/>
  <c r="Z20" i="54"/>
  <c r="AG21" i="69"/>
  <c r="AP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G19" i="89"/>
  <c r="AP19" i="89" s="1"/>
  <c r="W20" i="89"/>
  <c r="AG20" i="19"/>
  <c r="AP20" i="19" s="1"/>
  <c r="AF20" i="19"/>
  <c r="AO20" i="19" s="1"/>
  <c r="W21" i="19"/>
  <c r="W20" i="10"/>
  <c r="AE19" i="10"/>
  <c r="AG19" i="10"/>
  <c r="AP19" i="10" s="1"/>
  <c r="AF19" i="10"/>
  <c r="AO19" i="10" s="1"/>
  <c r="AE20" i="82"/>
  <c r="AF20" i="82"/>
  <c r="AO20" i="82" s="1"/>
  <c r="W21" i="82"/>
  <c r="AE19" i="92"/>
  <c r="W21" i="39"/>
  <c r="AG20" i="39"/>
  <c r="AP20" i="39" s="1"/>
  <c r="AE20" i="39"/>
  <c r="AF20" i="40"/>
  <c r="AO20" i="40" s="1"/>
  <c r="AE20" i="40"/>
  <c r="W21" i="40"/>
  <c r="AG20" i="40"/>
  <c r="AP20" i="40" s="1"/>
  <c r="W22" i="66"/>
  <c r="AE21" i="66"/>
  <c r="AF21" i="66"/>
  <c r="AO21" i="66" s="1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21" i="87"/>
  <c r="AP21" i="87" s="1"/>
  <c r="AH19" i="49"/>
  <c r="AQ19" i="49" s="1"/>
  <c r="Y20" i="61"/>
  <c r="X20" i="61"/>
  <c r="Z20" i="61" s="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N20" i="37"/>
  <c r="Y20" i="67"/>
  <c r="X20" i="67"/>
  <c r="AN20" i="25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Y21" i="14"/>
  <c r="X21" i="14"/>
  <c r="AN21" i="44"/>
  <c r="AI21" i="44"/>
  <c r="X20" i="78"/>
  <c r="Z20" i="78" s="1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Z20" i="51" s="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Z21" i="36" s="1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N19" i="45"/>
  <c r="Z20" i="90"/>
  <c r="AR19" i="4"/>
  <c r="AH21" i="69"/>
  <c r="AQ21" i="69" s="1"/>
  <c r="X19" i="46"/>
  <c r="Z19" i="46" s="1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Z21" i="25" s="1"/>
  <c r="X21" i="25"/>
  <c r="X21" i="65"/>
  <c r="Y21" i="65"/>
  <c r="AI19" i="78"/>
  <c r="AN19" i="78"/>
  <c r="AI20" i="2"/>
  <c r="AN20" i="2"/>
  <c r="AI19" i="45" l="1"/>
  <c r="AI20" i="37"/>
  <c r="AF21" i="87"/>
  <c r="AO21" i="87" s="1"/>
  <c r="AF20" i="80"/>
  <c r="AO20" i="80" s="1"/>
  <c r="AG20" i="80"/>
  <c r="AP20" i="80" s="1"/>
  <c r="W19" i="68"/>
  <c r="Z21" i="37"/>
  <c r="Z20" i="16"/>
  <c r="Z19" i="20"/>
  <c r="AE19" i="20" s="1"/>
  <c r="Z21" i="26"/>
  <c r="AE21" i="26" s="1"/>
  <c r="Z21" i="52"/>
  <c r="AF21" i="52" s="1"/>
  <c r="AO21" i="52" s="1"/>
  <c r="Z20" i="11"/>
  <c r="Z22" i="44"/>
  <c r="Z20" i="67"/>
  <c r="AE18" i="68"/>
  <c r="AF21" i="69"/>
  <c r="AO21" i="69" s="1"/>
  <c r="W22" i="87"/>
  <c r="Y22" i="87" s="1"/>
  <c r="AF18" i="68"/>
  <c r="AO18" i="68" s="1"/>
  <c r="W21" i="80"/>
  <c r="Z20" i="45"/>
  <c r="W21" i="45" s="1"/>
  <c r="Z21" i="1"/>
  <c r="AF21" i="1" s="1"/>
  <c r="AO21" i="1" s="1"/>
  <c r="Z20" i="60"/>
  <c r="AG20" i="60" s="1"/>
  <c r="AP20" i="60" s="1"/>
  <c r="W22" i="69"/>
  <c r="AG19" i="92"/>
  <c r="AP19" i="92" s="1"/>
  <c r="Z20" i="29"/>
  <c r="Z20" i="17"/>
  <c r="AF19" i="92"/>
  <c r="AO19" i="92" s="1"/>
  <c r="Z21" i="65"/>
  <c r="AG21" i="65" s="1"/>
  <c r="AP21" i="65" s="1"/>
  <c r="Z20" i="24"/>
  <c r="AG20" i="24" s="1"/>
  <c r="AP20" i="24" s="1"/>
  <c r="W20" i="20"/>
  <c r="AG19" i="20"/>
  <c r="AP19" i="20" s="1"/>
  <c r="AF19" i="20"/>
  <c r="AO19" i="20" s="1"/>
  <c r="W22" i="26"/>
  <c r="AG21" i="26"/>
  <c r="AP21" i="26" s="1"/>
  <c r="AF21" i="26"/>
  <c r="AO21" i="26" s="1"/>
  <c r="AG20" i="29"/>
  <c r="AP20" i="29" s="1"/>
  <c r="AF20" i="29"/>
  <c r="AO20" i="29" s="1"/>
  <c r="AE20" i="29"/>
  <c r="W21" i="29"/>
  <c r="AF20" i="45"/>
  <c r="AO20" i="45" s="1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F20" i="17"/>
  <c r="AO20" i="17" s="1"/>
  <c r="AG21" i="1"/>
  <c r="AP21" i="1" s="1"/>
  <c r="W22" i="1"/>
  <c r="AE21" i="1"/>
  <c r="AG21" i="52"/>
  <c r="AP21" i="52" s="1"/>
  <c r="AF20" i="50"/>
  <c r="AO20" i="50" s="1"/>
  <c r="W21" i="50"/>
  <c r="AE20" i="50"/>
  <c r="AG20" i="50"/>
  <c r="AP20" i="5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AI21" i="76"/>
  <c r="AN21" i="76"/>
  <c r="AH20" i="61"/>
  <c r="AQ20" i="61" s="1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Y21" i="4"/>
  <c r="X21" i="4"/>
  <c r="AN21" i="87"/>
  <c r="AI21" i="87"/>
  <c r="AN20" i="47"/>
  <c r="AI20" i="47"/>
  <c r="X22" i="28"/>
  <c r="Y22" i="28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Y21" i="70"/>
  <c r="Z21" i="70" s="1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Z21" i="13"/>
  <c r="Y21" i="13"/>
  <c r="X21" i="13"/>
  <c r="Y21" i="54"/>
  <c r="X21" i="54"/>
  <c r="Y21" i="40"/>
  <c r="X21" i="40"/>
  <c r="Z21" i="40" s="1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Z22" i="66" l="1"/>
  <c r="Z20" i="59"/>
  <c r="W22" i="52"/>
  <c r="Z20" i="89"/>
  <c r="AG20" i="89" s="1"/>
  <c r="AP20" i="89" s="1"/>
  <c r="AE20" i="24"/>
  <c r="X22" i="69"/>
  <c r="Z22" i="69" s="1"/>
  <c r="Z21" i="53"/>
  <c r="Z21" i="54"/>
  <c r="Z19" i="68"/>
  <c r="Z22" i="76"/>
  <c r="AG22" i="76" s="1"/>
  <c r="AP22" i="76" s="1"/>
  <c r="Z22" i="28"/>
  <c r="W23" i="28" s="1"/>
  <c r="Z21" i="4"/>
  <c r="Z21" i="80"/>
  <c r="Z20" i="72"/>
  <c r="Y22" i="69"/>
  <c r="X22" i="87"/>
  <c r="AH22" i="87" s="1"/>
  <c r="AQ22" i="87" s="1"/>
  <c r="AE21" i="52"/>
  <c r="Z21" i="88"/>
  <c r="Z20" i="64"/>
  <c r="AF20" i="64" s="1"/>
  <c r="AO20" i="64" s="1"/>
  <c r="Z21" i="34"/>
  <c r="Z21" i="75"/>
  <c r="Z20" i="95"/>
  <c r="W21" i="95" s="1"/>
  <c r="Z20" i="92"/>
  <c r="Z21" i="77"/>
  <c r="W21" i="24"/>
  <c r="AF20" i="24"/>
  <c r="AO20" i="24" s="1"/>
  <c r="W22" i="65"/>
  <c r="AE21" i="65"/>
  <c r="AN21" i="65" s="1"/>
  <c r="AF21" i="65"/>
  <c r="AO21" i="65" s="1"/>
  <c r="Z20" i="56"/>
  <c r="Z21" i="63"/>
  <c r="W22" i="63" s="1"/>
  <c r="AG21" i="75"/>
  <c r="AP21" i="75" s="1"/>
  <c r="AF21" i="75"/>
  <c r="AO21" i="75" s="1"/>
  <c r="AE21" i="75"/>
  <c r="W22" i="75"/>
  <c r="AG22" i="28"/>
  <c r="AP22" i="28" s="1"/>
  <c r="AF22" i="28"/>
  <c r="AO22" i="28" s="1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W21" i="64"/>
  <c r="AE20" i="64"/>
  <c r="AG20" i="64"/>
  <c r="AP20" i="64" s="1"/>
  <c r="AG21" i="77"/>
  <c r="AP21" i="77" s="1"/>
  <c r="AF21" i="77"/>
  <c r="AO21" i="77" s="1"/>
  <c r="W22" i="77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E20" i="59"/>
  <c r="AG20" i="59"/>
  <c r="AP20" i="59" s="1"/>
  <c r="AG20" i="56"/>
  <c r="AP20" i="56" s="1"/>
  <c r="AF20" i="56"/>
  <c r="AO20" i="56" s="1"/>
  <c r="AE20" i="56"/>
  <c r="W21" i="56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Z21" i="51" s="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Z22" i="48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Y22" i="26"/>
  <c r="X23" i="96"/>
  <c r="Z23" i="96" s="1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Z20" i="35" s="1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X21" i="16"/>
  <c r="Z21" i="16" s="1"/>
  <c r="Y21" i="16"/>
  <c r="Y20" i="5"/>
  <c r="X20" i="5"/>
  <c r="AH22" i="66"/>
  <c r="AQ22" i="66" s="1"/>
  <c r="AR21" i="76"/>
  <c r="Y20" i="49"/>
  <c r="X20" i="49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AG22" i="69" l="1"/>
  <c r="AP22" i="69" s="1"/>
  <c r="AF22" i="69"/>
  <c r="AO22" i="69" s="1"/>
  <c r="W23" i="69"/>
  <c r="AE22" i="69"/>
  <c r="Z22" i="1"/>
  <c r="AE22" i="1" s="1"/>
  <c r="Z22" i="65"/>
  <c r="AF20" i="95"/>
  <c r="AO20" i="95" s="1"/>
  <c r="AE22" i="76"/>
  <c r="Z20" i="49"/>
  <c r="W21" i="89"/>
  <c r="AE22" i="28"/>
  <c r="AI22" i="28" s="1"/>
  <c r="AG20" i="95"/>
  <c r="AP20" i="95" s="1"/>
  <c r="W23" i="76"/>
  <c r="AF20" i="89"/>
  <c r="AO20" i="89" s="1"/>
  <c r="AE20" i="95"/>
  <c r="Z22" i="87"/>
  <c r="AF22" i="76"/>
  <c r="AO22" i="76" s="1"/>
  <c r="Z21" i="45"/>
  <c r="Z20" i="20"/>
  <c r="AI21" i="65"/>
  <c r="Z21" i="61"/>
  <c r="Z20" i="5"/>
  <c r="AF20" i="5" s="1"/>
  <c r="AO20" i="5" s="1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F21" i="11"/>
  <c r="AO21" i="11" s="1"/>
  <c r="W22" i="11"/>
  <c r="AF22" i="1"/>
  <c r="AO22" i="1" s="1"/>
  <c r="W22" i="22"/>
  <c r="AE21" i="22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Z22" i="84" s="1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Z22" i="75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Z23" i="15" s="1"/>
  <c r="X23" i="15"/>
  <c r="AR19" i="20"/>
  <c r="AR21" i="52"/>
  <c r="AI20" i="95"/>
  <c r="AN20" i="95"/>
  <c r="Z22" i="42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Z21" i="64" s="1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Z22" i="13" s="1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2" i="73" s="1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Y22" i="3"/>
  <c r="X22" i="3"/>
  <c r="Z22" i="3" s="1"/>
  <c r="Z21" i="92" l="1"/>
  <c r="W23" i="1"/>
  <c r="AG22" i="1"/>
  <c r="AP22" i="1" s="1"/>
  <c r="Z21" i="91"/>
  <c r="AE20" i="5"/>
  <c r="AG21" i="60"/>
  <c r="AP21" i="60" s="1"/>
  <c r="AI22" i="76"/>
  <c r="Z21" i="95"/>
  <c r="W21" i="5"/>
  <c r="AF21" i="22"/>
  <c r="AO21" i="22" s="1"/>
  <c r="AF21" i="29"/>
  <c r="AO21" i="29" s="1"/>
  <c r="Z21" i="89"/>
  <c r="Z20" i="7"/>
  <c r="AE21" i="29"/>
  <c r="Z21" i="12"/>
  <c r="Z22" i="63"/>
  <c r="Z22" i="88"/>
  <c r="AF22" i="88" s="1"/>
  <c r="AO22" i="88" s="1"/>
  <c r="Z22" i="82"/>
  <c r="Z22" i="80"/>
  <c r="AE21" i="60"/>
  <c r="AN21" i="60" s="1"/>
  <c r="AG21" i="29"/>
  <c r="AP21" i="29" s="1"/>
  <c r="Z23" i="21"/>
  <c r="Z23" i="69"/>
  <c r="AF23" i="69" s="1"/>
  <c r="AO23" i="69" s="1"/>
  <c r="AO25" i="69" s="1"/>
  <c r="Z22" i="31"/>
  <c r="Z22" i="30"/>
  <c r="AF22" i="30" s="1"/>
  <c r="AO22" i="30" s="1"/>
  <c r="W22" i="60"/>
  <c r="Z22" i="33"/>
  <c r="Z22" i="70"/>
  <c r="Z22" i="14"/>
  <c r="W23" i="14" s="1"/>
  <c r="AF22" i="33"/>
  <c r="AO22" i="33" s="1"/>
  <c r="AE22" i="33"/>
  <c r="AG22" i="33"/>
  <c r="AP22" i="33" s="1"/>
  <c r="W23" i="33"/>
  <c r="AE22" i="80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G23" i="21"/>
  <c r="AP23" i="21" s="1"/>
  <c r="AP25" i="21" s="1"/>
  <c r="AF23" i="21"/>
  <c r="AO23" i="21" s="1"/>
  <c r="AO25" i="21" s="1"/>
  <c r="AE23" i="21"/>
  <c r="AE22" i="30"/>
  <c r="W23" i="30"/>
  <c r="AG22" i="30"/>
  <c r="AP22" i="30" s="1"/>
  <c r="AE22" i="88"/>
  <c r="W23" i="88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F22" i="70"/>
  <c r="AO22" i="70" s="1"/>
  <c r="W23" i="70"/>
  <c r="AE22" i="70"/>
  <c r="AG22" i="70"/>
  <c r="AP22" i="70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Z21" i="27" s="1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Z21" i="23" s="1"/>
  <c r="Y21" i="23"/>
  <c r="Y21" i="5"/>
  <c r="X21" i="5"/>
  <c r="AN21" i="90"/>
  <c r="AI21" i="90"/>
  <c r="Y22" i="60"/>
  <c r="X22" i="60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Z21" i="32" l="1"/>
  <c r="AE23" i="69"/>
  <c r="Z21" i="20"/>
  <c r="AG22" i="88"/>
  <c r="AP22" i="88" s="1"/>
  <c r="AF22" i="14"/>
  <c r="AO22" i="14" s="1"/>
  <c r="AG23" i="69"/>
  <c r="AP23" i="69" s="1"/>
  <c r="AP25" i="69" s="1"/>
  <c r="Z23" i="83"/>
  <c r="Z22" i="60"/>
  <c r="Z21" i="10"/>
  <c r="AG22" i="14"/>
  <c r="AP22" i="14" s="1"/>
  <c r="AI21" i="60"/>
  <c r="AR21" i="60" s="1"/>
  <c r="Z23" i="87"/>
  <c r="AE23" i="87" s="1"/>
  <c r="Z24" i="96"/>
  <c r="Z23" i="48"/>
  <c r="AE23" i="48" s="1"/>
  <c r="AE22" i="14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F23" i="87"/>
  <c r="AO23" i="87" s="1"/>
  <c r="AG23" i="87"/>
  <c r="AP23" i="87" s="1"/>
  <c r="W25" i="96"/>
  <c r="AG24" i="96"/>
  <c r="AP24" i="96" s="1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Y23" i="40"/>
  <c r="AR21" i="51"/>
  <c r="W23" i="2"/>
  <c r="AE22" i="2"/>
  <c r="AG22" i="2"/>
  <c r="AP22" i="2" s="1"/>
  <c r="AF22" i="2"/>
  <c r="AO22" i="2" s="1"/>
  <c r="X23" i="26"/>
  <c r="Z23" i="26" s="1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Z21" i="94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I20" i="57"/>
  <c r="AN20" i="57"/>
  <c r="AH22" i="29"/>
  <c r="AQ22" i="29" s="1"/>
  <c r="X22" i="95"/>
  <c r="Y22" i="95"/>
  <c r="Z22" i="95" s="1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Y24" i="79"/>
  <c r="Z24" i="79" s="1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Z21" i="7" s="1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Z23" i="37" s="1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X22" i="71"/>
  <c r="S22" i="71" s="1"/>
  <c r="AC22" i="71" s="1"/>
  <c r="AB23" i="71" s="1"/>
  <c r="AZ3" i="7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Z22" i="59" l="1"/>
  <c r="Z22" i="67"/>
  <c r="Z22" i="78"/>
  <c r="Z23" i="40"/>
  <c r="W24" i="87"/>
  <c r="AI22" i="14"/>
  <c r="Z23" i="42"/>
  <c r="Z24" i="86"/>
  <c r="Z22" i="72"/>
  <c r="W23" i="72" s="1"/>
  <c r="Z23" i="25"/>
  <c r="AN22" i="14"/>
  <c r="Z22" i="92"/>
  <c r="AF22" i="92" s="1"/>
  <c r="AO22" i="92" s="1"/>
  <c r="Z22" i="17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AE22" i="72"/>
  <c r="W22" i="57"/>
  <c r="AE21" i="57"/>
  <c r="AF21" i="57"/>
  <c r="AO21" i="57" s="1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W23" i="64"/>
  <c r="AE22" i="92"/>
  <c r="W23" i="17"/>
  <c r="AE22" i="17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Z22" i="10" s="1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Z23" i="54" s="1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Z23" i="53" s="1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Z22" i="74" s="1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AI21" i="10"/>
  <c r="AN21" i="10"/>
  <c r="Y22" i="49"/>
  <c r="X22" i="49"/>
  <c r="Z22" i="18" l="1"/>
  <c r="W23" i="92"/>
  <c r="Z22" i="49"/>
  <c r="Z23" i="34"/>
  <c r="Z22" i="93"/>
  <c r="AG22" i="93" s="1"/>
  <c r="AP22" i="93" s="1"/>
  <c r="Z22" i="62"/>
  <c r="AG22" i="92"/>
  <c r="AP22" i="92" s="1"/>
  <c r="AK23" i="9"/>
  <c r="AT23" i="9" s="1"/>
  <c r="Z24" i="83"/>
  <c r="AL23" i="69"/>
  <c r="AU23" i="69" s="1"/>
  <c r="Z23" i="38"/>
  <c r="AG23" i="38" s="1"/>
  <c r="AP23" i="38" s="1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W24" i="38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X22" i="60"/>
  <c r="S22" i="60" s="1"/>
  <c r="AC22" i="60" s="1"/>
  <c r="AB23" i="60" s="1"/>
  <c r="AZ3" i="60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AN23" i="3"/>
  <c r="AN25" i="3" s="1"/>
  <c r="AI23" i="3"/>
  <c r="AI21" i="57"/>
  <c r="AN21" i="57"/>
  <c r="AE22" i="93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Z24" i="40" s="1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Z23" i="61" s="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59" s="1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Z23" i="72" s="1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Z22" i="7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AN22" i="92"/>
  <c r="AI22" i="92"/>
  <c r="AN22" i="64"/>
  <c r="AI22" i="64"/>
  <c r="AI23" i="82"/>
  <c r="AN23" i="82"/>
  <c r="AN22" i="95"/>
  <c r="AI22" i="95"/>
  <c r="Z25" i="79" l="1"/>
  <c r="Z23" i="51"/>
  <c r="W23" i="93"/>
  <c r="Z23" i="64"/>
  <c r="AE23" i="38"/>
  <c r="AI23" i="38" s="1"/>
  <c r="Z24" i="37"/>
  <c r="AF24" i="37" s="1"/>
  <c r="AO24" i="37" s="1"/>
  <c r="Z22" i="46"/>
  <c r="Z22" i="35"/>
  <c r="Z23" i="58"/>
  <c r="AF23" i="38"/>
  <c r="AO23" i="38" s="1"/>
  <c r="Z23" i="85"/>
  <c r="W24" i="85" s="1"/>
  <c r="Z23" i="11"/>
  <c r="AF22" i="93"/>
  <c r="AO22" i="93" s="1"/>
  <c r="Z24" i="30"/>
  <c r="Z23" i="90"/>
  <c r="Z24" i="25"/>
  <c r="Z22" i="5"/>
  <c r="AG22" i="5" s="1"/>
  <c r="AP22" i="5" s="1"/>
  <c r="AF24" i="76"/>
  <c r="AO24" i="76" s="1"/>
  <c r="Z24" i="80"/>
  <c r="W25" i="80" s="1"/>
  <c r="AK23" i="52"/>
  <c r="AT23" i="52" s="1"/>
  <c r="Z23" i="92"/>
  <c r="W24" i="92" s="1"/>
  <c r="Z23" i="67"/>
  <c r="Z24" i="43"/>
  <c r="W25" i="43" s="1"/>
  <c r="Z23" i="47"/>
  <c r="AG23" i="47" s="1"/>
  <c r="AP23" i="47" s="1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AG23" i="92"/>
  <c r="AP23" i="92" s="1"/>
  <c r="AF23" i="47"/>
  <c r="AO23" i="47" s="1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W23" i="5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J23" i="22" s="1"/>
  <c r="AS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J23" i="60" s="1"/>
  <c r="AS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E23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AG23" i="85" l="1"/>
  <c r="AP23" i="85" s="1"/>
  <c r="AE22" i="5"/>
  <c r="AE24" i="43"/>
  <c r="Z24" i="31"/>
  <c r="AF22" i="5"/>
  <c r="AO22" i="5" s="1"/>
  <c r="AG24" i="43"/>
  <c r="AP24" i="43" s="1"/>
  <c r="AF24" i="43"/>
  <c r="AO24" i="43" s="1"/>
  <c r="AF23" i="85"/>
  <c r="AO23" i="85" s="1"/>
  <c r="Z24" i="77"/>
  <c r="AN23" i="38"/>
  <c r="AK23" i="60"/>
  <c r="AT23" i="60" s="1"/>
  <c r="Z24" i="38"/>
  <c r="W25" i="38" s="1"/>
  <c r="Z25" i="48"/>
  <c r="Z23" i="93"/>
  <c r="Z23" i="12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AG24" i="38"/>
  <c r="AP24" i="38" s="1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S25" i="71" s="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Z24" i="85" s="1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Z23" i="27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Z23" i="46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E23" i="55" l="1"/>
  <c r="Z23" i="23"/>
  <c r="Z24" i="41"/>
  <c r="Z24" i="95"/>
  <c r="AI22" i="5"/>
  <c r="AR22" i="5" s="1"/>
  <c r="Z25" i="43"/>
  <c r="AE25" i="43" s="1"/>
  <c r="Z23" i="32"/>
  <c r="AF23" i="32" s="1"/>
  <c r="AO23" i="32" s="1"/>
  <c r="AF25" i="43"/>
  <c r="AO25" i="43" s="1"/>
  <c r="AE23" i="32"/>
  <c r="W24" i="32"/>
  <c r="AG23" i="32"/>
  <c r="AP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Z24" i="93" s="1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Z25" i="38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S25" i="13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Z23" i="57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L23" i="64"/>
  <c r="AU23" i="64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Z25" i="82" l="1"/>
  <c r="Z23" i="68"/>
  <c r="Z25" i="77"/>
  <c r="W26" i="43"/>
  <c r="AG25" i="43"/>
  <c r="AP25" i="43" s="1"/>
  <c r="AL23" i="11"/>
  <c r="AU23" i="11" s="1"/>
  <c r="AL23" i="58"/>
  <c r="AU23" i="58" s="1"/>
  <c r="Z25" i="42"/>
  <c r="Z24" i="78"/>
  <c r="Z26" i="48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5" i="42"/>
  <c r="AP25" i="42" s="1"/>
  <c r="AF25" i="42"/>
  <c r="AO25" i="42" s="1"/>
  <c r="AE25" i="42"/>
  <c r="W26" i="42"/>
  <c r="AG24" i="78"/>
  <c r="AP24" i="78" s="1"/>
  <c r="AF24" i="78"/>
  <c r="AO24" i="78" s="1"/>
  <c r="AE24" i="78"/>
  <c r="W25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Z24" i="91" s="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S25" i="60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Z23" i="6" l="1"/>
  <c r="AF25" i="73"/>
  <c r="AO25" i="73" s="1"/>
  <c r="Z27" i="96"/>
  <c r="Z25" i="85"/>
  <c r="Z24" i="74"/>
  <c r="AK23" i="7"/>
  <c r="AT23" i="7" s="1"/>
  <c r="Z25" i="75"/>
  <c r="W26" i="26"/>
  <c r="AE25" i="73"/>
  <c r="Z26" i="28"/>
  <c r="W27" i="28" s="1"/>
  <c r="Z26" i="30"/>
  <c r="AG26" i="30" s="1"/>
  <c r="AP26" i="30" s="1"/>
  <c r="AG25" i="73"/>
  <c r="AP25" i="73" s="1"/>
  <c r="Z24" i="27"/>
  <c r="AG23" i="6"/>
  <c r="AP23" i="6" s="1"/>
  <c r="AP25" i="6" s="1"/>
  <c r="AF23" i="6"/>
  <c r="AO23" i="6" s="1"/>
  <c r="AO25" i="6" s="1"/>
  <c r="AE23" i="6"/>
  <c r="AE26" i="28"/>
  <c r="AF26" i="28"/>
  <c r="AO26" i="28" s="1"/>
  <c r="W26" i="75"/>
  <c r="AG25" i="75"/>
  <c r="AP25" i="75" s="1"/>
  <c r="AF25" i="75"/>
  <c r="AO25" i="75" s="1"/>
  <c r="AE25" i="75"/>
  <c r="AE26" i="30"/>
  <c r="W27" i="30"/>
  <c r="AE24" i="27"/>
  <c r="W25" i="27"/>
  <c r="AG24" i="27"/>
  <c r="AP24" i="27" s="1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Z25" i="92" s="1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Z26" i="82" s="1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4" i="94" l="1"/>
  <c r="Z25" i="78"/>
  <c r="Z26" i="42"/>
  <c r="Z26" i="26"/>
  <c r="Z27" i="48"/>
  <c r="Z25" i="93"/>
  <c r="AI25" i="73"/>
  <c r="Z25" i="29"/>
  <c r="Z26" i="73"/>
  <c r="W27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29"/>
  <c r="AG25" i="29"/>
  <c r="AP25" i="29" s="1"/>
  <c r="W26" i="78"/>
  <c r="AG25" i="78"/>
  <c r="AP25" i="78" s="1"/>
  <c r="AE25" i="78"/>
  <c r="AF25" i="78"/>
  <c r="AO25" i="78" s="1"/>
  <c r="AF26" i="73"/>
  <c r="AO26" i="73" s="1"/>
  <c r="AE26" i="73"/>
  <c r="AG27" i="79"/>
  <c r="AP27" i="79" s="1"/>
  <c r="W28" i="79"/>
  <c r="AE27" i="79"/>
  <c r="AF27" i="79"/>
  <c r="AO27" i="79" s="1"/>
  <c r="AG26" i="40"/>
  <c r="AP26" i="40" s="1"/>
  <c r="AG26" i="25"/>
  <c r="AP26" i="25" s="1"/>
  <c r="AF26" i="25"/>
  <c r="AO26" i="25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5" i="12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Z27" i="28" s="1"/>
  <c r="Z26" i="36" l="1"/>
  <c r="Z26" i="84"/>
  <c r="W27" i="40"/>
  <c r="AG26" i="73"/>
  <c r="AP26" i="73" s="1"/>
  <c r="Z25" i="91"/>
  <c r="AG25" i="91" s="1"/>
  <c r="AP25" i="91" s="1"/>
  <c r="AF26" i="40"/>
  <c r="AO26" i="40" s="1"/>
  <c r="AL23" i="57"/>
  <c r="AU23" i="57" s="1"/>
  <c r="Z26" i="75"/>
  <c r="AE26" i="75" s="1"/>
  <c r="AF26" i="75"/>
  <c r="AO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Z26" i="95" s="1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Z27" i="26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Z26" i="29" s="1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Z26" i="34" s="1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l="1"/>
  <c r="Z27" i="42"/>
  <c r="W26" i="91"/>
  <c r="Z25" i="32"/>
  <c r="Z27" i="38"/>
  <c r="W28" i="38" s="1"/>
  <c r="AE25" i="91"/>
  <c r="W27" i="75"/>
  <c r="AF25" i="91"/>
  <c r="AO25" i="91" s="1"/>
  <c r="Z26" i="88"/>
  <c r="AF26" i="88" s="1"/>
  <c r="AO26" i="88" s="1"/>
  <c r="Z28" i="86"/>
  <c r="W29" i="86" s="1"/>
  <c r="Z25" i="94"/>
  <c r="AG25" i="94" s="1"/>
  <c r="AP25" i="94" s="1"/>
  <c r="AG26" i="88"/>
  <c r="AP26" i="88" s="1"/>
  <c r="AE26" i="88"/>
  <c r="W27" i="88"/>
  <c r="AG26" i="93"/>
  <c r="AP26" i="93" s="1"/>
  <c r="AE26" i="93"/>
  <c r="AF26" i="93"/>
  <c r="AO26" i="93" s="1"/>
  <c r="W27" i="93"/>
  <c r="AF28" i="86"/>
  <c r="AO28" i="86" s="1"/>
  <c r="AE28" i="86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Z27" i="36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Z27" i="77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Z27" i="75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F27" i="38" l="1"/>
  <c r="AO27" i="38" s="1"/>
  <c r="W26" i="94"/>
  <c r="AE27" i="38"/>
  <c r="Z26" i="39"/>
  <c r="AG27" i="38"/>
  <c r="AP27" i="38" s="1"/>
  <c r="AG28" i="86"/>
  <c r="AP28" i="86" s="1"/>
  <c r="AF25" i="94"/>
  <c r="AO25" i="94" s="1"/>
  <c r="AE25" i="94"/>
  <c r="Z28" i="30"/>
  <c r="AF28" i="30" s="1"/>
  <c r="AO28" i="30" s="1"/>
  <c r="Z26" i="90"/>
  <c r="AE26" i="90" s="1"/>
  <c r="Z27" i="87"/>
  <c r="AG27" i="87" s="1"/>
  <c r="AP27" i="87" s="1"/>
  <c r="Z26" i="91"/>
  <c r="W27" i="91" s="1"/>
  <c r="W29" i="30"/>
  <c r="AG28" i="30"/>
  <c r="AP28" i="30" s="1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Z28" i="38"/>
  <c r="X28" i="38"/>
  <c r="Y28" i="38"/>
  <c r="AI28" i="86"/>
  <c r="AN28" i="86"/>
  <c r="AN26" i="88"/>
  <c r="AI26" i="88"/>
  <c r="AH25" i="35"/>
  <c r="AQ25" i="35" s="1"/>
  <c r="Y28" i="26"/>
  <c r="X28" i="26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Z27" i="95" s="1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Z28" i="42" l="1"/>
  <c r="AI27" i="38"/>
  <c r="W28" i="87"/>
  <c r="AE27" i="87"/>
  <c r="Z27" i="85"/>
  <c r="AF27" i="85" s="1"/>
  <c r="AO27" i="85" s="1"/>
  <c r="Z26" i="27"/>
  <c r="Z28" i="26"/>
  <c r="Z26" i="94"/>
  <c r="AG26" i="90"/>
  <c r="AP26" i="90" s="1"/>
  <c r="W27" i="90"/>
  <c r="AE28" i="30"/>
  <c r="AN28" i="30" s="1"/>
  <c r="Z28" i="76"/>
  <c r="AE26" i="91"/>
  <c r="AF26" i="91"/>
  <c r="AO26" i="91" s="1"/>
  <c r="AF27" i="87"/>
  <c r="AO27" i="87" s="1"/>
  <c r="AG26" i="91"/>
  <c r="AP26" i="91" s="1"/>
  <c r="Z29" i="86"/>
  <c r="AG29" i="86" s="1"/>
  <c r="AP29" i="86" s="1"/>
  <c r="AF29" i="86"/>
  <c r="AO29" i="86" s="1"/>
  <c r="AG28" i="42"/>
  <c r="AP28" i="42" s="1"/>
  <c r="AF28" i="42"/>
  <c r="AO28" i="42" s="1"/>
  <c r="AE28" i="42"/>
  <c r="W29" i="42"/>
  <c r="AR28" i="96"/>
  <c r="AR26" i="93"/>
  <c r="Y28" i="83"/>
  <c r="X28" i="83"/>
  <c r="X26" i="46"/>
  <c r="Z26" i="46" s="1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Z27" i="91" s="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Z27" i="4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G27" i="85" l="1"/>
  <c r="AP27" i="85" s="1"/>
  <c r="W30" i="86"/>
  <c r="Z28" i="25"/>
  <c r="W28" i="85"/>
  <c r="AE27" i="85"/>
  <c r="AN27" i="85" s="1"/>
  <c r="Z28" i="82"/>
  <c r="Z28" i="83"/>
  <c r="Z27" i="92"/>
  <c r="AF27" i="92" s="1"/>
  <c r="AO27" i="92" s="1"/>
  <c r="Z28" i="36"/>
  <c r="AG28" i="36" s="1"/>
  <c r="AP28" i="36" s="1"/>
  <c r="AE29" i="86"/>
  <c r="Z28" i="31"/>
  <c r="AF28" i="31" s="1"/>
  <c r="AO28" i="31" s="1"/>
  <c r="Z28" i="87"/>
  <c r="AG28" i="87" s="1"/>
  <c r="AP28" i="87" s="1"/>
  <c r="W28" i="92"/>
  <c r="AG27" i="92"/>
  <c r="AP27" i="92" s="1"/>
  <c r="AE27" i="92"/>
  <c r="AF28" i="36"/>
  <c r="AO28" i="36" s="1"/>
  <c r="W29" i="36"/>
  <c r="AF29" i="48"/>
  <c r="AO29" i="48" s="1"/>
  <c r="AE29" i="48"/>
  <c r="W30" i="48"/>
  <c r="AG29" i="48"/>
  <c r="AP29" i="48" s="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Z29" i="38" s="1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Z27" i="27" s="1"/>
  <c r="X28" i="88"/>
  <c r="Y28" i="88"/>
  <c r="AN28" i="42"/>
  <c r="AI28" i="42"/>
  <c r="X30" i="86"/>
  <c r="Y30" i="86"/>
  <c r="Z27" i="47" l="1"/>
  <c r="W29" i="31"/>
  <c r="AE28" i="36"/>
  <c r="Z29" i="28"/>
  <c r="AE29" i="28" s="1"/>
  <c r="AG28" i="31"/>
  <c r="AP28" i="31" s="1"/>
  <c r="Z28" i="85"/>
  <c r="AF28" i="85" s="1"/>
  <c r="AO28" i="85" s="1"/>
  <c r="AE28" i="87"/>
  <c r="AE28" i="31"/>
  <c r="Z28" i="80"/>
  <c r="AE28" i="80" s="1"/>
  <c r="W29" i="85"/>
  <c r="AG28" i="85"/>
  <c r="AP28" i="85" s="1"/>
  <c r="AE28" i="85"/>
  <c r="AG27" i="74"/>
  <c r="AP27" i="74" s="1"/>
  <c r="AF27" i="74"/>
  <c r="AO27" i="74" s="1"/>
  <c r="AE27" i="74"/>
  <c r="W28" i="74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Z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Z29" i="73" s="1"/>
  <c r="AR28" i="26"/>
  <c r="AI29" i="96"/>
  <c r="AN29" i="96"/>
  <c r="X28" i="93"/>
  <c r="Y28" i="93"/>
  <c r="Z28" i="93" s="1"/>
  <c r="Z29" i="26"/>
  <c r="Z27" i="94"/>
  <c r="Z28" i="84"/>
  <c r="X28" i="92"/>
  <c r="Y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Z29" i="43" s="1"/>
  <c r="X29" i="43"/>
  <c r="X28" i="34"/>
  <c r="Z28" i="34" s="1"/>
  <c r="Y28" i="34"/>
  <c r="Y29" i="87"/>
  <c r="X29" i="87"/>
  <c r="X29" i="31"/>
  <c r="Z29" i="31" s="1"/>
  <c r="Y29" i="31"/>
  <c r="Y30" i="48"/>
  <c r="Z30" i="48" s="1"/>
  <c r="X30" i="48"/>
  <c r="Y29" i="36"/>
  <c r="X29" i="36"/>
  <c r="Z29" i="36" s="1"/>
  <c r="Z29" i="87" l="1"/>
  <c r="AF28" i="80"/>
  <c r="AO28" i="80" s="1"/>
  <c r="AI28" i="31"/>
  <c r="Z28" i="91"/>
  <c r="W29" i="91" s="1"/>
  <c r="AF29" i="28"/>
  <c r="AO29" i="28" s="1"/>
  <c r="Z28" i="92"/>
  <c r="AF28" i="92" s="1"/>
  <c r="AO28" i="92" s="1"/>
  <c r="Z30" i="79"/>
  <c r="AG28" i="80"/>
  <c r="AP28" i="80" s="1"/>
  <c r="W29" i="80"/>
  <c r="Z30" i="96"/>
  <c r="AF30" i="96" s="1"/>
  <c r="AO30" i="96" s="1"/>
  <c r="AE29" i="82"/>
  <c r="AG29" i="82"/>
  <c r="AP29" i="82" s="1"/>
  <c r="AF29" i="82"/>
  <c r="AO29" i="82" s="1"/>
  <c r="W30" i="82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E30" i="96"/>
  <c r="W31" i="96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AG28" i="91"/>
  <c r="AP28" i="91" s="1"/>
  <c r="AF28" i="91"/>
  <c r="AO28" i="91" s="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AE28" i="91" l="1"/>
  <c r="AG30" i="96"/>
  <c r="AP30" i="96" s="1"/>
  <c r="AI29" i="28"/>
  <c r="Z28" i="39"/>
  <c r="AF28" i="39" s="1"/>
  <c r="AO28" i="39" s="1"/>
  <c r="Z28" i="81"/>
  <c r="AF28" i="81" s="1"/>
  <c r="AO28" i="81" s="1"/>
  <c r="Z28" i="74"/>
  <c r="W29" i="74" s="1"/>
  <c r="Z29" i="85"/>
  <c r="Z29" i="37"/>
  <c r="AE29" i="37" s="1"/>
  <c r="AF29" i="77"/>
  <c r="AO29" i="77" s="1"/>
  <c r="AE29" i="77"/>
  <c r="AG29" i="77"/>
  <c r="AP29" i="77" s="1"/>
  <c r="W30" i="77"/>
  <c r="AF29" i="37"/>
  <c r="AO29" i="37" s="1"/>
  <c r="AF28" i="47"/>
  <c r="AO28" i="47" s="1"/>
  <c r="AE28" i="47"/>
  <c r="W29" i="47"/>
  <c r="AG28" i="47"/>
  <c r="AP28" i="47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G30" i="28"/>
  <c r="AP30" i="28" s="1"/>
  <c r="AF30" i="28"/>
  <c r="AO30" i="28" s="1"/>
  <c r="W31" i="28"/>
  <c r="AE30" i="28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Z27" i="35" s="1"/>
  <c r="X27" i="35"/>
  <c r="Y31" i="79"/>
  <c r="X31" i="79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Z31" i="96" s="1"/>
  <c r="Y31" i="96"/>
  <c r="AN27" i="32"/>
  <c r="AI27" i="32"/>
  <c r="Y29" i="93"/>
  <c r="X29" i="93"/>
  <c r="AH30" i="30"/>
  <c r="AQ30" i="30" s="1"/>
  <c r="X30" i="76"/>
  <c r="Y30" i="76"/>
  <c r="Z29" i="88"/>
  <c r="Y29" i="88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Z29" i="29" s="1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X28" i="45"/>
  <c r="Z28" i="45" s="1"/>
  <c r="Y28" i="45"/>
  <c r="Y31" i="48"/>
  <c r="X31" i="48"/>
  <c r="X29" i="92"/>
  <c r="Z29" i="92" s="1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Z28" i="32" s="1"/>
  <c r="Y28" i="32"/>
  <c r="AI29" i="82"/>
  <c r="AN29" i="82"/>
  <c r="AG28" i="81" l="1"/>
  <c r="AP28" i="81" s="1"/>
  <c r="AF28" i="74"/>
  <c r="AO28" i="74" s="1"/>
  <c r="Z31" i="48"/>
  <c r="Z31" i="79"/>
  <c r="W32" i="79" s="1"/>
  <c r="AE28" i="81"/>
  <c r="AI28" i="81" s="1"/>
  <c r="AG28" i="74"/>
  <c r="AP28" i="74" s="1"/>
  <c r="AG29" i="37"/>
  <c r="AP29" i="37" s="1"/>
  <c r="W29" i="81"/>
  <c r="Z30" i="76"/>
  <c r="Z29" i="34"/>
  <c r="W30" i="37"/>
  <c r="Y30" i="37" s="1"/>
  <c r="Z29" i="95"/>
  <c r="W30" i="95" s="1"/>
  <c r="Z29" i="93"/>
  <c r="AG29" i="93" s="1"/>
  <c r="AP29" i="93" s="1"/>
  <c r="AG27" i="35"/>
  <c r="AP27" i="35" s="1"/>
  <c r="AE27" i="35"/>
  <c r="W28" i="35"/>
  <c r="AF27" i="35"/>
  <c r="AO27" i="35" s="1"/>
  <c r="AE29" i="93"/>
  <c r="AF29" i="93"/>
  <c r="AO29" i="93" s="1"/>
  <c r="W30" i="93"/>
  <c r="W32" i="86"/>
  <c r="AG31" i="86"/>
  <c r="AP31" i="86" s="1"/>
  <c r="AF31" i="86"/>
  <c r="AO31" i="86" s="1"/>
  <c r="AE31" i="86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AH30" i="36"/>
  <c r="AQ30" i="36" s="1"/>
  <c r="AH30" i="26"/>
  <c r="AQ30" i="26" s="1"/>
  <c r="AR28" i="41"/>
  <c r="AH29" i="41"/>
  <c r="AQ29" i="41" s="1"/>
  <c r="AN28" i="81"/>
  <c r="AN30" i="28"/>
  <c r="AI30" i="28"/>
  <c r="X29" i="39"/>
  <c r="Y29" i="39"/>
  <c r="X29" i="74"/>
  <c r="Y29" i="74"/>
  <c r="Z30" i="77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Z30" i="83" s="1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X30" i="37"/>
  <c r="Z30" i="40" l="1"/>
  <c r="Z29" i="39"/>
  <c r="AE29" i="95"/>
  <c r="Z30" i="80"/>
  <c r="Z30" i="85"/>
  <c r="AG30" i="85" s="1"/>
  <c r="AP30" i="85" s="1"/>
  <c r="Z30" i="37"/>
  <c r="AG30" i="37" s="1"/>
  <c r="AP30" i="37" s="1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Z29" i="45" s="1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W31" i="85" l="1"/>
  <c r="AE30" i="37"/>
  <c r="AE30" i="85"/>
  <c r="AF30" i="37"/>
  <c r="AO30" i="37" s="1"/>
  <c r="AF30" i="85"/>
  <c r="AO30" i="85" s="1"/>
  <c r="Z30" i="88"/>
  <c r="W31" i="88" s="1"/>
  <c r="Z30" i="34"/>
  <c r="Z31" i="42"/>
  <c r="Z30" i="33"/>
  <c r="W31" i="33" s="1"/>
  <c r="Z28" i="35"/>
  <c r="W29" i="35" s="1"/>
  <c r="Z31" i="76"/>
  <c r="W32" i="76" s="1"/>
  <c r="AE28" i="35"/>
  <c r="AF30" i="88"/>
  <c r="AO30" i="88" s="1"/>
  <c r="AE30" i="88"/>
  <c r="AG31" i="42"/>
  <c r="AP31" i="42" s="1"/>
  <c r="AF31" i="42"/>
  <c r="AO31" i="42" s="1"/>
  <c r="AE31" i="42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G31" i="76"/>
  <c r="AP31" i="76" s="1"/>
  <c r="AF31" i="76"/>
  <c r="AO31" i="76" s="1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Y31" i="87"/>
  <c r="Z31" i="87" s="1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Z31" i="77" s="1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Z30" i="41" s="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AE31" i="76" l="1"/>
  <c r="AG30" i="88"/>
  <c r="AP30" i="88" s="1"/>
  <c r="Z31" i="44"/>
  <c r="AF31" i="44" s="1"/>
  <c r="AO31" i="44" s="1"/>
  <c r="Z29" i="94"/>
  <c r="AF29" i="94" s="1"/>
  <c r="AO29" i="94" s="1"/>
  <c r="Z31" i="82"/>
  <c r="AG31" i="82" s="1"/>
  <c r="AP31" i="82" s="1"/>
  <c r="Z31" i="36"/>
  <c r="AE31" i="36" s="1"/>
  <c r="AF28" i="35"/>
  <c r="AO28" i="35" s="1"/>
  <c r="Z31" i="83"/>
  <c r="AE31" i="83" s="1"/>
  <c r="AG30" i="33"/>
  <c r="AP30" i="33" s="1"/>
  <c r="AG28" i="35"/>
  <c r="AP28" i="35" s="1"/>
  <c r="Z31" i="31"/>
  <c r="W32" i="31" s="1"/>
  <c r="AE31" i="26"/>
  <c r="W32" i="26"/>
  <c r="AG31" i="26"/>
  <c r="AP31" i="26" s="1"/>
  <c r="AF31" i="26"/>
  <c r="AO31" i="26" s="1"/>
  <c r="AF31" i="36"/>
  <c r="AO31" i="36" s="1"/>
  <c r="W32" i="36"/>
  <c r="AG31" i="36"/>
  <c r="AP31" i="36" s="1"/>
  <c r="AE29" i="94"/>
  <c r="AG29" i="94"/>
  <c r="AP29" i="94" s="1"/>
  <c r="W30" i="94"/>
  <c r="AG31" i="44"/>
  <c r="AP31" i="44" s="1"/>
  <c r="AE31" i="44"/>
  <c r="W32" i="44"/>
  <c r="W32" i="83"/>
  <c r="AG31" i="83"/>
  <c r="AP31" i="83" s="1"/>
  <c r="W32" i="82"/>
  <c r="AE31" i="82"/>
  <c r="AG31" i="31"/>
  <c r="AP31" i="31" s="1"/>
  <c r="AF31" i="31"/>
  <c r="AO31" i="31" s="1"/>
  <c r="AE31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Z31" i="34" s="1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Z30" i="74"/>
  <c r="Y30" i="74"/>
  <c r="X30" i="74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Z30" i="45" s="1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Z32" i="42" s="1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Y29" i="35"/>
  <c r="AF31" i="82" l="1"/>
  <c r="AO31" i="82" s="1"/>
  <c r="Z31" i="93"/>
  <c r="Z29" i="35"/>
  <c r="Z32" i="28"/>
  <c r="AE32" i="28" s="1"/>
  <c r="AF31" i="83"/>
  <c r="AO31" i="83" s="1"/>
  <c r="Z31" i="88"/>
  <c r="AE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Z32" i="38" s="1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Z32" i="31" s="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Z32" i="83" s="1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Z30" i="94" s="1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I31" i="26"/>
  <c r="AN31" i="26"/>
  <c r="Z32" i="26" l="1"/>
  <c r="AG31" i="88"/>
  <c r="AP31" i="88" s="1"/>
  <c r="AF31" i="88"/>
  <c r="AO31" i="88" s="1"/>
  <c r="Z32" i="77"/>
  <c r="Z31" i="92"/>
  <c r="AE31" i="92" s="1"/>
  <c r="Z32" i="30"/>
  <c r="AF32" i="28"/>
  <c r="AO32" i="28" s="1"/>
  <c r="W32" i="88"/>
  <c r="Z32" i="25"/>
  <c r="Z32" i="82"/>
  <c r="AF32" i="82" s="1"/>
  <c r="AO32" i="82" s="1"/>
  <c r="Z32" i="37"/>
  <c r="AE32" i="37" s="1"/>
  <c r="Z32" i="43"/>
  <c r="W33" i="43" s="1"/>
  <c r="AG30" i="94"/>
  <c r="AP30" i="94" s="1"/>
  <c r="AF30" i="94"/>
  <c r="AO30" i="94" s="1"/>
  <c r="W31" i="94"/>
  <c r="AE30" i="94"/>
  <c r="AE32" i="82"/>
  <c r="W33" i="82"/>
  <c r="AG32" i="43"/>
  <c r="AP32" i="43" s="1"/>
  <c r="AE32" i="43"/>
  <c r="AG32" i="26"/>
  <c r="AP32" i="26" s="1"/>
  <c r="AF32" i="26"/>
  <c r="AO32" i="26" s="1"/>
  <c r="AE32" i="26"/>
  <c r="W33" i="26"/>
  <c r="AF31" i="92"/>
  <c r="AO31" i="92" s="1"/>
  <c r="W32" i="92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Z32" i="34" s="1"/>
  <c r="Y32" i="34"/>
  <c r="AI32" i="76"/>
  <c r="AN32" i="76"/>
  <c r="AH32" i="77"/>
  <c r="AQ32" i="77" s="1"/>
  <c r="AH32" i="31"/>
  <c r="AQ32" i="31" s="1"/>
  <c r="X31" i="32"/>
  <c r="Z31" i="32" s="1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Z31" i="74" s="1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Z31" i="45" s="1"/>
  <c r="Y31" i="45"/>
  <c r="AN30" i="90"/>
  <c r="AI30" i="90"/>
  <c r="AI31" i="88"/>
  <c r="AN31" i="88"/>
  <c r="Z32" i="85" l="1"/>
  <c r="Z32" i="73"/>
  <c r="AG32" i="37"/>
  <c r="AP32" i="37" s="1"/>
  <c r="AF32" i="37"/>
  <c r="AO32" i="37" s="1"/>
  <c r="Z31" i="39"/>
  <c r="AG31" i="92"/>
  <c r="AP31" i="92" s="1"/>
  <c r="AG32" i="82"/>
  <c r="AP32" i="82" s="1"/>
  <c r="Z31" i="78"/>
  <c r="Z32" i="40"/>
  <c r="AF32" i="40" s="1"/>
  <c r="AO32" i="40" s="1"/>
  <c r="Z32" i="95"/>
  <c r="AG32" i="95" s="1"/>
  <c r="AP32" i="95" s="1"/>
  <c r="AF32" i="43"/>
  <c r="AO32" i="43" s="1"/>
  <c r="W33" i="37"/>
  <c r="AF32" i="73"/>
  <c r="AO32" i="73" s="1"/>
  <c r="AE32" i="73"/>
  <c r="W33" i="73"/>
  <c r="AG32" i="73"/>
  <c r="AP32" i="73" s="1"/>
  <c r="W33" i="95"/>
  <c r="AE32" i="95"/>
  <c r="W32" i="32"/>
  <c r="AG31" i="32"/>
  <c r="AP31" i="32" s="1"/>
  <c r="AF31" i="32"/>
  <c r="AO31" i="32" s="1"/>
  <c r="AE31" i="32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Z33" i="43" s="1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Z31" i="94" s="1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Z30" i="46" s="1"/>
  <c r="X30" i="46"/>
  <c r="AR30" i="78"/>
  <c r="AH32" i="34"/>
  <c r="AQ32" i="34" s="1"/>
  <c r="AI32" i="31"/>
  <c r="AN32" i="31"/>
  <c r="AR31" i="73"/>
  <c r="X33" i="83"/>
  <c r="Y33" i="83"/>
  <c r="X34" i="96"/>
  <c r="Y34" i="96"/>
  <c r="Z34" i="96" s="1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1" i="81" l="1"/>
  <c r="Z33" i="26"/>
  <c r="AE32" i="40"/>
  <c r="AF32" i="95"/>
  <c r="AO32" i="95" s="1"/>
  <c r="Z33" i="37"/>
  <c r="Z33" i="82"/>
  <c r="AE33" i="82" s="1"/>
  <c r="Z33" i="77"/>
  <c r="AG33" i="77" s="1"/>
  <c r="AP33" i="77" s="1"/>
  <c r="Z33" i="87"/>
  <c r="W34" i="87" s="1"/>
  <c r="Z32" i="92"/>
  <c r="W33" i="92" s="1"/>
  <c r="AF33" i="82"/>
  <c r="AO33" i="82" s="1"/>
  <c r="W34" i="82"/>
  <c r="W34" i="43"/>
  <c r="AG33" i="43"/>
  <c r="AP33" i="43" s="1"/>
  <c r="AF33" i="43"/>
  <c r="AO33" i="43" s="1"/>
  <c r="AE33" i="43"/>
  <c r="AF33" i="77"/>
  <c r="AO33" i="77" s="1"/>
  <c r="W34" i="77"/>
  <c r="AE33" i="77"/>
  <c r="W31" i="46"/>
  <c r="AG30" i="46"/>
  <c r="AP30" i="46" s="1"/>
  <c r="AE30" i="46"/>
  <c r="AF30" i="46"/>
  <c r="AO30" i="46" s="1"/>
  <c r="AG33" i="87"/>
  <c r="AP33" i="87" s="1"/>
  <c r="AF33" i="87"/>
  <c r="AO33" i="87" s="1"/>
  <c r="AE33" i="87"/>
  <c r="AG32" i="92"/>
  <c r="AP32" i="92" s="1"/>
  <c r="AF32" i="92"/>
  <c r="AO32" i="92" s="1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Z33" i="40" s="1"/>
  <c r="Y33" i="95"/>
  <c r="X33" i="95"/>
  <c r="Z33" i="95" s="1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AI32" i="40"/>
  <c r="AN32" i="40"/>
  <c r="X32" i="32"/>
  <c r="Z32" i="32" s="1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Z33" i="85" s="1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4" i="48" l="1"/>
  <c r="AG33" i="82"/>
  <c r="AP33" i="82" s="1"/>
  <c r="Z32" i="84"/>
  <c r="Z32" i="78"/>
  <c r="AE32" i="78" s="1"/>
  <c r="Z31" i="27"/>
  <c r="AF31" i="27" s="1"/>
  <c r="AO31" i="27" s="1"/>
  <c r="Z34" i="79"/>
  <c r="W35" i="79" s="1"/>
  <c r="AG33" i="73"/>
  <c r="AP33" i="73" s="1"/>
  <c r="AF33" i="73"/>
  <c r="AO33" i="73" s="1"/>
  <c r="AE33" i="73"/>
  <c r="W34" i="73"/>
  <c r="W32" i="27"/>
  <c r="AE31" i="27"/>
  <c r="AF32" i="78"/>
  <c r="AO32" i="78" s="1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Z35" i="96" s="1"/>
  <c r="Y35" i="96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X34" i="28"/>
  <c r="Z34" i="28" s="1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Z32" i="81"/>
  <c r="Y32" i="81"/>
  <c r="X32" i="81"/>
  <c r="Y33" i="75"/>
  <c r="X33" i="75"/>
  <c r="Y34" i="37"/>
  <c r="X34" i="37"/>
  <c r="AN34" i="96"/>
  <c r="AI34" i="96"/>
  <c r="X34" i="26"/>
  <c r="Y34" i="26"/>
  <c r="AI30" i="46"/>
  <c r="AN30" i="46"/>
  <c r="X34" i="77"/>
  <c r="Y34" i="77"/>
  <c r="Z31" i="46" l="1"/>
  <c r="Z34" i="37"/>
  <c r="Z34" i="26"/>
  <c r="AG31" i="27"/>
  <c r="AP31" i="27" s="1"/>
  <c r="AE34" i="79"/>
  <c r="Z33" i="93"/>
  <c r="Z34" i="82"/>
  <c r="W33" i="78"/>
  <c r="AF34" i="79"/>
  <c r="AO34" i="79" s="1"/>
  <c r="AG34" i="79"/>
  <c r="AP34" i="79" s="1"/>
  <c r="Z33" i="33"/>
  <c r="W34" i="33" s="1"/>
  <c r="Z34" i="38"/>
  <c r="AF34" i="38" s="1"/>
  <c r="AO34" i="38" s="1"/>
  <c r="Z34" i="25"/>
  <c r="Z33" i="80"/>
  <c r="W34" i="80" s="1"/>
  <c r="Z31" i="35"/>
  <c r="AG31" i="35" s="1"/>
  <c r="AP31" i="35" s="1"/>
  <c r="W32" i="35"/>
  <c r="AE33" i="33"/>
  <c r="AG33" i="33"/>
  <c r="AP33" i="33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AG34" i="38" l="1"/>
  <c r="AP34" i="38" s="1"/>
  <c r="W35" i="38"/>
  <c r="Z34" i="30"/>
  <c r="Z35" i="48"/>
  <c r="W36" i="48" s="1"/>
  <c r="Z33" i="78"/>
  <c r="AF33" i="33"/>
  <c r="AO33" i="33" s="1"/>
  <c r="Z34" i="85"/>
  <c r="Z33" i="41"/>
  <c r="AE31" i="35"/>
  <c r="AF31" i="35"/>
  <c r="AO31" i="35" s="1"/>
  <c r="Z34" i="31"/>
  <c r="AE34" i="31" s="1"/>
  <c r="AE33" i="41"/>
  <c r="W34" i="41"/>
  <c r="AF33" i="41"/>
  <c r="AO33" i="41" s="1"/>
  <c r="AG33" i="41"/>
  <c r="AP33" i="41" s="1"/>
  <c r="AF31" i="89"/>
  <c r="AO31" i="89" s="1"/>
  <c r="AE31" i="89"/>
  <c r="AG31" i="89"/>
  <c r="AP31" i="89" s="1"/>
  <c r="W32" i="89"/>
  <c r="AF35" i="48"/>
  <c r="AO35" i="48" s="1"/>
  <c r="AE35" i="48"/>
  <c r="AG35" i="48"/>
  <c r="AP35" i="48" s="1"/>
  <c r="AG34" i="31"/>
  <c r="AP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Z35" i="26" s="1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Z36" i="96" s="1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Z34" i="93" s="1"/>
  <c r="AR34" i="79"/>
  <c r="AI31" i="46"/>
  <c r="AN31" i="46"/>
  <c r="Y33" i="74"/>
  <c r="X33" i="74"/>
  <c r="AR34" i="48"/>
  <c r="X33" i="81"/>
  <c r="Y33" i="8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Z34" i="34" s="1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5" i="28" l="1"/>
  <c r="Z35" i="37"/>
  <c r="Z33" i="81"/>
  <c r="Z35" i="25"/>
  <c r="Z32" i="35"/>
  <c r="AE32" i="35" s="1"/>
  <c r="AF34" i="31"/>
  <c r="AO34" i="31" s="1"/>
  <c r="Z35" i="43"/>
  <c r="Z35" i="86"/>
  <c r="W35" i="31"/>
  <c r="Z34" i="80"/>
  <c r="AF34" i="80" s="1"/>
  <c r="AO34" i="80" s="1"/>
  <c r="AG35" i="43"/>
  <c r="AP35" i="43" s="1"/>
  <c r="AF35" i="43"/>
  <c r="AO35" i="43" s="1"/>
  <c r="AE35" i="43"/>
  <c r="W36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4" i="80"/>
  <c r="W35" i="80"/>
  <c r="AF32" i="35"/>
  <c r="AO32" i="35" s="1"/>
  <c r="AG32" i="35"/>
  <c r="AP32" i="35" s="1"/>
  <c r="AE35" i="86"/>
  <c r="W36" i="86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Z33" i="94" s="1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Z36" i="48" s="1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Z35" i="40" l="1"/>
  <c r="Z35" i="85"/>
  <c r="W33" i="35"/>
  <c r="AG34" i="80"/>
  <c r="AP34" i="80" s="1"/>
  <c r="Z34" i="91"/>
  <c r="W35" i="91" s="1"/>
  <c r="AE34" i="88"/>
  <c r="W35" i="88"/>
  <c r="AF34" i="88"/>
  <c r="AO34" i="88" s="1"/>
  <c r="AG34" i="88"/>
  <c r="AP34" i="88" s="1"/>
  <c r="AG35" i="30"/>
  <c r="AP35" i="30" s="1"/>
  <c r="AF35" i="30"/>
  <c r="AO35" i="30" s="1"/>
  <c r="AE35" i="30"/>
  <c r="W36" i="30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X33" i="35"/>
  <c r="AI34" i="80"/>
  <c r="AN34" i="80"/>
  <c r="AN35" i="43"/>
  <c r="AI35" i="43"/>
  <c r="X33" i="46"/>
  <c r="Z33" i="46" s="1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Z37" i="96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AI34" i="34"/>
  <c r="X35" i="92"/>
  <c r="Y35" i="92"/>
  <c r="Z34" i="45" l="1"/>
  <c r="AE34" i="91"/>
  <c r="AG34" i="91"/>
  <c r="AP34" i="91" s="1"/>
  <c r="AF34" i="91"/>
  <c r="AO34" i="91" s="1"/>
  <c r="Z36" i="28"/>
  <c r="AG36" i="28" s="1"/>
  <c r="AP36" i="28" s="1"/>
  <c r="Z34" i="81"/>
  <c r="Z33" i="35"/>
  <c r="Z36" i="86"/>
  <c r="Z35" i="95"/>
  <c r="W36" i="95" s="1"/>
  <c r="Z36" i="37"/>
  <c r="AG36" i="37" s="1"/>
  <c r="AP36" i="37" s="1"/>
  <c r="Z34" i="29"/>
  <c r="AG34" i="29" s="1"/>
  <c r="AP34" i="29" s="1"/>
  <c r="Z35" i="34"/>
  <c r="AF35" i="34" s="1"/>
  <c r="AO35" i="34" s="1"/>
  <c r="Z34" i="90"/>
  <c r="W35" i="90" s="1"/>
  <c r="W37" i="37"/>
  <c r="W36" i="34"/>
  <c r="AG35" i="34"/>
  <c r="AP35" i="34" s="1"/>
  <c r="AE34" i="90"/>
  <c r="AF34" i="90"/>
  <c r="AO34" i="90" s="1"/>
  <c r="W35" i="45"/>
  <c r="AF34" i="45"/>
  <c r="AO34" i="45" s="1"/>
  <c r="AE34" i="45"/>
  <c r="AG34" i="45"/>
  <c r="AP34" i="45" s="1"/>
  <c r="AG33" i="35"/>
  <c r="AP33" i="35" s="1"/>
  <c r="AE33" i="35"/>
  <c r="W34" i="35"/>
  <c r="AF33" i="35"/>
  <c r="AO33" i="35" s="1"/>
  <c r="AE34" i="29"/>
  <c r="AG36" i="86"/>
  <c r="AP36" i="86" s="1"/>
  <c r="AF36" i="86"/>
  <c r="AO36" i="86" s="1"/>
  <c r="AE36" i="86"/>
  <c r="W37" i="86"/>
  <c r="AE35" i="95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Z36" i="82" s="1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Z34" i="74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Z36" i="40" l="1"/>
  <c r="W35" i="29"/>
  <c r="AE36" i="28"/>
  <c r="AF34" i="29"/>
  <c r="AO34" i="29" s="1"/>
  <c r="W37" i="28"/>
  <c r="Z36" i="76"/>
  <c r="Z35" i="91"/>
  <c r="AG35" i="95"/>
  <c r="AP35" i="95" s="1"/>
  <c r="AE36" i="37"/>
  <c r="AG34" i="90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Z34" i="47" s="1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AI34" i="45"/>
  <c r="X36" i="34"/>
  <c r="Y36" i="34"/>
  <c r="X35" i="78"/>
  <c r="Z35" i="78" s="1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Z35" i="81" s="1"/>
  <c r="X37" i="86"/>
  <c r="Y37" i="86"/>
  <c r="X35" i="29"/>
  <c r="Z35" i="29" s="1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Z34" i="46" s="1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7" i="28" l="1"/>
  <c r="Z37" i="86"/>
  <c r="Z35" i="75"/>
  <c r="Z34" i="35"/>
  <c r="Z35" i="45"/>
  <c r="AG35" i="45" s="1"/>
  <c r="AP35" i="45" s="1"/>
  <c r="Z36" i="73"/>
  <c r="W37" i="73" s="1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E35" i="90"/>
  <c r="AF35" i="90"/>
  <c r="AO35" i="90" s="1"/>
  <c r="AF35" i="45"/>
  <c r="AO35" i="45" s="1"/>
  <c r="W36" i="45"/>
  <c r="AG36" i="73"/>
  <c r="AP36" i="73" s="1"/>
  <c r="AF36" i="73"/>
  <c r="AO36" i="73" s="1"/>
  <c r="AE36" i="73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Z37" i="76" s="1"/>
  <c r="X37" i="76"/>
  <c r="AI35" i="92"/>
  <c r="AN35" i="92"/>
  <c r="X35" i="32"/>
  <c r="Y35" i="32"/>
  <c r="AI34" i="94"/>
  <c r="AN34" i="94"/>
  <c r="Y37" i="30"/>
  <c r="X37" i="30"/>
  <c r="Z37" i="30" s="1"/>
  <c r="Z37" i="25" l="1"/>
  <c r="Z36" i="44"/>
  <c r="Z34" i="27"/>
  <c r="AE35" i="45"/>
  <c r="Z37" i="40"/>
  <c r="Z36" i="91"/>
  <c r="AF36" i="91" s="1"/>
  <c r="AO36" i="91" s="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F37" i="82"/>
  <c r="AO37" i="82" s="1"/>
  <c r="AG37" i="82"/>
  <c r="AP37" i="8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F36" i="92"/>
  <c r="AO36" i="92" s="1"/>
  <c r="W37" i="92"/>
  <c r="AE36" i="92"/>
  <c r="AG36" i="92"/>
  <c r="AP36" i="92" s="1"/>
  <c r="AG36" i="91"/>
  <c r="AP36" i="91" s="1"/>
  <c r="W37" i="9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X36" i="78"/>
  <c r="AR33" i="27"/>
  <c r="Y36" i="75"/>
  <c r="Z36" i="75" s="1"/>
  <c r="X36" i="75"/>
  <c r="Y37" i="77"/>
  <c r="X37" i="77"/>
  <c r="AR36" i="43"/>
  <c r="AH37" i="25"/>
  <c r="AQ37" i="25" s="1"/>
  <c r="X37" i="42"/>
  <c r="Y37" i="42"/>
  <c r="Z37" i="42" s="1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X36" i="33"/>
  <c r="Z36" i="33" s="1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6" i="78" l="1"/>
  <c r="AE36" i="91"/>
  <c r="AE37" i="82"/>
  <c r="AG37" i="43"/>
  <c r="AP37" i="43" s="1"/>
  <c r="Z35" i="35"/>
  <c r="AE35" i="35" s="1"/>
  <c r="AE37" i="79"/>
  <c r="AF37" i="43"/>
  <c r="AO37" i="43" s="1"/>
  <c r="AF37" i="79"/>
  <c r="AO37" i="79" s="1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Z37" i="91" s="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Z37" i="36" s="1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7" i="31" l="1"/>
  <c r="Z38" i="37"/>
  <c r="W36" i="35"/>
  <c r="Z39" i="96"/>
  <c r="Z36" i="39"/>
  <c r="Z37" i="34"/>
  <c r="AF37" i="34" s="1"/>
  <c r="AO37" i="34" s="1"/>
  <c r="Z37" i="95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G37" i="31"/>
  <c r="AP37" i="31" s="1"/>
  <c r="AF37" i="31"/>
  <c r="AO37" i="31" s="1"/>
  <c r="AE37" i="31"/>
  <c r="W38" i="31"/>
  <c r="AE38" i="79"/>
  <c r="W38" i="95"/>
  <c r="AG37" i="95"/>
  <c r="AP37" i="95" s="1"/>
  <c r="AF37" i="95"/>
  <c r="AO37" i="95" s="1"/>
  <c r="AE37" i="95"/>
  <c r="W38" i="34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Z38" i="87" s="1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Z36" i="32" s="1"/>
  <c r="X38" i="26"/>
  <c r="Z38" i="26" s="1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8" i="73" l="1"/>
  <c r="Z38" i="42"/>
  <c r="Z37" i="78"/>
  <c r="AG37" i="34"/>
  <c r="AP37" i="34" s="1"/>
  <c r="AF38" i="79"/>
  <c r="AO38" i="79" s="1"/>
  <c r="Z37" i="75"/>
  <c r="W38" i="75" s="1"/>
  <c r="Z37" i="80"/>
  <c r="AG38" i="79"/>
  <c r="AP38" i="79" s="1"/>
  <c r="AE38" i="76"/>
  <c r="Z36" i="74"/>
  <c r="AF36" i="74" s="1"/>
  <c r="AO36" i="74" s="1"/>
  <c r="Z39" i="48"/>
  <c r="AE39" i="48" s="1"/>
  <c r="AG38" i="76"/>
  <c r="AP38" i="76" s="1"/>
  <c r="Z38" i="38"/>
  <c r="W39" i="38" s="1"/>
  <c r="AF37" i="75"/>
  <c r="AO37" i="75" s="1"/>
  <c r="AE37" i="75"/>
  <c r="AG36" i="74"/>
  <c r="AP36" i="74" s="1"/>
  <c r="W37" i="74"/>
  <c r="AF39" i="48"/>
  <c r="AO39" i="48" s="1"/>
  <c r="W40" i="48"/>
  <c r="AG39" i="48"/>
  <c r="AP39" i="48" s="1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Z38" i="34" s="1"/>
  <c r="AN38" i="79"/>
  <c r="AI38" i="79"/>
  <c r="AI38" i="76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Z37" i="39" s="1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Z37" i="84" l="1"/>
  <c r="AG37" i="75"/>
  <c r="AP37" i="75" s="1"/>
  <c r="AE36" i="74"/>
  <c r="Z37" i="45"/>
  <c r="Z36" i="46"/>
  <c r="Z38" i="91"/>
  <c r="AF38" i="91" s="1"/>
  <c r="AO38" i="91" s="1"/>
  <c r="Z37" i="90"/>
  <c r="AG38" i="38"/>
  <c r="AP38" i="38" s="1"/>
  <c r="Z38" i="83"/>
  <c r="W39" i="83" s="1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E38" i="83"/>
  <c r="AG38" i="83"/>
  <c r="AP38" i="83" s="1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Z37" i="74" s="1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9" i="42" l="1"/>
  <c r="Z39" i="30"/>
  <c r="Z40" i="48"/>
  <c r="AF38" i="83"/>
  <c r="AO38" i="83" s="1"/>
  <c r="Z38" i="33"/>
  <c r="W39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Z37" i="46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AG38" i="33" l="1"/>
  <c r="AP38" i="33" s="1"/>
  <c r="Z40" i="37"/>
  <c r="AE38" i="33"/>
  <c r="AF38" i="33"/>
  <c r="AO38" i="33" s="1"/>
  <c r="Z38" i="45"/>
  <c r="AG38" i="45" s="1"/>
  <c r="AP38" i="45" s="1"/>
  <c r="Z37" i="47"/>
  <c r="AF37" i="47" s="1"/>
  <c r="AO37" i="47" s="1"/>
  <c r="AG39" i="36"/>
  <c r="AP39" i="36" s="1"/>
  <c r="AE39" i="36"/>
  <c r="AF39" i="36"/>
  <c r="AO39" i="36" s="1"/>
  <c r="W40" i="36"/>
  <c r="AF38" i="45"/>
  <c r="AO38" i="45" s="1"/>
  <c r="AE38" i="45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I38" i="33"/>
  <c r="AN38" i="33"/>
  <c r="AR38" i="34"/>
  <c r="AN39" i="73"/>
  <c r="AI39" i="73"/>
  <c r="Y39" i="77"/>
  <c r="X39" i="77"/>
  <c r="Z39" i="77" s="1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X40" i="26"/>
  <c r="Y40" i="26"/>
  <c r="Z40" i="26" s="1"/>
  <c r="X39" i="95"/>
  <c r="Z39" i="95" s="1"/>
  <c r="Y39" i="95"/>
  <c r="Z39" i="85"/>
  <c r="X39" i="33"/>
  <c r="Y39" i="33"/>
  <c r="Z38" i="94" l="1"/>
  <c r="Z38" i="74"/>
  <c r="Z39" i="44"/>
  <c r="AE37" i="47"/>
  <c r="W39" i="45"/>
  <c r="Z38" i="32"/>
  <c r="AG38" i="32" s="1"/>
  <c r="AP38" i="32" s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F38" i="32"/>
  <c r="AO38" i="32" s="1"/>
  <c r="AE38" i="32"/>
  <c r="W39" i="32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Z39" i="81" s="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38" l="1"/>
  <c r="Z40" i="91"/>
  <c r="W41" i="91" s="1"/>
  <c r="Z40" i="25"/>
  <c r="AE40" i="25" s="1"/>
  <c r="W41" i="25"/>
  <c r="AG40" i="25"/>
  <c r="AP40" i="25" s="1"/>
  <c r="AF40" i="25"/>
  <c r="AO40" i="25" s="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Z41" i="42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Z39" i="88" s="1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Z41" i="86" l="1"/>
  <c r="Z40" i="77"/>
  <c r="Z39" i="39"/>
  <c r="Z38" i="35"/>
  <c r="Z39" i="94"/>
  <c r="Z41" i="28"/>
  <c r="Z40" i="44"/>
  <c r="Z42" i="48"/>
  <c r="Z40" i="85"/>
  <c r="Z37" i="89"/>
  <c r="AF37" i="89" s="1"/>
  <c r="AO37" i="89" s="1"/>
  <c r="W39" i="27"/>
  <c r="AE38" i="27"/>
  <c r="AG38" i="27"/>
  <c r="AP38" i="27" s="1"/>
  <c r="AF38" i="27"/>
  <c r="AO38" i="27" s="1"/>
  <c r="AG39" i="90"/>
  <c r="AP39" i="90" s="1"/>
  <c r="AF39" i="90"/>
  <c r="AO39" i="90" s="1"/>
  <c r="AE39" i="90"/>
  <c r="W40" i="90"/>
  <c r="AG40" i="44"/>
  <c r="AP40" i="44" s="1"/>
  <c r="AF40" i="44"/>
  <c r="AO40" i="44" s="1"/>
  <c r="AE40" i="44"/>
  <c r="W41" i="44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W41" i="85"/>
  <c r="AG40" i="85"/>
  <c r="AP40" i="85" s="1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Y40" i="31"/>
  <c r="Z40" i="31" s="1"/>
  <c r="Y41" i="25"/>
  <c r="X41" i="25"/>
  <c r="Z41" i="25" s="1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Z40" i="84" l="1"/>
  <c r="Z41" i="91"/>
  <c r="W38" i="89"/>
  <c r="AG37" i="89"/>
  <c r="AP37" i="89" s="1"/>
  <c r="Z41" i="38"/>
  <c r="AG41" i="38" s="1"/>
  <c r="AP41" i="38" s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E41" i="38"/>
  <c r="W42" i="38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Z40" i="32" s="1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Z42" i="28"/>
  <c r="X42" i="28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Y39" i="47"/>
  <c r="Y39" i="46"/>
  <c r="X39" i="46"/>
  <c r="Z39" i="46" s="1"/>
  <c r="X40" i="93"/>
  <c r="Z40" i="93" s="1"/>
  <c r="Y40" i="93"/>
  <c r="Y40" i="75"/>
  <c r="X40" i="75"/>
  <c r="Z40" i="75" s="1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Z39" i="27" s="1"/>
  <c r="Y39" i="27"/>
  <c r="Z39" i="47" l="1"/>
  <c r="Z41" i="82"/>
  <c r="AF41" i="38"/>
  <c r="AO41" i="38" s="1"/>
  <c r="Z40" i="80"/>
  <c r="Z41" i="44"/>
  <c r="Z42" i="40"/>
  <c r="AG42" i="40" s="1"/>
  <c r="AP42" i="40" s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AI41" i="38"/>
  <c r="AN41" i="38"/>
  <c r="AE39" i="27"/>
  <c r="AG39" i="27"/>
  <c r="AP39" i="27" s="1"/>
  <c r="AF39" i="27"/>
  <c r="AO39" i="27" s="1"/>
  <c r="W40" i="27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0" i="90"/>
  <c r="AH40" i="94"/>
  <c r="AQ40" i="94" s="1"/>
  <c r="AN41" i="26"/>
  <c r="AI41" i="26"/>
  <c r="AH43" i="48"/>
  <c r="AQ43" i="48" s="1"/>
  <c r="AR40" i="36"/>
  <c r="X42" i="30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AE42" i="40" l="1"/>
  <c r="AF42" i="40"/>
  <c r="AO42" i="40" s="1"/>
  <c r="Z42" i="30"/>
  <c r="Z41" i="95"/>
  <c r="Z42" i="25"/>
  <c r="Z41" i="81"/>
  <c r="W42" i="81" s="1"/>
  <c r="Z42" i="91"/>
  <c r="AG42" i="91" s="1"/>
  <c r="AP42" i="91" s="1"/>
  <c r="AF42" i="91"/>
  <c r="AO42" i="91" s="1"/>
  <c r="W43" i="91"/>
  <c r="AE42" i="91"/>
  <c r="AG41" i="81"/>
  <c r="AP41" i="81" s="1"/>
  <c r="AF41" i="81"/>
  <c r="AO41" i="81" s="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Y41" i="33"/>
  <c r="Z41" i="33" s="1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AI41" i="85"/>
  <c r="AN41" i="85"/>
  <c r="AI39" i="46"/>
  <c r="AN39" i="46"/>
  <c r="X41" i="80"/>
  <c r="Z41" i="80" s="1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3" i="96" l="1"/>
  <c r="Z42" i="44"/>
  <c r="AE41" i="81"/>
  <c r="Z43" i="40"/>
  <c r="Z41" i="32"/>
  <c r="AF41" i="32" s="1"/>
  <c r="AO41" i="32" s="1"/>
  <c r="Z43" i="86"/>
  <c r="W44" i="86" s="1"/>
  <c r="Z41" i="45"/>
  <c r="Z42" i="79"/>
  <c r="AG42" i="73"/>
  <c r="AP42" i="73" s="1"/>
  <c r="AF42" i="73"/>
  <c r="AO42" i="73" s="1"/>
  <c r="AE42" i="73"/>
  <c r="W43" i="73"/>
  <c r="AG42" i="79"/>
  <c r="AP42" i="79" s="1"/>
  <c r="AF42" i="79"/>
  <c r="AO42" i="79" s="1"/>
  <c r="AE42" i="79"/>
  <c r="W43" i="79"/>
  <c r="AH41" i="93"/>
  <c r="AQ41" i="93" s="1"/>
  <c r="AN41" i="77"/>
  <c r="AI41" i="77"/>
  <c r="X41" i="41"/>
  <c r="Z41" i="41" s="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Z40" i="35" s="1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G41" i="32"/>
  <c r="AP41" i="32" s="1"/>
  <c r="AR40" i="75"/>
  <c r="AR42" i="96"/>
  <c r="Y43" i="43"/>
  <c r="Z43" i="43" s="1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Z41" i="78" s="1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Z44" i="48" s="1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Z43" i="9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Z41" i="88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Z41" i="94" s="1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1" i="74" l="1"/>
  <c r="Z42" i="92"/>
  <c r="W42" i="32"/>
  <c r="AE43" i="86"/>
  <c r="Z43" i="42"/>
  <c r="AE41" i="32"/>
  <c r="AF43" i="86"/>
  <c r="AO43" i="86" s="1"/>
  <c r="AG43" i="86"/>
  <c r="AP43" i="86" s="1"/>
  <c r="AF41" i="94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E43" i="43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Z42" i="80" s="1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Z43" i="26" s="1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Z42" i="83" s="1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Z43" i="79" s="1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2" i="33" l="1"/>
  <c r="Z43" i="44"/>
  <c r="Z42" i="45"/>
  <c r="AG42" i="45" s="1"/>
  <c r="AP42" i="45" s="1"/>
  <c r="Z41" i="27"/>
  <c r="W42" i="27" s="1"/>
  <c r="AG43" i="44"/>
  <c r="AP43" i="44" s="1"/>
  <c r="AF43" i="44"/>
  <c r="AO43" i="44" s="1"/>
  <c r="W44" i="44"/>
  <c r="AE43" i="44"/>
  <c r="AG41" i="27"/>
  <c r="AP41" i="27" s="1"/>
  <c r="AF41" i="27"/>
  <c r="AO41" i="27" s="1"/>
  <c r="AE41" i="27"/>
  <c r="W43" i="45"/>
  <c r="AE42" i="45"/>
  <c r="W44" i="79"/>
  <c r="AG43" i="79"/>
  <c r="AP43" i="79" s="1"/>
  <c r="AF43" i="79"/>
  <c r="AO43" i="79" s="1"/>
  <c r="AE43" i="79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Z41" i="47" s="1"/>
  <c r="Y41" i="47"/>
  <c r="X42" i="94"/>
  <c r="Z42" i="94" s="1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Z44" i="28" l="1"/>
  <c r="Z44" i="42"/>
  <c r="AF42" i="45"/>
  <c r="AO42" i="45" s="1"/>
  <c r="Z43" i="77"/>
  <c r="Z42" i="78"/>
  <c r="AG42" i="78" s="1"/>
  <c r="AP42" i="78" s="1"/>
  <c r="Z40" i="89"/>
  <c r="AG40" i="89" s="1"/>
  <c r="AP40" i="89" s="1"/>
  <c r="Z42" i="39"/>
  <c r="AE42" i="39" s="1"/>
  <c r="W43" i="39"/>
  <c r="AF42" i="39"/>
  <c r="AO42" i="39" s="1"/>
  <c r="AG42" i="39"/>
  <c r="AP42" i="39" s="1"/>
  <c r="W43" i="78"/>
  <c r="AG41" i="47"/>
  <c r="AP41" i="47" s="1"/>
  <c r="AF41" i="47"/>
  <c r="AO41" i="47" s="1"/>
  <c r="W42" i="47"/>
  <c r="AE41" i="47"/>
  <c r="AE43" i="77"/>
  <c r="W44" i="77"/>
  <c r="AF43" i="77"/>
  <c r="AO43" i="77" s="1"/>
  <c r="AG43" i="77"/>
  <c r="AP43" i="77" s="1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Z43" i="95" s="1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Z44" i="30" s="1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4" i="38" l="1"/>
  <c r="AE42" i="78"/>
  <c r="AE40" i="89"/>
  <c r="AF42" i="78"/>
  <c r="AO42" i="78" s="1"/>
  <c r="AF40" i="89"/>
  <c r="AO40" i="89" s="1"/>
  <c r="Z42" i="29"/>
  <c r="AF42" i="29" s="1"/>
  <c r="AO42" i="29" s="1"/>
  <c r="Z43" i="36"/>
  <c r="Z44" i="79"/>
  <c r="Z44" i="25"/>
  <c r="AF44" i="25" s="1"/>
  <c r="AO44" i="25" s="1"/>
  <c r="Z43" i="45"/>
  <c r="AF43" i="45" s="1"/>
  <c r="AO43" i="45" s="1"/>
  <c r="W41" i="89"/>
  <c r="W44" i="45"/>
  <c r="AF43" i="36"/>
  <c r="AO43" i="36" s="1"/>
  <c r="AE43" i="36"/>
  <c r="W44" i="36"/>
  <c r="AG43" i="36"/>
  <c r="AP43" i="36" s="1"/>
  <c r="AG44" i="25"/>
  <c r="AP44" i="25" s="1"/>
  <c r="W45" i="25"/>
  <c r="W43" i="29"/>
  <c r="AG42" i="29"/>
  <c r="AP42" i="29" s="1"/>
  <c r="AE42" i="29"/>
  <c r="AG44" i="30"/>
  <c r="AP44" i="30" s="1"/>
  <c r="AF44" i="30"/>
  <c r="AO44" i="30" s="1"/>
  <c r="AE44" i="30"/>
  <c r="W45" i="30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Z42" i="47" s="1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Z43" i="84" s="1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X44" i="77"/>
  <c r="Y44" i="77"/>
  <c r="Z44" i="77" s="1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Z44" i="73" s="1"/>
  <c r="AN42" i="78"/>
  <c r="AI42" i="78"/>
  <c r="Y43" i="39"/>
  <c r="X43" i="39"/>
  <c r="Z43" i="32" l="1"/>
  <c r="Z45" i="96"/>
  <c r="Z43" i="41"/>
  <c r="AE44" i="25"/>
  <c r="Z43" i="39"/>
  <c r="AF43" i="39" s="1"/>
  <c r="AO43" i="39" s="1"/>
  <c r="AG43" i="45"/>
  <c r="AP43" i="45" s="1"/>
  <c r="Z45" i="40"/>
  <c r="Z45" i="42"/>
  <c r="AE43" i="45"/>
  <c r="Z43" i="78"/>
  <c r="AG43" i="39"/>
  <c r="AP43" i="39" s="1"/>
  <c r="AE43" i="39"/>
  <c r="AG43" i="41"/>
  <c r="AP43" i="41" s="1"/>
  <c r="AF43" i="41"/>
  <c r="AO43" i="41" s="1"/>
  <c r="AE43" i="41"/>
  <c r="W44" i="41"/>
  <c r="AE45" i="42"/>
  <c r="W46" i="42"/>
  <c r="AF45" i="42"/>
  <c r="AO45" i="42" s="1"/>
  <c r="AG45" i="42"/>
  <c r="AP45" i="42" s="1"/>
  <c r="W46" i="96"/>
  <c r="AG45" i="96"/>
  <c r="AP45" i="96" s="1"/>
  <c r="AF45" i="96"/>
  <c r="AO45" i="96" s="1"/>
  <c r="AE45" i="96"/>
  <c r="W44" i="78"/>
  <c r="AG43" i="78"/>
  <c r="AP43" i="78" s="1"/>
  <c r="AE43" i="78"/>
  <c r="AF43" i="78"/>
  <c r="AO43" i="78" s="1"/>
  <c r="AG45" i="40"/>
  <c r="AP45" i="40" s="1"/>
  <c r="AF45" i="40"/>
  <c r="AO45" i="40" s="1"/>
  <c r="AE45" i="40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Y45" i="79"/>
  <c r="X45" i="79"/>
  <c r="Z45" i="79" s="1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Y44" i="95"/>
  <c r="X44" i="95"/>
  <c r="Z44" i="95" s="1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Z43" i="74" s="1"/>
  <c r="X44" i="92"/>
  <c r="Y44" i="92"/>
  <c r="AI42" i="29"/>
  <c r="AN42" i="29"/>
  <c r="AN44" i="25"/>
  <c r="AI44" i="25"/>
  <c r="AI43" i="36"/>
  <c r="AN43" i="36"/>
  <c r="Y44" i="45"/>
  <c r="X44" i="45"/>
  <c r="Z44" i="92" l="1"/>
  <c r="Z43" i="29"/>
  <c r="Z42" i="46"/>
  <c r="W44" i="39"/>
  <c r="Z45" i="37"/>
  <c r="AG45" i="37" s="1"/>
  <c r="AP45" i="37" s="1"/>
  <c r="Z45" i="30"/>
  <c r="Z45" i="38"/>
  <c r="Z44" i="82"/>
  <c r="AG44" i="82" s="1"/>
  <c r="AP44" i="82" s="1"/>
  <c r="Z46" i="48"/>
  <c r="AF46" i="48" s="1"/>
  <c r="AO46" i="48" s="1"/>
  <c r="AE44" i="82"/>
  <c r="W45" i="82"/>
  <c r="AF44" i="82"/>
  <c r="AO44" i="82" s="1"/>
  <c r="W44" i="74"/>
  <c r="AG43" i="74"/>
  <c r="AP43" i="74" s="1"/>
  <c r="AF43" i="74"/>
  <c r="AO43" i="74" s="1"/>
  <c r="AE43" i="74"/>
  <c r="AG45" i="38"/>
  <c r="AP45" i="38" s="1"/>
  <c r="AE45" i="38"/>
  <c r="AF45" i="38"/>
  <c r="AO45" i="38" s="1"/>
  <c r="W46" i="38"/>
  <c r="W46" i="25"/>
  <c r="AG45" i="25"/>
  <c r="AP45" i="25" s="1"/>
  <c r="AF45" i="25"/>
  <c r="AO45" i="25" s="1"/>
  <c r="AE45" i="25"/>
  <c r="AF45" i="37"/>
  <c r="AO45" i="37" s="1"/>
  <c r="AE45" i="37"/>
  <c r="W46" i="37"/>
  <c r="AG46" i="48"/>
  <c r="AP46" i="48" s="1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X46" i="42"/>
  <c r="Z46" i="42" s="1"/>
  <c r="Y46" i="42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X44" i="39"/>
  <c r="Z44" i="39" s="1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Z45" i="77" s="1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Z44" i="33" l="1"/>
  <c r="Z45" i="76"/>
  <c r="Z44" i="93"/>
  <c r="W47" i="48"/>
  <c r="AE46" i="48"/>
  <c r="Z44" i="81"/>
  <c r="AG44" i="81" s="1"/>
  <c r="AP44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W45" i="81"/>
  <c r="AE44" i="8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X44" i="74"/>
  <c r="Z44" i="74" s="1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Z45" i="95" l="1"/>
  <c r="AF44" i="81"/>
  <c r="AO44" i="81" s="1"/>
  <c r="Z46" i="79"/>
  <c r="Z46" i="30"/>
  <c r="Z44" i="94"/>
  <c r="AF44" i="94" s="1"/>
  <c r="AO44" i="94" s="1"/>
  <c r="AG45" i="83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W45" i="94"/>
  <c r="AG44" i="94"/>
  <c r="AP44" i="94" s="1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3" i="35" s="1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Z45" i="81" s="1"/>
  <c r="X46" i="26"/>
  <c r="Y46" i="26"/>
  <c r="Z46" i="26" s="1"/>
  <c r="Z47" i="40" l="1"/>
  <c r="Z46" i="91"/>
  <c r="AE44" i="94"/>
  <c r="Z45" i="93"/>
  <c r="Z46" i="85"/>
  <c r="W47" i="85" s="1"/>
  <c r="Z44" i="90"/>
  <c r="AE44" i="90" s="1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AG46" i="85"/>
  <c r="AP46" i="85" s="1"/>
  <c r="AE46" i="85"/>
  <c r="AF46" i="85"/>
  <c r="AO46" i="85" s="1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30" l="1"/>
  <c r="AG44" i="90"/>
  <c r="AP44" i="90" s="1"/>
  <c r="Z47" i="28"/>
  <c r="W45" i="90"/>
  <c r="Z47" i="44"/>
  <c r="AE47" i="44" s="1"/>
  <c r="Z46" i="73"/>
  <c r="W47" i="73" s="1"/>
  <c r="Z45" i="29"/>
  <c r="AE45" i="29" s="1"/>
  <c r="Z46" i="83"/>
  <c r="AE46" i="83" s="1"/>
  <c r="AG46" i="83"/>
  <c r="AP46" i="83" s="1"/>
  <c r="AF47" i="44"/>
  <c r="AO47" i="44" s="1"/>
  <c r="AG47" i="44"/>
  <c r="AP47" i="44" s="1"/>
  <c r="AF46" i="73"/>
  <c r="AO46" i="73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F45" i="29"/>
  <c r="AO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Y44" i="46"/>
  <c r="X48" i="48"/>
  <c r="Y48" i="48"/>
  <c r="Z48" i="48" s="1"/>
  <c r="X47" i="85"/>
  <c r="Z47" i="85" s="1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4" i="46" l="1"/>
  <c r="AE46" i="73"/>
  <c r="W48" i="44"/>
  <c r="AG46" i="73"/>
  <c r="AP46" i="73" s="1"/>
  <c r="Z46" i="31"/>
  <c r="AG46" i="31" s="1"/>
  <c r="AP46" i="31" s="1"/>
  <c r="Z46" i="33"/>
  <c r="W47" i="33" s="1"/>
  <c r="Z46" i="82"/>
  <c r="W47" i="83"/>
  <c r="Z47" i="91"/>
  <c r="AF47" i="91" s="1"/>
  <c r="AO47" i="91" s="1"/>
  <c r="AF46" i="83"/>
  <c r="AO46" i="83" s="1"/>
  <c r="AF46" i="33"/>
  <c r="AO46" i="33" s="1"/>
  <c r="AG46" i="33"/>
  <c r="AP46" i="33" s="1"/>
  <c r="AF48" i="48"/>
  <c r="AO48" i="48" s="1"/>
  <c r="W49" i="48"/>
  <c r="AG48" i="48"/>
  <c r="AP48" i="48" s="1"/>
  <c r="AE48" i="48"/>
  <c r="W47" i="82"/>
  <c r="AE46" i="82"/>
  <c r="AG46" i="82"/>
  <c r="AP46" i="82" s="1"/>
  <c r="AF46" i="82"/>
  <c r="AO46" i="82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Z47" i="95" s="1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Z46" i="29" s="1"/>
  <c r="AI46" i="95"/>
  <c r="AN46" i="95"/>
  <c r="Y47" i="83"/>
  <c r="X47" i="83"/>
  <c r="Z47" i="83" s="1"/>
  <c r="Z46" i="32" l="1"/>
  <c r="AF46" i="31"/>
  <c r="AO46" i="31" s="1"/>
  <c r="W48" i="91"/>
  <c r="AE46" i="33"/>
  <c r="AG47" i="91"/>
  <c r="AP47" i="91" s="1"/>
  <c r="Z48" i="42"/>
  <c r="AG48" i="42" s="1"/>
  <c r="AP48" i="42" s="1"/>
  <c r="Z48" i="30"/>
  <c r="Z46" i="39"/>
  <c r="AE46" i="39" s="1"/>
  <c r="AE47" i="91"/>
  <c r="Z48" i="38"/>
  <c r="W49" i="38" s="1"/>
  <c r="Z44" i="89"/>
  <c r="AG44" i="89" s="1"/>
  <c r="AP44" i="89" s="1"/>
  <c r="Z46" i="34"/>
  <c r="W47" i="34" s="1"/>
  <c r="W49" i="30"/>
  <c r="AG48" i="30"/>
  <c r="AP48" i="30" s="1"/>
  <c r="AF48" i="30"/>
  <c r="AO48" i="30" s="1"/>
  <c r="AE48" i="30"/>
  <c r="AG46" i="39"/>
  <c r="AP46" i="39" s="1"/>
  <c r="AF46" i="39"/>
  <c r="AO46" i="39" s="1"/>
  <c r="AF48" i="38"/>
  <c r="AO48" i="38" s="1"/>
  <c r="W45" i="89"/>
  <c r="AE44" i="89"/>
  <c r="AF46" i="34"/>
  <c r="AO46" i="34" s="1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8" i="42"/>
  <c r="W49" i="42"/>
  <c r="AF48" i="42"/>
  <c r="AO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Z46" i="74" s="1"/>
  <c r="Y46" i="74"/>
  <c r="AR45" i="45"/>
  <c r="AH48" i="44"/>
  <c r="AQ48" i="44" s="1"/>
  <c r="AH48" i="25"/>
  <c r="AQ48" i="25" s="1"/>
  <c r="Y48" i="77"/>
  <c r="X48" i="77"/>
  <c r="Z48" i="77" s="1"/>
  <c r="X47" i="82"/>
  <c r="Z47" i="82" s="1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8" i="37" s="1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Z46" i="75" s="1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Z45" i="46" s="1"/>
  <c r="X45" i="46"/>
  <c r="Y48" i="85"/>
  <c r="X48" i="85"/>
  <c r="AH48" i="28"/>
  <c r="AQ48" i="28" s="1"/>
  <c r="AR47" i="96"/>
  <c r="Y49" i="48"/>
  <c r="X49" i="48"/>
  <c r="AE46" i="34" l="1"/>
  <c r="Z45" i="27"/>
  <c r="AG46" i="34"/>
  <c r="AP46" i="34" s="1"/>
  <c r="AE48" i="38"/>
  <c r="Z47" i="31"/>
  <c r="Z45" i="47"/>
  <c r="W46" i="47" s="1"/>
  <c r="AG48" i="38"/>
  <c r="AP48" i="38" s="1"/>
  <c r="Z47" i="33"/>
  <c r="AF44" i="89"/>
  <c r="AO44" i="89" s="1"/>
  <c r="Z48" i="85"/>
  <c r="W47" i="39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W49" i="79"/>
  <c r="AG48" i="91"/>
  <c r="AP48" i="91" s="1"/>
  <c r="AF48" i="91"/>
  <c r="AO48" i="91" s="1"/>
  <c r="AE48" i="91"/>
  <c r="W49" i="91"/>
  <c r="W48" i="33"/>
  <c r="AG47" i="33"/>
  <c r="AP47" i="33" s="1"/>
  <c r="AF47" i="33"/>
  <c r="AO47" i="33" s="1"/>
  <c r="AE47" i="33"/>
  <c r="AG48" i="85"/>
  <c r="AP48" i="85" s="1"/>
  <c r="AF48" i="85"/>
  <c r="AO48" i="85" s="1"/>
  <c r="AE48" i="85"/>
  <c r="W49" i="85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Z48" i="76" s="1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AG45" i="47" l="1"/>
  <c r="AP45" i="47" s="1"/>
  <c r="Z46" i="90"/>
  <c r="Z48" i="26"/>
  <c r="Z47" i="81"/>
  <c r="W48" i="81" s="1"/>
  <c r="Z49" i="28"/>
  <c r="AE48" i="79"/>
  <c r="AF48" i="79"/>
  <c r="AO48" i="79" s="1"/>
  <c r="AG49" i="48"/>
  <c r="AP49" i="48" s="1"/>
  <c r="W50" i="48"/>
  <c r="Z47" i="80"/>
  <c r="AG47" i="80" s="1"/>
  <c r="AP47" i="80" s="1"/>
  <c r="Z47" i="34"/>
  <c r="AE49" i="48"/>
  <c r="Z47" i="36"/>
  <c r="W48" i="36" s="1"/>
  <c r="Z45" i="35"/>
  <c r="AG47" i="29"/>
  <c r="AP47" i="29" s="1"/>
  <c r="AF47" i="29"/>
  <c r="AO47" i="29" s="1"/>
  <c r="AE47" i="29"/>
  <c r="W48" i="29"/>
  <c r="AE47" i="80"/>
  <c r="W48" i="80"/>
  <c r="AG47" i="81"/>
  <c r="AP47" i="81" s="1"/>
  <c r="AF47" i="81"/>
  <c r="AO47" i="81" s="1"/>
  <c r="W50" i="28"/>
  <c r="AG49" i="28"/>
  <c r="AP49" i="28" s="1"/>
  <c r="AF49" i="28"/>
  <c r="AO49" i="28" s="1"/>
  <c r="AE49" i="28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E47" i="34"/>
  <c r="W48" i="34"/>
  <c r="AG47" i="34"/>
  <c r="AP47" i="34" s="1"/>
  <c r="AF47" i="34"/>
  <c r="AO47" i="34" s="1"/>
  <c r="AG47" i="36"/>
  <c r="AP47" i="36" s="1"/>
  <c r="AF47" i="36"/>
  <c r="AO47" i="36" s="1"/>
  <c r="AE47" i="36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Z49" i="85" s="1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50" i="48" s="1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Z48" i="31" s="1"/>
  <c r="Y48" i="31"/>
  <c r="X49" i="77"/>
  <c r="Y49" i="77"/>
  <c r="Z49" i="77" s="1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9" i="25" l="1"/>
  <c r="Z46" i="88"/>
  <c r="Z47" i="84"/>
  <c r="AE47" i="81"/>
  <c r="AF47" i="80"/>
  <c r="AO47" i="80" s="1"/>
  <c r="Z49" i="91"/>
  <c r="W50" i="91" s="1"/>
  <c r="Z46" i="47"/>
  <c r="Z49" i="44"/>
  <c r="Z48" i="33"/>
  <c r="AG48" i="33" s="1"/>
  <c r="AP48" i="33" s="1"/>
  <c r="Z47" i="78"/>
  <c r="AE49" i="77"/>
  <c r="W50" i="77"/>
  <c r="AF49" i="77"/>
  <c r="AO49" i="77" s="1"/>
  <c r="AG49" i="77"/>
  <c r="AP49" i="77" s="1"/>
  <c r="AF46" i="47"/>
  <c r="AO46" i="47" s="1"/>
  <c r="AE46" i="47"/>
  <c r="W47" i="47"/>
  <c r="AG46" i="47"/>
  <c r="AP46" i="47" s="1"/>
  <c r="AG49" i="44"/>
  <c r="AP49" i="44" s="1"/>
  <c r="AF49" i="44"/>
  <c r="AO49" i="44" s="1"/>
  <c r="AE49" i="44"/>
  <c r="W50" i="44"/>
  <c r="AF48" i="33"/>
  <c r="AO48" i="33" s="1"/>
  <c r="W49" i="33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F47" i="78"/>
  <c r="AO47" i="78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Z48" i="80" s="1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AF49" i="91" l="1"/>
  <c r="AO49" i="91" s="1"/>
  <c r="Z48" i="36"/>
  <c r="Z48" i="81"/>
  <c r="W49" i="81" s="1"/>
  <c r="Z47" i="90"/>
  <c r="AG47" i="90" s="1"/>
  <c r="AP47" i="90" s="1"/>
  <c r="Z48" i="29"/>
  <c r="AF48" i="29" s="1"/>
  <c r="AO48" i="29" s="1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AG49" i="87"/>
  <c r="AP49" i="87" s="1"/>
  <c r="AF49" i="87"/>
  <c r="AO49" i="87" s="1"/>
  <c r="AE49" i="87"/>
  <c r="AF48" i="81"/>
  <c r="AO48" i="81" s="1"/>
  <c r="AE48" i="81"/>
  <c r="AG48" i="81"/>
  <c r="AP48" i="81" s="1"/>
  <c r="AF47" i="90"/>
  <c r="AO47" i="90" s="1"/>
  <c r="W48" i="90"/>
  <c r="W49" i="29"/>
  <c r="AG48" i="29"/>
  <c r="AP48" i="29" s="1"/>
  <c r="AE48" i="29"/>
  <c r="AF49" i="26"/>
  <c r="AO49" i="26" s="1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Z50" i="79" s="1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Z48" i="84" s="1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50" i="85" l="1"/>
  <c r="Z48" i="41"/>
  <c r="Z48" i="93"/>
  <c r="Z49" i="83"/>
  <c r="Z49" i="95"/>
  <c r="W50" i="95" s="1"/>
  <c r="AG49" i="26"/>
  <c r="AP49" i="26" s="1"/>
  <c r="AE47" i="90"/>
  <c r="Z48" i="39"/>
  <c r="Z49" i="31"/>
  <c r="AG49" i="31" s="1"/>
  <c r="AP49" i="31" s="1"/>
  <c r="Z47" i="88"/>
  <c r="AE47" i="88" s="1"/>
  <c r="Z48" i="75"/>
  <c r="AE48" i="75" s="1"/>
  <c r="W50" i="26"/>
  <c r="AE49" i="31"/>
  <c r="W50" i="31"/>
  <c r="AG47" i="88"/>
  <c r="AP47" i="88" s="1"/>
  <c r="AF47" i="88"/>
  <c r="AO47" i="88" s="1"/>
  <c r="AF49" i="95"/>
  <c r="AO49" i="95" s="1"/>
  <c r="AG50" i="25"/>
  <c r="AP50" i="25" s="1"/>
  <c r="AF50" i="25"/>
  <c r="AO50" i="25" s="1"/>
  <c r="AE50" i="25"/>
  <c r="W51" i="25"/>
  <c r="AG48" i="75"/>
  <c r="AP48" i="75" s="1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Z50" i="26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Z48" i="90" s="1"/>
  <c r="Y48" i="90"/>
  <c r="AI48" i="81"/>
  <c r="AN48" i="81"/>
  <c r="X49" i="80"/>
  <c r="Y49" i="80"/>
  <c r="Z49" i="80" s="1"/>
  <c r="AF48" i="75" l="1"/>
  <c r="AO48" i="75" s="1"/>
  <c r="AE49" i="95"/>
  <c r="AG49" i="95"/>
  <c r="AP49" i="95" s="1"/>
  <c r="Z47" i="27"/>
  <c r="AG47" i="27" s="1"/>
  <c r="AP47" i="27" s="1"/>
  <c r="Z49" i="43"/>
  <c r="W49" i="75"/>
  <c r="W48" i="88"/>
  <c r="AF49" i="31"/>
  <c r="AO49" i="31" s="1"/>
  <c r="AF48" i="90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E47" i="27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Z47" i="35"/>
  <c r="X47" i="35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Z51" i="91" s="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50" i="31" l="1"/>
  <c r="Z49" i="93"/>
  <c r="Z50" i="83"/>
  <c r="AF47" i="27"/>
  <c r="AO47" i="27" s="1"/>
  <c r="Z49" i="45"/>
  <c r="Z49" i="84"/>
  <c r="Z51" i="38"/>
  <c r="Z50" i="76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AE51" i="38"/>
  <c r="W52" i="38"/>
  <c r="AF51" i="38"/>
  <c r="AO51" i="38" s="1"/>
  <c r="W51" i="76"/>
  <c r="AG50" i="76"/>
  <c r="AP50" i="76" s="1"/>
  <c r="AF50" i="76"/>
  <c r="AO50" i="76" s="1"/>
  <c r="AE50" i="76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Z51" i="26" s="1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Z51" i="96" s="1"/>
  <c r="Y51" i="96"/>
  <c r="X50" i="43"/>
  <c r="Y50" i="43"/>
  <c r="AI47" i="27"/>
  <c r="AN47" i="27"/>
  <c r="X50" i="80"/>
  <c r="Y50" i="80"/>
  <c r="Z49" i="90" l="1"/>
  <c r="Z51" i="40"/>
  <c r="Z51" i="30"/>
  <c r="W52" i="30" s="1"/>
  <c r="Z48" i="27"/>
  <c r="AF48" i="27" s="1"/>
  <c r="AO48" i="27" s="1"/>
  <c r="Z50" i="80"/>
  <c r="AG50" i="80" s="1"/>
  <c r="AP50" i="80" s="1"/>
  <c r="W49" i="47"/>
  <c r="AG48" i="47"/>
  <c r="AP48" i="47" s="1"/>
  <c r="AF48" i="47"/>
  <c r="AO48" i="47" s="1"/>
  <c r="AE48" i="47"/>
  <c r="AF50" i="80"/>
  <c r="AO50" i="80" s="1"/>
  <c r="AE50" i="80"/>
  <c r="W51" i="80"/>
  <c r="AF51" i="30"/>
  <c r="AO51" i="30" s="1"/>
  <c r="AE51" i="30"/>
  <c r="AE48" i="27"/>
  <c r="AG48" i="27"/>
  <c r="AP48" i="27" s="1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Z51" i="37" s="1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Z50" i="93" s="1"/>
  <c r="AN51" i="38"/>
  <c r="AI51" i="38"/>
  <c r="Z52" i="38" l="1"/>
  <c r="Z48" i="46"/>
  <c r="W49" i="27"/>
  <c r="AG51" i="30"/>
  <c r="AP51" i="30" s="1"/>
  <c r="Z50" i="45"/>
  <c r="AF50" i="45" s="1"/>
  <c r="AO50" i="45" s="1"/>
  <c r="Z50" i="36"/>
  <c r="AG50" i="36" s="1"/>
  <c r="AP50" i="36" s="1"/>
  <c r="Z48" i="35"/>
  <c r="AG51" i="37"/>
  <c r="AP51" i="37" s="1"/>
  <c r="AF51" i="37"/>
  <c r="AO51" i="37" s="1"/>
  <c r="AE51" i="37"/>
  <c r="W52" i="37"/>
  <c r="AG48" i="35"/>
  <c r="AP48" i="35" s="1"/>
  <c r="AE48" i="35"/>
  <c r="W49" i="35"/>
  <c r="AF48" i="35"/>
  <c r="AO48" i="3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Z53" i="48" s="1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Z50" i="39" s="1"/>
  <c r="AI49" i="32"/>
  <c r="AN49" i="32"/>
  <c r="X49" i="47"/>
  <c r="Y49" i="47"/>
  <c r="W51" i="36" l="1"/>
  <c r="AE50" i="36"/>
  <c r="AF50" i="36"/>
  <c r="AO50" i="36" s="1"/>
  <c r="Z52" i="77"/>
  <c r="Z52" i="26"/>
  <c r="Z49" i="88"/>
  <c r="Z52" i="79"/>
  <c r="Z49" i="47"/>
  <c r="Z52" i="85"/>
  <c r="AF52" i="85" s="1"/>
  <c r="AO52" i="85" s="1"/>
  <c r="W53" i="85"/>
  <c r="AG52" i="85"/>
  <c r="AP52" i="85" s="1"/>
  <c r="AE52" i="85"/>
  <c r="AF49" i="47"/>
  <c r="AO49" i="47" s="1"/>
  <c r="AE49" i="47"/>
  <c r="W50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Z50" i="74" s="1"/>
  <c r="Y50" i="74"/>
  <c r="AI50" i="84"/>
  <c r="AN50" i="84"/>
  <c r="X51" i="34"/>
  <c r="Z51" i="34" s="1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Z49" i="46" s="1"/>
  <c r="Y49" i="46"/>
  <c r="AR47" i="89"/>
  <c r="X51" i="84"/>
  <c r="Y51" i="84"/>
  <c r="Y51" i="45"/>
  <c r="X51" i="45"/>
  <c r="Y49" i="35"/>
  <c r="X49" i="35"/>
  <c r="Z51" i="84" l="1"/>
  <c r="Z51" i="33"/>
  <c r="AF51" i="33" s="1"/>
  <c r="AO51" i="33" s="1"/>
  <c r="Z51" i="43"/>
  <c r="Z49" i="35"/>
  <c r="AF49" i="35" s="1"/>
  <c r="AO49" i="35" s="1"/>
  <c r="Z51" i="45"/>
  <c r="AG51" i="45" s="1"/>
  <c r="AP51" i="45" s="1"/>
  <c r="Z52" i="86"/>
  <c r="AF52" i="86" s="1"/>
  <c r="AO52" i="86" s="1"/>
  <c r="W52" i="33"/>
  <c r="AE51" i="33"/>
  <c r="AG51" i="33"/>
  <c r="AP51" i="33" s="1"/>
  <c r="W50" i="35"/>
  <c r="AG49" i="35"/>
  <c r="AP49" i="35" s="1"/>
  <c r="AF51" i="84"/>
  <c r="AO51" i="84" s="1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E51" i="43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Z53" i="25" s="1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Z51" i="39" s="1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Z51" i="81" l="1"/>
  <c r="Z52" i="31"/>
  <c r="AF51" i="45"/>
  <c r="AO51" i="45" s="1"/>
  <c r="AE49" i="35"/>
  <c r="Z52" i="95"/>
  <c r="W53" i="95" s="1"/>
  <c r="AG52" i="86"/>
  <c r="AP52" i="86" s="1"/>
  <c r="Z51" i="82"/>
  <c r="W53" i="86"/>
  <c r="Z53" i="28"/>
  <c r="AF53" i="28" s="1"/>
  <c r="AO53" i="28" s="1"/>
  <c r="AE52" i="86"/>
  <c r="AE53" i="28"/>
  <c r="W53" i="73"/>
  <c r="AG52" i="73"/>
  <c r="AP52" i="73" s="1"/>
  <c r="AE52" i="73"/>
  <c r="AF52" i="73"/>
  <c r="AO52" i="73" s="1"/>
  <c r="AG51" i="82"/>
  <c r="AP51" i="82" s="1"/>
  <c r="AF51" i="82"/>
  <c r="AO51" i="82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Z52" i="84" s="1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Z50" i="35" s="1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Z51" i="41" s="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1" i="90" l="1"/>
  <c r="Z53" i="86"/>
  <c r="Z49" i="89"/>
  <c r="Z53" i="40"/>
  <c r="Z51" i="78"/>
  <c r="AG52" i="95"/>
  <c r="AP52" i="95" s="1"/>
  <c r="Z52" i="34"/>
  <c r="Z52" i="80"/>
  <c r="Z53" i="30"/>
  <c r="AF53" i="30" s="1"/>
  <c r="AO53" i="30" s="1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G53" i="30"/>
  <c r="AP53" i="30" s="1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Z52" i="81" s="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Y52" i="82"/>
  <c r="X52" i="82"/>
  <c r="AN53" i="28"/>
  <c r="AI53" i="28"/>
  <c r="Z52" i="93" l="1"/>
  <c r="Z53" i="95"/>
  <c r="Z52" i="82"/>
  <c r="AE52" i="82" s="1"/>
  <c r="Z53" i="73"/>
  <c r="AE53" i="73" s="1"/>
  <c r="AE53" i="30"/>
  <c r="Z54" i="26"/>
  <c r="AE54" i="26" s="1"/>
  <c r="Z54" i="28"/>
  <c r="Z53" i="37"/>
  <c r="AE53" i="37" s="1"/>
  <c r="W54" i="37"/>
  <c r="AF53" i="37"/>
  <c r="AO53" i="37" s="1"/>
  <c r="AG53" i="37"/>
  <c r="AP53" i="37" s="1"/>
  <c r="W53" i="82"/>
  <c r="AG52" i="82"/>
  <c r="AP52" i="82" s="1"/>
  <c r="W55" i="26"/>
  <c r="AG54" i="26"/>
  <c r="AP54" i="26" s="1"/>
  <c r="AF54" i="26"/>
  <c r="AO54" i="26" s="1"/>
  <c r="AG54" i="28"/>
  <c r="AP54" i="28" s="1"/>
  <c r="W55" i="28"/>
  <c r="AE54" i="28"/>
  <c r="AF54" i="28"/>
  <c r="AO54" i="28" s="1"/>
  <c r="AF53" i="73"/>
  <c r="AO53" i="73" s="1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Y52" i="90"/>
  <c r="X52" i="90"/>
  <c r="Z52" i="90" s="1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Z54" i="85" l="1"/>
  <c r="W54" i="73"/>
  <c r="AF52" i="82"/>
  <c r="AO52" i="82" s="1"/>
  <c r="Z54" i="30"/>
  <c r="AG54" i="30" s="1"/>
  <c r="AP54" i="30" s="1"/>
  <c r="Z52" i="32"/>
  <c r="AF52" i="32" s="1"/>
  <c r="AO52" i="32" s="1"/>
  <c r="W55" i="30"/>
  <c r="AG52" i="32"/>
  <c r="AP52" i="32" s="1"/>
  <c r="AE52" i="32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Z52" i="74" s="1"/>
  <c r="Y52" i="74"/>
  <c r="AI52" i="81"/>
  <c r="AN52" i="81"/>
  <c r="X54" i="95"/>
  <c r="Y54" i="95"/>
  <c r="X51" i="94"/>
  <c r="Y51" i="94"/>
  <c r="X54" i="73"/>
  <c r="Z54" i="73" s="1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W53" i="32" l="1"/>
  <c r="AE54" i="30"/>
  <c r="Z53" i="82"/>
  <c r="AF54" i="30"/>
  <c r="AO54" i="30" s="1"/>
  <c r="Z54" i="95"/>
  <c r="AG53" i="93"/>
  <c r="AP53" i="93" s="1"/>
  <c r="AE53" i="93"/>
  <c r="AF53" i="93"/>
  <c r="AO53" i="93" s="1"/>
  <c r="W54" i="93"/>
  <c r="AH53" i="33"/>
  <c r="AQ53" i="33" s="1"/>
  <c r="Y53" i="39"/>
  <c r="Z53" i="39" s="1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Z55" i="79" s="1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3" i="32" l="1"/>
  <c r="Z53" i="90"/>
  <c r="Z54" i="80"/>
  <c r="Z54" i="83"/>
  <c r="AG54" i="83" s="1"/>
  <c r="AP54" i="83" s="1"/>
  <c r="W54" i="39"/>
  <c r="AG53" i="39"/>
  <c r="AP53" i="39" s="1"/>
  <c r="AF53" i="39"/>
  <c r="AO53" i="39" s="1"/>
  <c r="AE53" i="39"/>
  <c r="W55" i="80"/>
  <c r="AG54" i="80"/>
  <c r="AP54" i="80" s="1"/>
  <c r="AE54" i="80"/>
  <c r="AF54" i="80"/>
  <c r="AO54" i="80" s="1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4" i="34" l="1"/>
  <c r="Z56" i="48"/>
  <c r="AF54" i="83"/>
  <c r="AO54" i="83" s="1"/>
  <c r="Z55" i="73"/>
  <c r="W56" i="73" s="1"/>
  <c r="Z53" i="41"/>
  <c r="AF53" i="41" s="1"/>
  <c r="AO53" i="41" s="1"/>
  <c r="Z51" i="89"/>
  <c r="Z54" i="84"/>
  <c r="Z52" i="47"/>
  <c r="AG52" i="47" s="1"/>
  <c r="AP52" i="47" s="1"/>
  <c r="AE52" i="88"/>
  <c r="AG52" i="88"/>
  <c r="AP52" i="88" s="1"/>
  <c r="AF52" i="88"/>
  <c r="AO52" i="88" s="1"/>
  <c r="W53" i="88"/>
  <c r="AE55" i="73"/>
  <c r="AF55" i="73"/>
  <c r="AO55" i="73" s="1"/>
  <c r="W54" i="41"/>
  <c r="AG53" i="41"/>
  <c r="AP53" i="41" s="1"/>
  <c r="W55" i="93"/>
  <c r="AG54" i="93"/>
  <c r="AP54" i="93" s="1"/>
  <c r="AF54" i="93"/>
  <c r="AO54" i="93" s="1"/>
  <c r="AE54" i="93"/>
  <c r="AF54" i="84"/>
  <c r="AO54" i="84" s="1"/>
  <c r="AE54" i="84"/>
  <c r="W55" i="84"/>
  <c r="AG54" i="84"/>
  <c r="AP54" i="84" s="1"/>
  <c r="W57" i="48"/>
  <c r="AG56" i="48"/>
  <c r="AP56" i="48" s="1"/>
  <c r="AF56" i="48"/>
  <c r="AO56" i="48" s="1"/>
  <c r="AE56" i="48"/>
  <c r="W52" i="89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Z55" i="96" s="1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Z54" i="39"/>
  <c r="Y54" i="39"/>
  <c r="X54" i="39"/>
  <c r="Z55" i="83" l="1"/>
  <c r="AE53" i="41"/>
  <c r="AG55" i="73"/>
  <c r="AP55" i="73" s="1"/>
  <c r="Z55" i="44"/>
  <c r="Z56" i="79"/>
  <c r="W53" i="47"/>
  <c r="X53" i="47" s="1"/>
  <c r="AF52" i="47"/>
  <c r="AO52" i="47" s="1"/>
  <c r="AE52" i="47"/>
  <c r="AI52" i="47" s="1"/>
  <c r="Z56" i="85"/>
  <c r="AE56" i="85" s="1"/>
  <c r="Z52" i="94"/>
  <c r="AG52" i="94" s="1"/>
  <c r="AP52" i="94" s="1"/>
  <c r="Z52" i="27"/>
  <c r="AF52" i="27" s="1"/>
  <c r="AO52" i="27" s="1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G52" i="27"/>
  <c r="AP52" i="27" s="1"/>
  <c r="W53" i="27"/>
  <c r="AE52" i="27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Z56" i="42" s="1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Z55" i="76"/>
  <c r="Y55" i="76"/>
  <c r="X55" i="76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Z52" i="89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Z55" i="31" s="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Z55" i="34" s="1"/>
  <c r="AR55" i="79"/>
  <c r="X57" i="48"/>
  <c r="Y57" i="48"/>
  <c r="AI54" i="93"/>
  <c r="AN54" i="93"/>
  <c r="AN52" i="88"/>
  <c r="AI52" i="88"/>
  <c r="Z53" i="47" l="1"/>
  <c r="Z53" i="88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AF56" i="73"/>
  <c r="AO56" i="73" s="1"/>
  <c r="AE56" i="73"/>
  <c r="W57" i="73"/>
  <c r="AG56" i="73"/>
  <c r="AP56" i="73" s="1"/>
  <c r="AE56" i="30"/>
  <c r="W57" i="30"/>
  <c r="AG55" i="31"/>
  <c r="AP55" i="31" s="1"/>
  <c r="AF55" i="31"/>
  <c r="AO55" i="31" s="1"/>
  <c r="AE55" i="3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Z57" i="79" s="1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Z54" i="78" s="1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X57" i="85"/>
  <c r="AF56" i="30" l="1"/>
  <c r="AO56" i="30" s="1"/>
  <c r="Z55" i="82"/>
  <c r="Z57" i="85"/>
  <c r="AF57" i="85" s="1"/>
  <c r="AO57" i="85" s="1"/>
  <c r="Z55" i="29"/>
  <c r="AG55" i="29" s="1"/>
  <c r="AP55" i="29" s="1"/>
  <c r="Z56" i="83"/>
  <c r="W57" i="83" s="1"/>
  <c r="AF56" i="40"/>
  <c r="AO56" i="40" s="1"/>
  <c r="AE56" i="40"/>
  <c r="W57" i="40"/>
  <c r="AG56" i="40"/>
  <c r="AP56" i="40" s="1"/>
  <c r="AF55" i="29"/>
  <c r="AO55" i="29" s="1"/>
  <c r="AE55" i="29"/>
  <c r="W56" i="29"/>
  <c r="AG54" i="74"/>
  <c r="AP54" i="74" s="1"/>
  <c r="AF54" i="74"/>
  <c r="AO54" i="74" s="1"/>
  <c r="AE54" i="74"/>
  <c r="W55" i="74"/>
  <c r="AE56" i="83"/>
  <c r="AG56" i="83"/>
  <c r="AP56" i="83" s="1"/>
  <c r="AR53" i="74"/>
  <c r="AH53" i="27"/>
  <c r="AQ53" i="27" s="1"/>
  <c r="AG57" i="85"/>
  <c r="AP57" i="85" s="1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Z57" i="86" s="1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Z55" i="33" s="1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Z57" i="30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Z53" i="89" s="1"/>
  <c r="Y53" i="89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Z56" i="31" l="1"/>
  <c r="Z54" i="47"/>
  <c r="AG54" i="47" s="1"/>
  <c r="AP54" i="47" s="1"/>
  <c r="AE57" i="85"/>
  <c r="AF56" i="83"/>
  <c r="AO56" i="83" s="1"/>
  <c r="W57" i="31"/>
  <c r="AG56" i="31"/>
  <c r="AP56" i="31" s="1"/>
  <c r="AF56" i="31"/>
  <c r="AO56" i="31" s="1"/>
  <c r="AE56" i="31"/>
  <c r="AE56" i="34"/>
  <c r="W57" i="34"/>
  <c r="AG56" i="34"/>
  <c r="AP56" i="34" s="1"/>
  <c r="AF56" i="34"/>
  <c r="AO56" i="34" s="1"/>
  <c r="W58" i="30"/>
  <c r="AG57" i="30"/>
  <c r="AP57" i="30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AF54" i="47"/>
  <c r="AO54" i="47" s="1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Z55" i="78" s="1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Z54" i="46" s="1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Z58" i="85" s="1"/>
  <c r="X58" i="85"/>
  <c r="AN54" i="74"/>
  <c r="AI54" i="74"/>
  <c r="AI55" i="29"/>
  <c r="AN55" i="29"/>
  <c r="W55" i="47" l="1"/>
  <c r="Z57" i="83"/>
  <c r="Z58" i="91"/>
  <c r="AF58" i="91" s="1"/>
  <c r="AO58" i="91" s="1"/>
  <c r="AE54" i="47"/>
  <c r="Z55" i="74"/>
  <c r="AE55" i="74" s="1"/>
  <c r="Z58" i="48"/>
  <c r="AG58" i="48" s="1"/>
  <c r="AP58" i="48" s="1"/>
  <c r="Z56" i="93"/>
  <c r="W55" i="46"/>
  <c r="AG54" i="46"/>
  <c r="AP54" i="46" s="1"/>
  <c r="AE54" i="46"/>
  <c r="AF54" i="46"/>
  <c r="AO54" i="46" s="1"/>
  <c r="W59" i="91"/>
  <c r="AE58" i="9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G56" i="93"/>
  <c r="AP56" i="93" s="1"/>
  <c r="AF56" i="93"/>
  <c r="AO56" i="93" s="1"/>
  <c r="AE56" i="93"/>
  <c r="W57" i="93"/>
  <c r="AE58" i="48"/>
  <c r="W59" i="48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AG55" i="74"/>
  <c r="AP55" i="74" s="1"/>
  <c r="AR54" i="74"/>
  <c r="AH58" i="85"/>
  <c r="AQ58" i="85" s="1"/>
  <c r="X56" i="43"/>
  <c r="Y56" i="43"/>
  <c r="AH55" i="78"/>
  <c r="AQ55" i="78" s="1"/>
  <c r="Y56" i="39"/>
  <c r="X56" i="39"/>
  <c r="Y54" i="35"/>
  <c r="Z54" i="35" s="1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Z58" i="26" s="1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Z57" i="44" s="1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X58" i="38"/>
  <c r="Z58" i="38" s="1"/>
  <c r="Y58" i="38"/>
  <c r="X57" i="34"/>
  <c r="Y57" i="34"/>
  <c r="Y57" i="31"/>
  <c r="X57" i="31"/>
  <c r="AF55" i="74" l="1"/>
  <c r="AO55" i="74" s="1"/>
  <c r="Z57" i="34"/>
  <c r="Z56" i="43"/>
  <c r="W56" i="74"/>
  <c r="AF58" i="48"/>
  <c r="AO58" i="48" s="1"/>
  <c r="Z54" i="89"/>
  <c r="Z57" i="95"/>
  <c r="Z56" i="90"/>
  <c r="AF58" i="38"/>
  <c r="AO58" i="38" s="1"/>
  <c r="W59" i="38"/>
  <c r="AG58" i="38"/>
  <c r="AP58" i="38" s="1"/>
  <c r="AE58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5" i="92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X58" i="96"/>
  <c r="Z58" i="96" s="1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Z59" i="48"/>
  <c r="X59" i="48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Z55" i="75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Z55" i="88" s="1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7" i="87" l="1"/>
  <c r="Z55" i="46"/>
  <c r="AE55" i="46" s="1"/>
  <c r="AE58" i="77"/>
  <c r="W59" i="77"/>
  <c r="AF58" i="77"/>
  <c r="AO58" i="77" s="1"/>
  <c r="AG58" i="77"/>
  <c r="AP58" i="77" s="1"/>
  <c r="W56" i="46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Z57" i="84" s="1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Z56" i="41" l="1"/>
  <c r="Z58" i="95"/>
  <c r="AG58" i="44"/>
  <c r="AP58" i="44" s="1"/>
  <c r="AF58" i="44"/>
  <c r="AO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Z56" i="47" s="1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Z58" i="93" s="1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Z59" i="77" s="1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Z59" i="96" s="1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Z56" i="75" l="1"/>
  <c r="Z59" i="86"/>
  <c r="Z57" i="33"/>
  <c r="Z57" i="39"/>
  <c r="W58" i="39" s="1"/>
  <c r="Z58" i="31"/>
  <c r="AG58" i="31" s="1"/>
  <c r="AP58" i="31" s="1"/>
  <c r="Z59" i="30"/>
  <c r="AF59" i="30" s="1"/>
  <c r="AO59" i="30" s="1"/>
  <c r="Z56" i="46"/>
  <c r="AF56" i="46" s="1"/>
  <c r="AO56" i="46" s="1"/>
  <c r="AE58" i="93"/>
  <c r="W59" i="93"/>
  <c r="AF58" i="93"/>
  <c r="AO58" i="93" s="1"/>
  <c r="AG58" i="93"/>
  <c r="AP58" i="93" s="1"/>
  <c r="AE57" i="39"/>
  <c r="AG57" i="39"/>
  <c r="AP57" i="39" s="1"/>
  <c r="W60" i="96"/>
  <c r="AG59" i="96"/>
  <c r="AP59" i="96" s="1"/>
  <c r="AF59" i="96"/>
  <c r="AO59" i="96" s="1"/>
  <c r="AE59" i="96"/>
  <c r="AF58" i="31"/>
  <c r="AO58" i="31" s="1"/>
  <c r="AE58" i="31"/>
  <c r="W59" i="31"/>
  <c r="AG59" i="30"/>
  <c r="AP59" i="30" s="1"/>
  <c r="W60" i="30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Z60" i="85" s="1"/>
  <c r="Y60" i="91"/>
  <c r="Z60" i="91" s="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7" i="41" l="1"/>
  <c r="Z57" i="36"/>
  <c r="AE59" i="30"/>
  <c r="AF57" i="39"/>
  <c r="AO57" i="39" s="1"/>
  <c r="Z58" i="90"/>
  <c r="AE58" i="90" s="1"/>
  <c r="AG58" i="76"/>
  <c r="AP58" i="76" s="1"/>
  <c r="AF58" i="76"/>
  <c r="AO58" i="76" s="1"/>
  <c r="W59" i="76"/>
  <c r="AE58" i="76"/>
  <c r="AG58" i="90"/>
  <c r="AP58" i="90" s="1"/>
  <c r="AF58" i="90"/>
  <c r="AO58" i="90" s="1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Z60" i="38" s="1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Z59" i="40" s="1"/>
  <c r="Y57" i="47"/>
  <c r="X57" i="47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Z57" i="88" s="1"/>
  <c r="X57" i="88"/>
  <c r="X58" i="33"/>
  <c r="Y58" i="33"/>
  <c r="X59" i="34"/>
  <c r="Y59" i="34"/>
  <c r="Z59" i="34" s="1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W59" i="90" l="1"/>
  <c r="Z58" i="39"/>
  <c r="Z56" i="27"/>
  <c r="Z57" i="47"/>
  <c r="W58" i="47" s="1"/>
  <c r="Z58" i="82"/>
  <c r="AG58" i="82" s="1"/>
  <c r="AP58" i="82" s="1"/>
  <c r="Z58" i="32"/>
  <c r="W59" i="32" s="1"/>
  <c r="AF57" i="47"/>
  <c r="AO57" i="47" s="1"/>
  <c r="AG57" i="47"/>
  <c r="AP57" i="47" s="1"/>
  <c r="AG58" i="32"/>
  <c r="AP58" i="32" s="1"/>
  <c r="AF58" i="32"/>
  <c r="AO58" i="32" s="1"/>
  <c r="AF59" i="40"/>
  <c r="AO59" i="40" s="1"/>
  <c r="AE59" i="40"/>
  <c r="W60" i="40"/>
  <c r="AG59" i="40"/>
  <c r="AP59" i="40" s="1"/>
  <c r="W59" i="82"/>
  <c r="AE58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Z61" i="91" l="1"/>
  <c r="Z60" i="95"/>
  <c r="AF58" i="82"/>
  <c r="AO58" i="82" s="1"/>
  <c r="AE57" i="47"/>
  <c r="AE58" i="32"/>
  <c r="Z57" i="35"/>
  <c r="AF57" i="35" s="1"/>
  <c r="AO57" i="35" s="1"/>
  <c r="Z59" i="87"/>
  <c r="AE59" i="87" s="1"/>
  <c r="W60" i="87"/>
  <c r="AF59" i="87"/>
  <c r="AO59" i="87" s="1"/>
  <c r="AG59" i="87"/>
  <c r="AP59" i="87" s="1"/>
  <c r="W61" i="95"/>
  <c r="AE60" i="95"/>
  <c r="AF60" i="95"/>
  <c r="AO60" i="95" s="1"/>
  <c r="AG60" i="95"/>
  <c r="AP60" i="95" s="1"/>
  <c r="AE57" i="35"/>
  <c r="W58" i="35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Z60" i="83" s="1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Z59" i="81" s="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Z58" i="47" s="1"/>
  <c r="AG57" i="35" l="1"/>
  <c r="AP57" i="35" s="1"/>
  <c r="Z60" i="73"/>
  <c r="Z60" i="40"/>
  <c r="AF60" i="40" s="1"/>
  <c r="AO60" i="40" s="1"/>
  <c r="Z61" i="79"/>
  <c r="Z59" i="32"/>
  <c r="AF59" i="32" s="1"/>
  <c r="AO59" i="32" s="1"/>
  <c r="AG60" i="40"/>
  <c r="AP60" i="40" s="1"/>
  <c r="W61" i="40"/>
  <c r="AG60" i="83"/>
  <c r="AP60" i="83" s="1"/>
  <c r="AF60" i="83"/>
  <c r="AO60" i="83" s="1"/>
  <c r="W61" i="83"/>
  <c r="AE60" i="83"/>
  <c r="W60" i="32"/>
  <c r="AG59" i="32"/>
  <c r="AP59" i="32" s="1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Z62" i="91" s="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Z61" i="86" s="1"/>
  <c r="Y61" i="86"/>
  <c r="W62" i="85"/>
  <c r="AG61" i="85"/>
  <c r="AP61" i="85" s="1"/>
  <c r="AE61" i="85"/>
  <c r="AF61" i="85"/>
  <c r="AO61" i="85" s="1"/>
  <c r="AR56" i="89"/>
  <c r="Y58" i="35"/>
  <c r="X58" i="35"/>
  <c r="Z58" i="35" s="1"/>
  <c r="AI59" i="87"/>
  <c r="AN59" i="87"/>
  <c r="AE59" i="32" l="1"/>
  <c r="AE60" i="40"/>
  <c r="Z58" i="75"/>
  <c r="Z61" i="77"/>
  <c r="Z61" i="96"/>
  <c r="AG61" i="96" s="1"/>
  <c r="AP61" i="96" s="1"/>
  <c r="Z60" i="93"/>
  <c r="W61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AF61" i="96"/>
  <c r="AO61" i="96" s="1"/>
  <c r="W62" i="96"/>
  <c r="AE61" i="96"/>
  <c r="AF60" i="93"/>
  <c r="AO60" i="93" s="1"/>
  <c r="AE60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Z61" i="73" s="1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Z61" i="28" s="1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AG60" i="93" l="1"/>
  <c r="AP60" i="93" s="1"/>
  <c r="Z60" i="32"/>
  <c r="Z59" i="47"/>
  <c r="Z60" i="80"/>
  <c r="AG60" i="80" s="1"/>
  <c r="AP60" i="80" s="1"/>
  <c r="Z59" i="36"/>
  <c r="AG59" i="36" s="1"/>
  <c r="AP59" i="36" s="1"/>
  <c r="W61" i="80"/>
  <c r="W62" i="73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Z63" i="91" s="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AF60" i="80" l="1"/>
  <c r="AO60" i="80" s="1"/>
  <c r="Z62" i="86"/>
  <c r="AE60" i="80"/>
  <c r="Z61" i="34"/>
  <c r="Z60" i="84"/>
  <c r="Z59" i="46"/>
  <c r="AF59" i="46" s="1"/>
  <c r="AO59" i="46" s="1"/>
  <c r="Z61" i="93"/>
  <c r="Z61" i="44"/>
  <c r="Z58" i="89"/>
  <c r="Z60" i="82"/>
  <c r="AG60" i="82" s="1"/>
  <c r="AP60" i="82" s="1"/>
  <c r="Z59" i="88"/>
  <c r="AF59" i="88" s="1"/>
  <c r="AO59" i="88" s="1"/>
  <c r="AG59" i="46"/>
  <c r="AP59" i="46" s="1"/>
  <c r="AF60" i="82"/>
  <c r="AO60" i="82" s="1"/>
  <c r="W61" i="82"/>
  <c r="AE60" i="82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Z61" i="31" s="1"/>
  <c r="Y62" i="95"/>
  <c r="X62" i="95"/>
  <c r="Z62" i="95" s="1"/>
  <c r="X62" i="28"/>
  <c r="Y62" i="28"/>
  <c r="Z62" i="28" s="1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Z60" i="43" l="1"/>
  <c r="Z60" i="36"/>
  <c r="W60" i="46"/>
  <c r="Z62" i="26"/>
  <c r="Z61" i="90"/>
  <c r="Z59" i="92"/>
  <c r="AE59" i="46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1" i="80"/>
  <c r="AO61" i="80" s="1"/>
  <c r="AE61" i="80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Z59" i="89" s="1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3" i="86" l="1"/>
  <c r="AG62" i="40"/>
  <c r="AP62" i="40" s="1"/>
  <c r="AF62" i="40"/>
  <c r="AO62" i="40" s="1"/>
  <c r="Z63" i="85"/>
  <c r="Z62" i="93"/>
  <c r="AG62" i="93" s="1"/>
  <c r="AP62" i="93" s="1"/>
  <c r="Z60" i="78"/>
  <c r="Z63" i="48"/>
  <c r="AF60" i="41"/>
  <c r="AO60" i="41" s="1"/>
  <c r="W63" i="40"/>
  <c r="Z61" i="82"/>
  <c r="AF61" i="82" s="1"/>
  <c r="AO61" i="82" s="1"/>
  <c r="Z62" i="34"/>
  <c r="AE62" i="34" s="1"/>
  <c r="Z61" i="81"/>
  <c r="AE61" i="81" s="1"/>
  <c r="W63" i="42"/>
  <c r="AG62" i="42"/>
  <c r="AP62" i="42" s="1"/>
  <c r="AF62" i="42"/>
  <c r="AO62" i="42" s="1"/>
  <c r="AE62" i="42"/>
  <c r="W62" i="82"/>
  <c r="AG61" i="82"/>
  <c r="AP61" i="82" s="1"/>
  <c r="W63" i="34"/>
  <c r="AG62" i="34"/>
  <c r="AP62" i="34" s="1"/>
  <c r="AF62" i="34"/>
  <c r="AO62" i="34" s="1"/>
  <c r="AG59" i="89"/>
  <c r="AP59" i="89" s="1"/>
  <c r="AF59" i="89"/>
  <c r="AO59" i="89" s="1"/>
  <c r="W60" i="89"/>
  <c r="AE59" i="89"/>
  <c r="AF61" i="81"/>
  <c r="AO61" i="81" s="1"/>
  <c r="W62" i="81"/>
  <c r="AF62" i="93"/>
  <c r="AO62" i="93" s="1"/>
  <c r="AE62" i="93"/>
  <c r="W63" i="93"/>
  <c r="AG63" i="85"/>
  <c r="AP63" i="85" s="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Z60" i="92" s="1"/>
  <c r="Y60" i="92"/>
  <c r="Z60" i="74"/>
  <c r="Y62" i="87"/>
  <c r="X62" i="87"/>
  <c r="Y62" i="80"/>
  <c r="X62" i="80"/>
  <c r="AI62" i="40"/>
  <c r="AN62" i="40"/>
  <c r="Y63" i="26"/>
  <c r="X63" i="26"/>
  <c r="Z63" i="26" s="1"/>
  <c r="AR60" i="82"/>
  <c r="AR59" i="88"/>
  <c r="X61" i="43"/>
  <c r="Y61" i="43"/>
  <c r="AH62" i="44"/>
  <c r="AQ62" i="44" s="1"/>
  <c r="AR62" i="48"/>
  <c r="AI61" i="80"/>
  <c r="AN61" i="80"/>
  <c r="Y62" i="31"/>
  <c r="Z62" i="31" s="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Z63" i="28"/>
  <c r="Y63" i="28"/>
  <c r="X63" i="28"/>
  <c r="Y63" i="95"/>
  <c r="X63" i="95"/>
  <c r="Z63" i="95" s="1"/>
  <c r="AN60" i="33"/>
  <c r="AI60" i="33"/>
  <c r="Y64" i="79"/>
  <c r="X64" i="79"/>
  <c r="Z64" i="79" s="1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59" i="94" l="1"/>
  <c r="Z61" i="39"/>
  <c r="AE61" i="82"/>
  <c r="Z61" i="29"/>
  <c r="AG61" i="81"/>
  <c r="AP61" i="81" s="1"/>
  <c r="Z63" i="30"/>
  <c r="Z61" i="41"/>
  <c r="Z59" i="27"/>
  <c r="Z61" i="33"/>
  <c r="AF61" i="33" s="1"/>
  <c r="AO61" i="33" s="1"/>
  <c r="Z62" i="87"/>
  <c r="AE62" i="87" s="1"/>
  <c r="AG61" i="41"/>
  <c r="AP61" i="41" s="1"/>
  <c r="AF61" i="41"/>
  <c r="AO61" i="41" s="1"/>
  <c r="AE61" i="41"/>
  <c r="W62" i="41"/>
  <c r="AF59" i="94"/>
  <c r="AO59" i="94" s="1"/>
  <c r="AG59" i="94"/>
  <c r="AP59" i="94" s="1"/>
  <c r="W60" i="94"/>
  <c r="AE59" i="94"/>
  <c r="W64" i="30"/>
  <c r="AG63" i="30"/>
  <c r="AP63" i="30" s="1"/>
  <c r="AF63" i="30"/>
  <c r="AO63" i="30" s="1"/>
  <c r="AE63" i="30"/>
  <c r="W60" i="27"/>
  <c r="AG59" i="27"/>
  <c r="AP59" i="27" s="1"/>
  <c r="AF59" i="27"/>
  <c r="AO59" i="27" s="1"/>
  <c r="AE59" i="27"/>
  <c r="AE61" i="33"/>
  <c r="W62" i="33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Z60" i="89" s="1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Z63" i="42" s="1"/>
  <c r="Y63" i="42"/>
  <c r="Z62" i="81" l="1"/>
  <c r="AG62" i="87"/>
  <c r="AP62" i="87" s="1"/>
  <c r="AG61" i="33"/>
  <c r="AP61" i="33" s="1"/>
  <c r="AF62" i="87"/>
  <c r="AO62" i="87" s="1"/>
  <c r="Z62" i="32"/>
  <c r="AE62" i="32" s="1"/>
  <c r="W63" i="87"/>
  <c r="Z61" i="88"/>
  <c r="W62" i="88" s="1"/>
  <c r="W65" i="85"/>
  <c r="AG64" i="85"/>
  <c r="AP64" i="85" s="1"/>
  <c r="AE64" i="85"/>
  <c r="AF64" i="85"/>
  <c r="AO64" i="85" s="1"/>
  <c r="AG62" i="81"/>
  <c r="AP62" i="81" s="1"/>
  <c r="AF62" i="81"/>
  <c r="AO62" i="81" s="1"/>
  <c r="W63" i="81"/>
  <c r="AE62" i="81"/>
  <c r="AE61" i="88"/>
  <c r="AG61" i="88"/>
  <c r="AP61" i="88" s="1"/>
  <c r="AF61" i="88"/>
  <c r="AO61" i="88" s="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Z61" i="75" s="1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Z63" i="76" s="1"/>
  <c r="Y63" i="76"/>
  <c r="AN63" i="95"/>
  <c r="AI63" i="95"/>
  <c r="X62" i="39"/>
  <c r="Y62" i="39"/>
  <c r="AN61" i="33"/>
  <c r="AI61" i="33"/>
  <c r="Y64" i="30"/>
  <c r="X64" i="30"/>
  <c r="X62" i="41"/>
  <c r="Z62" i="41" s="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Z62" i="84" s="1"/>
  <c r="Y62" i="84"/>
  <c r="AH63" i="93"/>
  <c r="AQ63" i="93" s="1"/>
  <c r="AH61" i="78"/>
  <c r="AQ61" i="78" s="1"/>
  <c r="AI62" i="76"/>
  <c r="AN62" i="76"/>
  <c r="X64" i="96"/>
  <c r="Y64" i="96"/>
  <c r="Z64" i="95"/>
  <c r="X64" i="95"/>
  <c r="Y64" i="95"/>
  <c r="AN61" i="39"/>
  <c r="AI61" i="39"/>
  <c r="AI63" i="30"/>
  <c r="AN63" i="30"/>
  <c r="X60" i="94"/>
  <c r="Z60" i="94" s="1"/>
  <c r="Y60" i="94"/>
  <c r="AI60" i="92"/>
  <c r="AN60" i="92"/>
  <c r="Z63" i="44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1" i="74" l="1"/>
  <c r="AF62" i="32"/>
  <c r="AO62" i="32" s="1"/>
  <c r="Z62" i="39"/>
  <c r="AF62" i="39" s="1"/>
  <c r="AO62" i="39" s="1"/>
  <c r="AG62" i="32"/>
  <c r="AP62" i="32" s="1"/>
  <c r="W63" i="32"/>
  <c r="Z61" i="92"/>
  <c r="AF61" i="92" s="1"/>
  <c r="AO61" i="92" s="1"/>
  <c r="AE64" i="77"/>
  <c r="W65" i="77"/>
  <c r="AF64" i="77"/>
  <c r="AO64" i="77" s="1"/>
  <c r="AG64" i="77"/>
  <c r="AP64" i="77" s="1"/>
  <c r="W63" i="39"/>
  <c r="AG62" i="39"/>
  <c r="AP62" i="39" s="1"/>
  <c r="AE65" i="79"/>
  <c r="W66" i="79"/>
  <c r="AG65" i="79"/>
  <c r="AP65" i="79" s="1"/>
  <c r="AF65" i="79"/>
  <c r="AO65" i="79" s="1"/>
  <c r="W62" i="92"/>
  <c r="AE61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Z62" i="43" s="1"/>
  <c r="X62" i="43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4" i="42" l="1"/>
  <c r="AG61" i="92"/>
  <c r="AP61" i="92" s="1"/>
  <c r="AE62" i="39"/>
  <c r="Z62" i="88"/>
  <c r="Z63" i="90"/>
  <c r="W64" i="90" s="1"/>
  <c r="Z64" i="40"/>
  <c r="AF64" i="40" s="1"/>
  <c r="AO64" i="40" s="1"/>
  <c r="Z64" i="38"/>
  <c r="Z63" i="82"/>
  <c r="AG63" i="82" s="1"/>
  <c r="AP63" i="82" s="1"/>
  <c r="W64" i="80"/>
  <c r="AG63" i="80"/>
  <c r="AP63" i="80" s="1"/>
  <c r="AE63" i="80"/>
  <c r="AF63" i="80"/>
  <c r="AO63" i="80" s="1"/>
  <c r="AF63" i="82"/>
  <c r="AO63" i="82" s="1"/>
  <c r="W64" i="82"/>
  <c r="AE63" i="82"/>
  <c r="AF63" i="90"/>
  <c r="AO63" i="90" s="1"/>
  <c r="AG63" i="90"/>
  <c r="AP63" i="90" s="1"/>
  <c r="AE63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W65" i="40"/>
  <c r="AG64" i="40"/>
  <c r="AP64" i="40" s="1"/>
  <c r="AE64" i="40"/>
  <c r="AF64" i="38"/>
  <c r="AO64" i="38" s="1"/>
  <c r="W65" i="38"/>
  <c r="AG64" i="38"/>
  <c r="AP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Z65" i="95" s="1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Z62" i="47" s="1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1" i="92"/>
  <c r="AN61" i="92"/>
  <c r="AI64" i="77"/>
  <c r="AN64" i="77"/>
  <c r="Z64" i="44" l="1"/>
  <c r="Z65" i="77"/>
  <c r="W66" i="77" s="1"/>
  <c r="Z65" i="86"/>
  <c r="AG65" i="86" s="1"/>
  <c r="AP65" i="86" s="1"/>
  <c r="Z62" i="74"/>
  <c r="Z66" i="91"/>
  <c r="AF66" i="91" s="1"/>
  <c r="AO66" i="91" s="1"/>
  <c r="AE63" i="41"/>
  <c r="W64" i="41"/>
  <c r="AF63" i="41"/>
  <c r="AO63" i="41" s="1"/>
  <c r="AG63" i="41"/>
  <c r="AP63" i="41" s="1"/>
  <c r="AG65" i="77"/>
  <c r="AP65" i="77" s="1"/>
  <c r="AF65" i="77"/>
  <c r="AO65" i="77" s="1"/>
  <c r="AE65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W66" i="86"/>
  <c r="AF65" i="86"/>
  <c r="AO65" i="86" s="1"/>
  <c r="AR61" i="75"/>
  <c r="Z64" i="31"/>
  <c r="Y64" i="31"/>
  <c r="X64" i="3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Z64" i="87" s="1"/>
  <c r="Y64" i="87"/>
  <c r="AN62" i="36"/>
  <c r="AI62" i="36"/>
  <c r="AR64" i="77"/>
  <c r="AH61" i="94"/>
  <c r="AQ61" i="94" s="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Z65" i="93" s="1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AG66" i="91" l="1"/>
  <c r="AP66" i="91" s="1"/>
  <c r="Z65" i="26"/>
  <c r="Z63" i="45"/>
  <c r="W67" i="91"/>
  <c r="AE66" i="91"/>
  <c r="Z63" i="36"/>
  <c r="AG63" i="36" s="1"/>
  <c r="AP63" i="36" s="1"/>
  <c r="Z65" i="96"/>
  <c r="W64" i="29"/>
  <c r="AG63" i="29"/>
  <c r="AP63" i="29" s="1"/>
  <c r="AE63" i="29"/>
  <c r="AF63" i="29"/>
  <c r="AO63" i="29" s="1"/>
  <c r="W64" i="36"/>
  <c r="W66" i="96"/>
  <c r="AE65" i="96"/>
  <c r="AF65" i="96"/>
  <c r="AO65" i="96" s="1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Z66" i="85" s="1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Z64" i="81" s="1"/>
  <c r="Y64" i="81"/>
  <c r="X63" i="47"/>
  <c r="Z63" i="47" s="1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Y63" i="78"/>
  <c r="X63" i="78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Z66" i="86" l="1"/>
  <c r="AF63" i="36"/>
  <c r="AO63" i="36" s="1"/>
  <c r="Z65" i="44"/>
  <c r="AE63" i="36"/>
  <c r="Z63" i="78"/>
  <c r="AF63" i="78" s="1"/>
  <c r="AO63" i="78" s="1"/>
  <c r="AG66" i="86"/>
  <c r="AP66" i="86" s="1"/>
  <c r="AF66" i="86"/>
  <c r="AO66" i="86" s="1"/>
  <c r="AE66" i="86"/>
  <c r="W67" i="86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Z65" i="34" s="1"/>
  <c r="Y65" i="34"/>
  <c r="AI63" i="39"/>
  <c r="AN63" i="39"/>
  <c r="Y63" i="46"/>
  <c r="Z63" i="46" s="1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Z66" i="93" s="1"/>
  <c r="Y64" i="45"/>
  <c r="X64" i="45"/>
  <c r="X65" i="76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Z65" i="73" s="1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Z65" i="31" s="1"/>
  <c r="AR63" i="81"/>
  <c r="AH66" i="85"/>
  <c r="AQ66" i="85" s="1"/>
  <c r="AI65" i="96"/>
  <c r="AN65" i="96"/>
  <c r="X64" i="29"/>
  <c r="Y64" i="29"/>
  <c r="AG63" i="78" l="1"/>
  <c r="AP63" i="78" s="1"/>
  <c r="Z66" i="26"/>
  <c r="W64" i="78"/>
  <c r="Z64" i="84"/>
  <c r="Z65" i="76"/>
  <c r="AE63" i="78"/>
  <c r="Z64" i="39"/>
  <c r="AG64" i="39" s="1"/>
  <c r="AP64" i="39" s="1"/>
  <c r="AE64" i="39"/>
  <c r="W65" i="39"/>
  <c r="AF64" i="39"/>
  <c r="AO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Z66" i="30" s="1"/>
  <c r="Y66" i="30"/>
  <c r="Z66" i="25"/>
  <c r="Y65" i="80"/>
  <c r="X65" i="80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Z63" i="89" s="1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Z65" i="83" s="1"/>
  <c r="AN62" i="89"/>
  <c r="AI62" i="89"/>
  <c r="Y65" i="41"/>
  <c r="X65" i="41"/>
  <c r="AR62" i="35"/>
  <c r="X66" i="40"/>
  <c r="Y66" i="40"/>
  <c r="Z66" i="40" s="1"/>
  <c r="Z66" i="44" l="1"/>
  <c r="Z65" i="32"/>
  <c r="Z66" i="42"/>
  <c r="Z65" i="80"/>
  <c r="AG65" i="80" s="1"/>
  <c r="AP65" i="80" s="1"/>
  <c r="Z66" i="38"/>
  <c r="AE66" i="38" s="1"/>
  <c r="AG66" i="40"/>
  <c r="AP66" i="40" s="1"/>
  <c r="AF66" i="40"/>
  <c r="AO66" i="40" s="1"/>
  <c r="AE66" i="40"/>
  <c r="W67" i="40"/>
  <c r="AE65" i="82"/>
  <c r="AG65" i="82"/>
  <c r="AP65" i="82" s="1"/>
  <c r="AF65" i="82"/>
  <c r="AO65" i="82" s="1"/>
  <c r="W66" i="82"/>
  <c r="AF65" i="80"/>
  <c r="AO65" i="80" s="1"/>
  <c r="AE65" i="80"/>
  <c r="W66" i="80"/>
  <c r="AG66" i="38"/>
  <c r="AP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Z65" i="39" s="1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Z66" i="73" s="1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Z67" i="26" s="1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Z64" i="35" l="1"/>
  <c r="Z66" i="37"/>
  <c r="Z64" i="74"/>
  <c r="AF66" i="38"/>
  <c r="AO66" i="38" s="1"/>
  <c r="Z66" i="76"/>
  <c r="W66" i="39"/>
  <c r="AG65" i="39"/>
  <c r="AP65" i="39" s="1"/>
  <c r="AF65" i="39"/>
  <c r="AO65" i="39" s="1"/>
  <c r="AE65" i="39"/>
  <c r="AE67" i="26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Z66" i="83" s="1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Z65" i="43" s="1"/>
  <c r="X66" i="80"/>
  <c r="Z66" i="80" s="1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Z66" i="87"/>
  <c r="Y66" i="87"/>
  <c r="X66" i="87"/>
  <c r="Z67" i="93"/>
  <c r="AI65" i="32"/>
  <c r="AN65" i="32"/>
  <c r="Z67" i="30"/>
  <c r="X67" i="30"/>
  <c r="Y67" i="30"/>
  <c r="Z66" i="31"/>
  <c r="X66" i="90"/>
  <c r="Y66" i="90"/>
  <c r="AR62" i="94"/>
  <c r="X67" i="38"/>
  <c r="Y67" i="38"/>
  <c r="AN65" i="80"/>
  <c r="AI65" i="80"/>
  <c r="Z66" i="82" l="1"/>
  <c r="Z65" i="33"/>
  <c r="AG67" i="44"/>
  <c r="AP67" i="44" s="1"/>
  <c r="AE67" i="44"/>
  <c r="W68" i="44"/>
  <c r="AF67" i="44"/>
  <c r="AO67" i="44" s="1"/>
  <c r="AG65" i="43"/>
  <c r="AP65" i="43" s="1"/>
  <c r="AF65" i="43"/>
  <c r="AO65" i="43" s="1"/>
  <c r="AE65" i="43"/>
  <c r="W66" i="43"/>
  <c r="W66" i="33"/>
  <c r="AG65" i="33"/>
  <c r="AP65" i="33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Z67" i="76" s="1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Y65" i="35"/>
  <c r="X65" i="35"/>
  <c r="Z65" i="35" s="1"/>
  <c r="AH67" i="96"/>
  <c r="AQ67" i="96" s="1"/>
  <c r="AH66" i="32"/>
  <c r="AQ66" i="32" s="1"/>
  <c r="AR64" i="43"/>
  <c r="X66" i="41"/>
  <c r="Z66" i="41" s="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Z69" i="79" l="1"/>
  <c r="Z63" i="27"/>
  <c r="Z66" i="39"/>
  <c r="Z68" i="26"/>
  <c r="Z65" i="78"/>
  <c r="Z67" i="37"/>
  <c r="W68" i="37" s="1"/>
  <c r="AG69" i="91"/>
  <c r="AP69" i="91" s="1"/>
  <c r="AF69" i="91"/>
  <c r="AO69" i="91" s="1"/>
  <c r="W70" i="9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Z66" i="33" s="1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8" i="44" l="1"/>
  <c r="AE67" i="37"/>
  <c r="AF67" i="37"/>
  <c r="AO67" i="37" s="1"/>
  <c r="Z67" i="82"/>
  <c r="W68" i="82" s="1"/>
  <c r="Z68" i="95"/>
  <c r="AG67" i="37"/>
  <c r="AP67" i="37" s="1"/>
  <c r="Z67" i="80"/>
  <c r="Z67" i="87"/>
  <c r="AF67" i="80"/>
  <c r="AO67" i="80" s="1"/>
  <c r="AE67" i="80"/>
  <c r="W68" i="80"/>
  <c r="AG67" i="80"/>
  <c r="AP67" i="80" s="1"/>
  <c r="AF67" i="82"/>
  <c r="AO67" i="82" s="1"/>
  <c r="AE67" i="82"/>
  <c r="W68" i="87"/>
  <c r="AG67" i="87"/>
  <c r="AP67" i="87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Z68" i="96" s="1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Z68" i="40" s="1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Z67" i="90" l="1"/>
  <c r="Z70" i="91"/>
  <c r="AG67" i="82"/>
  <c r="AP67" i="82" s="1"/>
  <c r="Z68" i="37"/>
  <c r="AE68" i="37" s="1"/>
  <c r="Z67" i="41"/>
  <c r="AF67" i="41" s="1"/>
  <c r="AO67" i="41" s="1"/>
  <c r="Z68" i="73"/>
  <c r="AG68" i="73" s="1"/>
  <c r="AP68" i="73" s="1"/>
  <c r="Z67" i="32"/>
  <c r="AG67" i="32" s="1"/>
  <c r="AP67" i="32" s="1"/>
  <c r="AF68" i="37"/>
  <c r="AO68" i="37" s="1"/>
  <c r="AG68" i="37"/>
  <c r="AP68" i="37" s="1"/>
  <c r="AG67" i="41"/>
  <c r="AP67" i="41" s="1"/>
  <c r="AE68" i="73"/>
  <c r="W69" i="73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Z67" i="84" s="1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Z68" i="87" s="1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Z68" i="31" s="1"/>
  <c r="Z68" i="80" l="1"/>
  <c r="AF68" i="73"/>
  <c r="AO68" i="73" s="1"/>
  <c r="W68" i="41"/>
  <c r="W69" i="37"/>
  <c r="AE67" i="41"/>
  <c r="Z67" i="33"/>
  <c r="AF67" i="33" s="1"/>
  <c r="AO67" i="33" s="1"/>
  <c r="Z69" i="86"/>
  <c r="Z69" i="95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W70" i="95"/>
  <c r="AF69" i="95"/>
  <c r="AO69" i="95" s="1"/>
  <c r="AE69" i="95"/>
  <c r="AE67" i="33"/>
  <c r="W68" i="33"/>
  <c r="AG69" i="86"/>
  <c r="AP69" i="86" s="1"/>
  <c r="AF69" i="86"/>
  <c r="AO69" i="86" s="1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Y70" i="26"/>
  <c r="AR65" i="88"/>
  <c r="AI66" i="43"/>
  <c r="AN66" i="43"/>
  <c r="X69" i="96"/>
  <c r="Z69" i="96" s="1"/>
  <c r="Y69" i="96"/>
  <c r="AN66" i="78"/>
  <c r="AI66" i="78"/>
  <c r="AH66" i="74"/>
  <c r="AQ66" i="74" s="1"/>
  <c r="Y69" i="42"/>
  <c r="X69" i="42"/>
  <c r="Z69" i="42" s="1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Z69" i="38" s="1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Z69" i="48" s="1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Z69" i="77" s="1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70" i="26" l="1"/>
  <c r="AX11" i="44"/>
  <c r="S11" i="44" s="1"/>
  <c r="AC11" i="44" s="1"/>
  <c r="AB12" i="44" s="1"/>
  <c r="Z67" i="43"/>
  <c r="AX10" i="44"/>
  <c r="S10" i="44" s="1"/>
  <c r="AC10" i="44" s="1"/>
  <c r="AB11" i="44" s="1"/>
  <c r="Z68" i="90"/>
  <c r="Z71" i="91"/>
  <c r="AX9" i="44"/>
  <c r="S9" i="44" s="1"/>
  <c r="AC9" i="44" s="1"/>
  <c r="AB10" i="44" s="1"/>
  <c r="AX8" i="44"/>
  <c r="S8" i="44" s="1"/>
  <c r="AC8" i="44" s="1"/>
  <c r="AB9" i="44" s="1"/>
  <c r="AG67" i="33"/>
  <c r="AP67" i="33" s="1"/>
  <c r="Z68" i="32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3" i="96"/>
  <c r="S23" i="96" s="1"/>
  <c r="AC23" i="96" s="1"/>
  <c r="AB24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10" i="40"/>
  <c r="S10" i="40" s="1"/>
  <c r="AC10" i="40" s="1"/>
  <c r="AB11" i="40" s="1"/>
  <c r="AX12" i="40"/>
  <c r="S12" i="40" s="1"/>
  <c r="AC12" i="40" s="1"/>
  <c r="AB13" i="40" s="1"/>
  <c r="AX14" i="40"/>
  <c r="S14" i="40" s="1"/>
  <c r="AC14" i="40" s="1"/>
  <c r="AB15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X22" i="40"/>
  <c r="S22" i="40" s="1"/>
  <c r="AC22" i="40" s="1"/>
  <c r="AB23" i="40" s="1"/>
  <c r="AX23" i="40"/>
  <c r="S23" i="40" s="1"/>
  <c r="AC23" i="40" s="1"/>
  <c r="AB24" i="40" s="1"/>
  <c r="AX24" i="40"/>
  <c r="S24" i="40" s="1"/>
  <c r="AC24" i="40" s="1"/>
  <c r="AB25" i="40" s="1"/>
  <c r="AX25" i="40"/>
  <c r="S25" i="40" s="1"/>
  <c r="AC25" i="40" s="1"/>
  <c r="AB26" i="40" s="1"/>
  <c r="AX26" i="40"/>
  <c r="S26" i="40" s="1"/>
  <c r="AC26" i="40" s="1"/>
  <c r="AB27" i="40" s="1"/>
  <c r="AX27" i="40"/>
  <c r="S27" i="40" s="1"/>
  <c r="AC27" i="40" s="1"/>
  <c r="AB28" i="40" s="1"/>
  <c r="AX28" i="40"/>
  <c r="S28" i="40" s="1"/>
  <c r="AC28" i="40" s="1"/>
  <c r="AB29" i="40" s="1"/>
  <c r="AX29" i="40"/>
  <c r="S29" i="40" s="1"/>
  <c r="AC29" i="40" s="1"/>
  <c r="AB30" i="40" s="1"/>
  <c r="AX30" i="40"/>
  <c r="S30" i="40" s="1"/>
  <c r="AC30" i="40" s="1"/>
  <c r="AB31" i="40" s="1"/>
  <c r="AX31" i="40"/>
  <c r="S31" i="40" s="1"/>
  <c r="AC31" i="40" s="1"/>
  <c r="AB32" i="40" s="1"/>
  <c r="AX32" i="40"/>
  <c r="S32" i="40" s="1"/>
  <c r="AC32" i="40" s="1"/>
  <c r="AB33" i="40" s="1"/>
  <c r="AX33" i="40"/>
  <c r="S33" i="40" s="1"/>
  <c r="AC33" i="40" s="1"/>
  <c r="AB34" i="40" s="1"/>
  <c r="AX34" i="40"/>
  <c r="S34" i="40" s="1"/>
  <c r="AC34" i="40" s="1"/>
  <c r="AB35" i="40" s="1"/>
  <c r="AX35" i="40"/>
  <c r="S35" i="40" s="1"/>
  <c r="AC35" i="40" s="1"/>
  <c r="AB36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39" i="40"/>
  <c r="S39" i="40" s="1"/>
  <c r="AC39" i="40" s="1"/>
  <c r="AB40" i="40" s="1"/>
  <c r="AX40" i="40"/>
  <c r="S40" i="40" s="1"/>
  <c r="AC40" i="40" s="1"/>
  <c r="AB41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Y69" i="28"/>
  <c r="Z69" i="28" s="1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Z67" i="29" l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0" i="48"/>
  <c r="S30" i="48" s="1"/>
  <c r="AC30" i="48" s="1"/>
  <c r="AB31" i="48" s="1"/>
  <c r="AX23" i="48"/>
  <c r="S23" i="48" s="1"/>
  <c r="AC23" i="48" s="1"/>
  <c r="AB24" i="48" s="1"/>
  <c r="Z70" i="95"/>
  <c r="AX9" i="96"/>
  <c r="S9" i="96" s="1"/>
  <c r="AC9" i="96" s="1"/>
  <c r="AB10" i="96" s="1"/>
  <c r="AX19" i="48"/>
  <c r="S19" i="48" s="1"/>
  <c r="AC19" i="48" s="1"/>
  <c r="AB20" i="48" s="1"/>
  <c r="AX13" i="48"/>
  <c r="S13" i="48" s="1"/>
  <c r="AC13" i="48" s="1"/>
  <c r="AB14" i="48" s="1"/>
  <c r="Z69" i="80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X31" i="48"/>
  <c r="S31" i="48" s="1"/>
  <c r="AC31" i="48" s="1"/>
  <c r="AB32" i="48" s="1"/>
  <c r="AX25" i="48"/>
  <c r="S25" i="48" s="1"/>
  <c r="AC25" i="48" s="1"/>
  <c r="AB26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Z72" i="91" s="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X4" i="76"/>
  <c r="S4" i="76" s="1"/>
  <c r="AC4" i="76" s="1"/>
  <c r="AB5" i="76" s="1"/>
  <c r="AZ3" i="76"/>
  <c r="AX6" i="76" s="1"/>
  <c r="S6" i="76" s="1"/>
  <c r="AC6" i="76" s="1"/>
  <c r="AB7" i="76" s="1"/>
  <c r="AX3" i="76"/>
  <c r="S3" i="76" s="1"/>
  <c r="AC3" i="76" s="1"/>
  <c r="AX5" i="76"/>
  <c r="S5" i="76" s="1"/>
  <c r="AC5" i="76" s="1"/>
  <c r="AB6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X22" i="76"/>
  <c r="S22" i="76" s="1"/>
  <c r="AC22" i="76" s="1"/>
  <c r="AB23" i="76" s="1"/>
  <c r="AX23" i="76"/>
  <c r="S23" i="76" s="1"/>
  <c r="AC23" i="76" s="1"/>
  <c r="AB24" i="76" s="1"/>
  <c r="AX24" i="76"/>
  <c r="S24" i="76" s="1"/>
  <c r="AC24" i="76" s="1"/>
  <c r="AB25" i="76" s="1"/>
  <c r="AX25" i="76"/>
  <c r="S25" i="76" s="1"/>
  <c r="AC25" i="76" s="1"/>
  <c r="AB26" i="76" s="1"/>
  <c r="AX26" i="76"/>
  <c r="S26" i="76" s="1"/>
  <c r="AC26" i="76" s="1"/>
  <c r="AB27" i="76" s="1"/>
  <c r="AX27" i="76"/>
  <c r="S27" i="76" s="1"/>
  <c r="AC27" i="76" s="1"/>
  <c r="AB28" i="76" s="1"/>
  <c r="AX28" i="76"/>
  <c r="S28" i="76" s="1"/>
  <c r="AC28" i="76" s="1"/>
  <c r="AB29" i="76" s="1"/>
  <c r="AX29" i="76"/>
  <c r="S29" i="76" s="1"/>
  <c r="AC29" i="76" s="1"/>
  <c r="AB30" i="76" s="1"/>
  <c r="AX30" i="76"/>
  <c r="S30" i="76" s="1"/>
  <c r="AC30" i="76" s="1"/>
  <c r="AB31" i="76" s="1"/>
  <c r="AX31" i="76"/>
  <c r="S31" i="76" s="1"/>
  <c r="AC31" i="76" s="1"/>
  <c r="AB32" i="76" s="1"/>
  <c r="AX32" i="76"/>
  <c r="S32" i="76" s="1"/>
  <c r="AC32" i="76" s="1"/>
  <c r="AB33" i="76" s="1"/>
  <c r="AX33" i="76"/>
  <c r="S33" i="76" s="1"/>
  <c r="AC33" i="76" s="1"/>
  <c r="AB34" i="76" s="1"/>
  <c r="AX34" i="76"/>
  <c r="S34" i="76" s="1"/>
  <c r="AC34" i="76" s="1"/>
  <c r="AB35" i="76" s="1"/>
  <c r="AX35" i="76"/>
  <c r="S35" i="76" s="1"/>
  <c r="AC35" i="76" s="1"/>
  <c r="AB36" i="76" s="1"/>
  <c r="AX36" i="76"/>
  <c r="S36" i="76" s="1"/>
  <c r="AC36" i="76" s="1"/>
  <c r="AB37" i="76" s="1"/>
  <c r="AX37" i="76"/>
  <c r="S37" i="76" s="1"/>
  <c r="AC37" i="76" s="1"/>
  <c r="AB38" i="76" s="1"/>
  <c r="AX38" i="76"/>
  <c r="S38" i="76" s="1"/>
  <c r="AC38" i="76" s="1"/>
  <c r="AB39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2" i="76"/>
  <c r="S42" i="76" s="1"/>
  <c r="AC42" i="76" s="1"/>
  <c r="AB43" i="76" s="1"/>
  <c r="AX43" i="76"/>
  <c r="S43" i="76" s="1"/>
  <c r="AC43" i="76" s="1"/>
  <c r="AB44" i="76" s="1"/>
  <c r="AX44" i="76"/>
  <c r="S44" i="76" s="1"/>
  <c r="AC44" i="76" s="1"/>
  <c r="AB45" i="76" s="1"/>
  <c r="AX45" i="76"/>
  <c r="S45" i="76" s="1"/>
  <c r="AC45" i="76" s="1"/>
  <c r="AB46" i="76" s="1"/>
  <c r="AX46" i="76"/>
  <c r="S46" i="76" s="1"/>
  <c r="AC46" i="76" s="1"/>
  <c r="AB47" i="76" s="1"/>
  <c r="AX47" i="76"/>
  <c r="S47" i="76" s="1"/>
  <c r="AC47" i="76" s="1"/>
  <c r="AB48" i="76" s="1"/>
  <c r="AX48" i="76"/>
  <c r="S48" i="76" s="1"/>
  <c r="AC48" i="76" s="1"/>
  <c r="AB49" i="76" s="1"/>
  <c r="AX49" i="76"/>
  <c r="S49" i="76" s="1"/>
  <c r="AC49" i="76" s="1"/>
  <c r="AB50" i="76" s="1"/>
  <c r="AX50" i="76"/>
  <c r="S50" i="76" s="1"/>
  <c r="AC50" i="76" s="1"/>
  <c r="AB51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4" i="76"/>
  <c r="S54" i="76" s="1"/>
  <c r="AC54" i="76" s="1"/>
  <c r="AB55" i="76" s="1"/>
  <c r="AX55" i="76"/>
  <c r="S55" i="76" s="1"/>
  <c r="AC55" i="76" s="1"/>
  <c r="AB56" i="76" s="1"/>
  <c r="AX56" i="76"/>
  <c r="S56" i="76" s="1"/>
  <c r="AC56" i="76" s="1"/>
  <c r="AB57" i="76" s="1"/>
  <c r="AX57" i="76"/>
  <c r="S57" i="76" s="1"/>
  <c r="AC57" i="76" s="1"/>
  <c r="AB58" i="76" s="1"/>
  <c r="AX58" i="76"/>
  <c r="S58" i="76" s="1"/>
  <c r="AC58" i="76" s="1"/>
  <c r="AB59" i="76" s="1"/>
  <c r="AX59" i="76"/>
  <c r="S59" i="76" s="1"/>
  <c r="AC59" i="76" s="1"/>
  <c r="AB60" i="76" s="1"/>
  <c r="AX60" i="76"/>
  <c r="S60" i="76" s="1"/>
  <c r="AC60" i="76" s="1"/>
  <c r="AB61" i="76" s="1"/>
  <c r="AX61" i="76"/>
  <c r="S61" i="76" s="1"/>
  <c r="AC61" i="76" s="1"/>
  <c r="AB62" i="76" s="1"/>
  <c r="AX62" i="76"/>
  <c r="S62" i="76" s="1"/>
  <c r="AC62" i="76" s="1"/>
  <c r="AB63" i="76" s="1"/>
  <c r="AX63" i="76"/>
  <c r="S63" i="76" s="1"/>
  <c r="AC63" i="76" s="1"/>
  <c r="AB64" i="76" s="1"/>
  <c r="AX67" i="76"/>
  <c r="S67" i="76" s="1"/>
  <c r="AC67" i="76" s="1"/>
  <c r="AB68" i="76" s="1"/>
  <c r="AX64" i="76"/>
  <c r="S64" i="76" s="1"/>
  <c r="AC64" i="76" s="1"/>
  <c r="AB65" i="76" s="1"/>
  <c r="AX65" i="76"/>
  <c r="S65" i="76" s="1"/>
  <c r="AC65" i="76" s="1"/>
  <c r="AB66" i="76" s="1"/>
  <c r="AX66" i="76"/>
  <c r="S66" i="76" s="1"/>
  <c r="AC66" i="76" s="1"/>
  <c r="AB67" i="76" s="1"/>
  <c r="AX68" i="76"/>
  <c r="S68" i="76" s="1"/>
  <c r="AC68" i="76" s="1"/>
  <c r="AB69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9" i="28"/>
  <c r="S9" i="28" s="1"/>
  <c r="AC9" i="28" s="1"/>
  <c r="AB10" i="28" s="1"/>
  <c r="AX11" i="28"/>
  <c r="S11" i="28" s="1"/>
  <c r="AC11" i="28" s="1"/>
  <c r="AB12" i="28" s="1"/>
  <c r="AX12" i="28"/>
  <c r="S12" i="28" s="1"/>
  <c r="AC12" i="28" s="1"/>
  <c r="AB13" i="28" s="1"/>
  <c r="AX17" i="28"/>
  <c r="S17" i="28" s="1"/>
  <c r="AC17" i="28" s="1"/>
  <c r="AB18" i="28" s="1"/>
  <c r="AX18" i="28"/>
  <c r="S18" i="28" s="1"/>
  <c r="AC18" i="28" s="1"/>
  <c r="AB19" i="28" s="1"/>
  <c r="AX21" i="28"/>
  <c r="S21" i="28" s="1"/>
  <c r="AC21" i="28" s="1"/>
  <c r="AB22" i="28" s="1"/>
  <c r="AX22" i="28"/>
  <c r="S22" i="28" s="1"/>
  <c r="AC22" i="28" s="1"/>
  <c r="AB23" i="28" s="1"/>
  <c r="AX24" i="28"/>
  <c r="S24" i="28" s="1"/>
  <c r="AC24" i="28" s="1"/>
  <c r="AB25" i="28" s="1"/>
  <c r="AX27" i="28"/>
  <c r="S27" i="28" s="1"/>
  <c r="AC27" i="28" s="1"/>
  <c r="AB28" i="28" s="1"/>
  <c r="AX28" i="28"/>
  <c r="S28" i="28" s="1"/>
  <c r="AC28" i="28" s="1"/>
  <c r="AB29" i="28" s="1"/>
  <c r="AX29" i="28"/>
  <c r="S29" i="28" s="1"/>
  <c r="AC29" i="28" s="1"/>
  <c r="AB30" i="28" s="1"/>
  <c r="AX30" i="28"/>
  <c r="S30" i="28" s="1"/>
  <c r="AC30" i="28" s="1"/>
  <c r="AB31" i="28" s="1"/>
  <c r="AX33" i="28"/>
  <c r="S33" i="28" s="1"/>
  <c r="AC33" i="28" s="1"/>
  <c r="AB34" i="28" s="1"/>
  <c r="AX34" i="28"/>
  <c r="S34" i="28" s="1"/>
  <c r="AC34" i="28" s="1"/>
  <c r="AB35" i="28" s="1"/>
  <c r="AX35" i="28"/>
  <c r="S35" i="28" s="1"/>
  <c r="AC35" i="28" s="1"/>
  <c r="AB36" i="28" s="1"/>
  <c r="AX36" i="28"/>
  <c r="S36" i="28" s="1"/>
  <c r="AC36" i="28" s="1"/>
  <c r="AB37" i="28" s="1"/>
  <c r="AX39" i="28"/>
  <c r="S39" i="28" s="1"/>
  <c r="AC39" i="28" s="1"/>
  <c r="AB40" i="28" s="1"/>
  <c r="AX40" i="28"/>
  <c r="S40" i="28" s="1"/>
  <c r="AC40" i="28" s="1"/>
  <c r="AB41" i="28" s="1"/>
  <c r="AX41" i="28"/>
  <c r="S41" i="28" s="1"/>
  <c r="AC41" i="28" s="1"/>
  <c r="AB42" i="28" s="1"/>
  <c r="AX42" i="28"/>
  <c r="S42" i="28" s="1"/>
  <c r="AC42" i="28" s="1"/>
  <c r="AB43" i="28" s="1"/>
  <c r="AX45" i="28"/>
  <c r="S45" i="28" s="1"/>
  <c r="AC45" i="28" s="1"/>
  <c r="AB46" i="28" s="1"/>
  <c r="AX46" i="28"/>
  <c r="S46" i="28" s="1"/>
  <c r="AC46" i="28" s="1"/>
  <c r="AB47" i="28" s="1"/>
  <c r="AX47" i="28"/>
  <c r="S47" i="28" s="1"/>
  <c r="AC47" i="28" s="1"/>
  <c r="AB48" i="28" s="1"/>
  <c r="AX48" i="28"/>
  <c r="S48" i="28" s="1"/>
  <c r="AC48" i="28" s="1"/>
  <c r="AB49" i="28" s="1"/>
  <c r="AX51" i="28"/>
  <c r="S51" i="28" s="1"/>
  <c r="AC51" i="28" s="1"/>
  <c r="AB52" i="28" s="1"/>
  <c r="AX52" i="28"/>
  <c r="S52" i="28" s="1"/>
  <c r="AC52" i="28" s="1"/>
  <c r="AB53" i="28" s="1"/>
  <c r="AX53" i="28"/>
  <c r="S53" i="28" s="1"/>
  <c r="AC53" i="28" s="1"/>
  <c r="AB54" i="28" s="1"/>
  <c r="AX54" i="28"/>
  <c r="S54" i="28" s="1"/>
  <c r="AC54" i="28" s="1"/>
  <c r="AB55" i="28" s="1"/>
  <c r="AX55" i="28"/>
  <c r="S55" i="28" s="1"/>
  <c r="AC55" i="28" s="1"/>
  <c r="AB56" i="28" s="1"/>
  <c r="AX57" i="28"/>
  <c r="S57" i="28" s="1"/>
  <c r="AC57" i="28" s="1"/>
  <c r="AB58" i="28" s="1"/>
  <c r="AX58" i="28"/>
  <c r="S58" i="28" s="1"/>
  <c r="AC58" i="28" s="1"/>
  <c r="AB59" i="28" s="1"/>
  <c r="AX59" i="28"/>
  <c r="S59" i="28" s="1"/>
  <c r="AC59" i="28" s="1"/>
  <c r="AB60" i="28" s="1"/>
  <c r="AX60" i="28"/>
  <c r="S60" i="28" s="1"/>
  <c r="AC60" i="28" s="1"/>
  <c r="AB61" i="28" s="1"/>
  <c r="AX61" i="28"/>
  <c r="S61" i="28" s="1"/>
  <c r="AC61" i="28" s="1"/>
  <c r="AB62" i="28" s="1"/>
  <c r="AX62" i="28"/>
  <c r="S62" i="28" s="1"/>
  <c r="AC62" i="28" s="1"/>
  <c r="AB63" i="28" s="1"/>
  <c r="AX63" i="28"/>
  <c r="S63" i="28" s="1"/>
  <c r="AC63" i="28" s="1"/>
  <c r="AB64" i="28" s="1"/>
  <c r="AX64" i="28"/>
  <c r="S64" i="28" s="1"/>
  <c r="AC64" i="28" s="1"/>
  <c r="AB65" i="28" s="1"/>
  <c r="AX67" i="28"/>
  <c r="S67" i="28" s="1"/>
  <c r="AC67" i="28" s="1"/>
  <c r="AB68" i="28" s="1"/>
  <c r="AX68" i="28"/>
  <c r="S68" i="28" s="1"/>
  <c r="AC68" i="28" s="1"/>
  <c r="AB69" i="28" s="1"/>
  <c r="AX65" i="28"/>
  <c r="S65" i="28" s="1"/>
  <c r="AC65" i="28" s="1"/>
  <c r="AB66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Z67" i="88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9" i="80"/>
  <c r="S9" i="80" s="1"/>
  <c r="AC9" i="80" s="1"/>
  <c r="AB10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20" i="80"/>
  <c r="S20" i="80" s="1"/>
  <c r="AC20" i="80" s="1"/>
  <c r="AB21" i="80" s="1"/>
  <c r="AX21" i="80"/>
  <c r="S21" i="80" s="1"/>
  <c r="AC21" i="80" s="1"/>
  <c r="AB22" i="80" s="1"/>
  <c r="AX24" i="80"/>
  <c r="S24" i="80" s="1"/>
  <c r="AC24" i="80" s="1"/>
  <c r="AB25" i="80" s="1"/>
  <c r="AX25" i="80"/>
  <c r="S25" i="80" s="1"/>
  <c r="AC25" i="80" s="1"/>
  <c r="AB26" i="80" s="1"/>
  <c r="AX30" i="80"/>
  <c r="S30" i="80" s="1"/>
  <c r="AC30" i="80" s="1"/>
  <c r="AB31" i="80" s="1"/>
  <c r="AX31" i="80"/>
  <c r="S31" i="80" s="1"/>
  <c r="AC31" i="80" s="1"/>
  <c r="AB32" i="80" s="1"/>
  <c r="AX32" i="80"/>
  <c r="S32" i="80" s="1"/>
  <c r="AC32" i="80" s="1"/>
  <c r="AB33" i="80" s="1"/>
  <c r="AX33" i="80"/>
  <c r="S33" i="80" s="1"/>
  <c r="AC33" i="80" s="1"/>
  <c r="AB34" i="80" s="1"/>
  <c r="AX38" i="80"/>
  <c r="S38" i="80" s="1"/>
  <c r="AC38" i="80" s="1"/>
  <c r="AB39" i="80" s="1"/>
  <c r="AX39" i="80"/>
  <c r="S39" i="80" s="1"/>
  <c r="AC39" i="80" s="1"/>
  <c r="AB40" i="80" s="1"/>
  <c r="AX42" i="80"/>
  <c r="S42" i="80" s="1"/>
  <c r="AC42" i="80" s="1"/>
  <c r="AB43" i="80" s="1"/>
  <c r="AX43" i="80"/>
  <c r="S43" i="80" s="1"/>
  <c r="AC43" i="80" s="1"/>
  <c r="AB44" i="80" s="1"/>
  <c r="AX48" i="80"/>
  <c r="S48" i="80" s="1"/>
  <c r="AC48" i="80" s="1"/>
  <c r="AB49" i="80" s="1"/>
  <c r="AX49" i="80"/>
  <c r="S49" i="80" s="1"/>
  <c r="AC49" i="80" s="1"/>
  <c r="AB50" i="80" s="1"/>
  <c r="AX50" i="80"/>
  <c r="S50" i="80" s="1"/>
  <c r="AC50" i="80" s="1"/>
  <c r="AB51" i="80" s="1"/>
  <c r="AX51" i="80"/>
  <c r="S51" i="80" s="1"/>
  <c r="AC51" i="80" s="1"/>
  <c r="AB52" i="80" s="1"/>
  <c r="AX56" i="80"/>
  <c r="S56" i="80" s="1"/>
  <c r="AC56" i="80" s="1"/>
  <c r="AB57" i="80" s="1"/>
  <c r="AX57" i="80"/>
  <c r="S57" i="80" s="1"/>
  <c r="AC57" i="80" s="1"/>
  <c r="AB58" i="80" s="1"/>
  <c r="AX60" i="80"/>
  <c r="S60" i="80" s="1"/>
  <c r="AC60" i="80" s="1"/>
  <c r="AB61" i="80" s="1"/>
  <c r="AX61" i="80"/>
  <c r="S61" i="80" s="1"/>
  <c r="AC61" i="80" s="1"/>
  <c r="AB62" i="80" s="1"/>
  <c r="AX66" i="80"/>
  <c r="S66" i="80" s="1"/>
  <c r="AC66" i="80" s="1"/>
  <c r="AB67" i="80" s="1"/>
  <c r="AX67" i="80"/>
  <c r="S67" i="80" s="1"/>
  <c r="AC67" i="80" s="1"/>
  <c r="AB68" i="80" s="1"/>
  <c r="AX65" i="80"/>
  <c r="S65" i="80" s="1"/>
  <c r="AC65" i="80" s="1"/>
  <c r="AB66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X63" i="80" l="1"/>
  <c r="S63" i="80" s="1"/>
  <c r="AC63" i="80" s="1"/>
  <c r="AB64" i="80" s="1"/>
  <c r="AX55" i="80"/>
  <c r="S55" i="80" s="1"/>
  <c r="AC55" i="80" s="1"/>
  <c r="AB56" i="80" s="1"/>
  <c r="AX45" i="80"/>
  <c r="S45" i="80" s="1"/>
  <c r="AC45" i="80" s="1"/>
  <c r="AB46" i="80" s="1"/>
  <c r="AX37" i="80"/>
  <c r="S37" i="80" s="1"/>
  <c r="AC37" i="80" s="1"/>
  <c r="AB38" i="80" s="1"/>
  <c r="AX27" i="80"/>
  <c r="S27" i="80" s="1"/>
  <c r="AC27" i="80" s="1"/>
  <c r="AB28" i="80" s="1"/>
  <c r="AX19" i="80"/>
  <c r="S19" i="80" s="1"/>
  <c r="AC19" i="80" s="1"/>
  <c r="AB20" i="80" s="1"/>
  <c r="AX7" i="80"/>
  <c r="S7" i="80" s="1"/>
  <c r="AC7" i="80" s="1"/>
  <c r="AB8" i="80" s="1"/>
  <c r="Z70" i="38"/>
  <c r="Z69" i="90"/>
  <c r="Z69" i="81"/>
  <c r="AX62" i="80"/>
  <c r="S62" i="80" s="1"/>
  <c r="AC62" i="80" s="1"/>
  <c r="AB63" i="80" s="1"/>
  <c r="AX54" i="80"/>
  <c r="S54" i="80" s="1"/>
  <c r="AC54" i="80" s="1"/>
  <c r="AB55" i="80" s="1"/>
  <c r="AX44" i="80"/>
  <c r="S44" i="80" s="1"/>
  <c r="AC44" i="80" s="1"/>
  <c r="AB45" i="80" s="1"/>
  <c r="AX36" i="80"/>
  <c r="S36" i="80" s="1"/>
  <c r="AC36" i="80" s="1"/>
  <c r="AB37" i="80" s="1"/>
  <c r="AX26" i="80"/>
  <c r="S26" i="80" s="1"/>
  <c r="AC26" i="80" s="1"/>
  <c r="AB27" i="80" s="1"/>
  <c r="AX15" i="80"/>
  <c r="S15" i="80" s="1"/>
  <c r="AC15" i="80" s="1"/>
  <c r="AB16" i="80" s="1"/>
  <c r="AX6" i="80"/>
  <c r="S6" i="80" s="1"/>
  <c r="AC6" i="80" s="1"/>
  <c r="AB7" i="80" s="1"/>
  <c r="Z68" i="36"/>
  <c r="AX16" i="28"/>
  <c r="S16" i="28" s="1"/>
  <c r="AC16" i="28" s="1"/>
  <c r="AB17" i="28" s="1"/>
  <c r="AX10" i="28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Z69" i="41" s="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X5" i="32"/>
  <c r="S5" i="32" s="1"/>
  <c r="AC5" i="32" s="1"/>
  <c r="AB6" i="32" s="1"/>
  <c r="AX6" i="32"/>
  <c r="S6" i="32" s="1"/>
  <c r="AC6" i="32" s="1"/>
  <c r="AB7" i="32" s="1"/>
  <c r="AX8" i="32"/>
  <c r="S8" i="32" s="1"/>
  <c r="AC8" i="32" s="1"/>
  <c r="AB9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6" i="32"/>
  <c r="S16" i="32" s="1"/>
  <c r="AC16" i="32" s="1"/>
  <c r="AB17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X22" i="32" l="1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X17" i="32"/>
  <c r="S17" i="32" s="1"/>
  <c r="AC17" i="32" s="1"/>
  <c r="AB18" i="32" s="1"/>
  <c r="AX10" i="32"/>
  <c r="S10" i="32" s="1"/>
  <c r="AC10" i="32" s="1"/>
  <c r="AB11" i="32" s="1"/>
  <c r="AX3" i="32"/>
  <c r="S3" i="32" s="1"/>
  <c r="AC3" i="32" s="1"/>
  <c r="AJ3" i="32" s="1"/>
  <c r="Z71" i="95"/>
  <c r="Z69" i="84"/>
  <c r="Z66" i="94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X69" i="39"/>
  <c r="Z69" i="39" s="1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Z69" i="33" s="1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Z70" i="31" l="1"/>
  <c r="Z71" i="38"/>
  <c r="AX35" i="84"/>
  <c r="S35" i="84" s="1"/>
  <c r="AC35" i="84" s="1"/>
  <c r="AB36" i="84" s="1"/>
  <c r="Z70" i="90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E73" i="91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Z70" i="34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3" i="36"/>
  <c r="S3" i="36" s="1"/>
  <c r="AC3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Z70" i="82" l="1"/>
  <c r="Z71" i="73"/>
  <c r="Z72" i="26"/>
  <c r="Z67" i="27"/>
  <c r="Z70" i="41"/>
  <c r="AF73" i="91"/>
  <c r="AO73" i="91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Z69" i="47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S71" i="32" s="1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70" i="39" l="1"/>
  <c r="Z72" i="86"/>
  <c r="Z69" i="92"/>
  <c r="Z69" i="46"/>
  <c r="Z71" i="31"/>
  <c r="AF71" i="31" s="1"/>
  <c r="AO71" i="31" s="1"/>
  <c r="Z69" i="78"/>
  <c r="Z71" i="90"/>
  <c r="AU71" i="32"/>
  <c r="C11" i="32" s="1"/>
  <c r="AF71" i="90"/>
  <c r="AO71" i="90" s="1"/>
  <c r="AG71" i="90"/>
  <c r="AP71" i="90" s="1"/>
  <c r="AE71" i="90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Z72" i="73" s="1"/>
  <c r="Y72" i="37"/>
  <c r="Z72" i="37" s="1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Z68" i="27" s="1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11" i="92" l="1"/>
  <c r="S11" i="92" s="1"/>
  <c r="AC11" i="92" s="1"/>
  <c r="AB12" i="92" s="1"/>
  <c r="AE71" i="31"/>
  <c r="Z72" i="85"/>
  <c r="AX8" i="92"/>
  <c r="S8" i="92" s="1"/>
  <c r="AC8" i="92" s="1"/>
  <c r="AB9" i="92" s="1"/>
  <c r="Z69" i="35"/>
  <c r="Z73" i="79"/>
  <c r="Z71" i="41"/>
  <c r="AX5" i="92"/>
  <c r="S5" i="92" s="1"/>
  <c r="AC5" i="92" s="1"/>
  <c r="AB6" i="92" s="1"/>
  <c r="Z73" i="95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2" i="92"/>
  <c r="AK12" i="92"/>
  <c r="AT12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Z69" i="74" s="1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9" i="92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U71" i="36" s="1"/>
  <c r="C11" i="36" s="1"/>
  <c r="AR67" i="94"/>
  <c r="Z73" i="26"/>
  <c r="AR69" i="43"/>
  <c r="AN70" i="39"/>
  <c r="AI70" i="39"/>
  <c r="Y70" i="46"/>
  <c r="Z70" i="46" s="1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Z73" i="38" s="1"/>
  <c r="Y73" i="38"/>
  <c r="AX8" i="88" l="1"/>
  <c r="S8" i="88" s="1"/>
  <c r="AC8" i="88" s="1"/>
  <c r="AB9" i="88" s="1"/>
  <c r="AX5" i="88"/>
  <c r="S5" i="88" s="1"/>
  <c r="AC5" i="88" s="1"/>
  <c r="AB6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Z72" i="41" s="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Z73" i="85" s="1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X70" i="35"/>
  <c r="AI71" i="41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0" i="35" l="1"/>
  <c r="Z71" i="43"/>
  <c r="AB4" i="88"/>
  <c r="Z73" i="37"/>
  <c r="AG73" i="37" s="1"/>
  <c r="AP73" i="37" s="1"/>
  <c r="Z69" i="89"/>
  <c r="AE69" i="89" s="1"/>
  <c r="Z71" i="83"/>
  <c r="W72" i="83" s="1"/>
  <c r="Z69" i="27"/>
  <c r="W73" i="93"/>
  <c r="AG72" i="93"/>
  <c r="AP72" i="93" s="1"/>
  <c r="AF72" i="93"/>
  <c r="AO72" i="93" s="1"/>
  <c r="AE72" i="93"/>
  <c r="W70" i="89"/>
  <c r="AE72" i="41"/>
  <c r="W73" i="41"/>
  <c r="AF72" i="41"/>
  <c r="AO72" i="41" s="1"/>
  <c r="AG72" i="41"/>
  <c r="AP72" i="41" s="1"/>
  <c r="AE69" i="27"/>
  <c r="W70" i="27"/>
  <c r="AG69" i="27"/>
  <c r="AP69" i="27" s="1"/>
  <c r="AF69" i="27"/>
  <c r="AO69" i="27" s="1"/>
  <c r="W71" i="35"/>
  <c r="AG70" i="35"/>
  <c r="AP70" i="35" s="1"/>
  <c r="AF70" i="35"/>
  <c r="AO70" i="35" s="1"/>
  <c r="AE70" i="35"/>
  <c r="W74" i="37"/>
  <c r="AF73" i="37"/>
  <c r="AO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Z69" i="75" s="1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Z74" i="38" s="1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Z69" i="94" l="1"/>
  <c r="AG71" i="83"/>
  <c r="AP71" i="83" s="1"/>
  <c r="AF69" i="89"/>
  <c r="AO69" i="89" s="1"/>
  <c r="Z72" i="34"/>
  <c r="AE71" i="83"/>
  <c r="AG69" i="89"/>
  <c r="AP69" i="89" s="1"/>
  <c r="Z72" i="82"/>
  <c r="AF71" i="83"/>
  <c r="AO71" i="83" s="1"/>
  <c r="Z72" i="87"/>
  <c r="AG72" i="87" s="1"/>
  <c r="AP72" i="87" s="1"/>
  <c r="AG72" i="82"/>
  <c r="AP72" i="82" s="1"/>
  <c r="AF72" i="82"/>
  <c r="AO72" i="82" s="1"/>
  <c r="W73" i="82"/>
  <c r="AE72" i="82"/>
  <c r="AE72" i="87"/>
  <c r="W73" i="87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Z73" i="93"/>
  <c r="X73" i="93"/>
  <c r="Y73" i="93"/>
  <c r="Z72" i="39" l="1"/>
  <c r="Z71" i="78"/>
  <c r="Z74" i="86"/>
  <c r="AG74" i="86" s="1"/>
  <c r="AP74" i="86" s="1"/>
  <c r="Z73" i="41"/>
  <c r="Z71" i="35"/>
  <c r="AS71" i="88"/>
  <c r="AF72" i="87"/>
  <c r="AO72" i="87" s="1"/>
  <c r="Z76" i="91"/>
  <c r="Z73" i="42"/>
  <c r="AF73" i="42" s="1"/>
  <c r="AO73" i="42" s="1"/>
  <c r="Z71" i="47"/>
  <c r="AF71" i="47" s="1"/>
  <c r="AO71" i="47" s="1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W77" i="91"/>
  <c r="AF76" i="91"/>
  <c r="AO76" i="91" s="1"/>
  <c r="AE76" i="91"/>
  <c r="AG76" i="91"/>
  <c r="AP76" i="91" s="1"/>
  <c r="AG73" i="42"/>
  <c r="AP73" i="42" s="1"/>
  <c r="W74" i="42"/>
  <c r="AG71" i="47"/>
  <c r="AP71" i="47" s="1"/>
  <c r="AE71" i="47"/>
  <c r="W72" i="47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E73" i="42" l="1"/>
  <c r="Z71" i="29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G74" i="77"/>
  <c r="AP74" i="77" s="1"/>
  <c r="AF74" i="77"/>
  <c r="AO74" i="77" s="1"/>
  <c r="AE74" i="77"/>
  <c r="W75" i="77"/>
  <c r="AG73" i="87"/>
  <c r="AP73" i="87" s="1"/>
  <c r="AF73" i="87"/>
  <c r="AO73" i="87" s="1"/>
  <c r="AE75" i="38"/>
  <c r="AF74" i="73"/>
  <c r="AO74" i="73" s="1"/>
  <c r="AF71" i="45"/>
  <c r="AO71" i="45" s="1"/>
  <c r="AE71" i="45"/>
  <c r="W72" i="45"/>
  <c r="AG71" i="45"/>
  <c r="AP71" i="45" s="1"/>
  <c r="AG71" i="29"/>
  <c r="AP71" i="29" s="1"/>
  <c r="AF71" i="29"/>
  <c r="AO71" i="29" s="1"/>
  <c r="AE71" i="29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Z77" i="91" s="1"/>
  <c r="X77" i="91"/>
  <c r="AR70" i="45"/>
  <c r="AH74" i="77"/>
  <c r="AQ74" i="77" s="1"/>
  <c r="AN73" i="31"/>
  <c r="AI73" i="31"/>
  <c r="Z73" i="39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W74" i="87" l="1"/>
  <c r="W76" i="38"/>
  <c r="AE73" i="33"/>
  <c r="AF75" i="38"/>
  <c r="AO75" i="38" s="1"/>
  <c r="AF73" i="33"/>
  <c r="AO73" i="33" s="1"/>
  <c r="Z76" i="95"/>
  <c r="AG76" i="95" s="1"/>
  <c r="AP76" i="95" s="1"/>
  <c r="AG74" i="73"/>
  <c r="AP74" i="73" s="1"/>
  <c r="Z74" i="3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F76" i="95"/>
  <c r="AO76" i="95" s="1"/>
  <c r="AE76" i="95"/>
  <c r="W77" i="95"/>
  <c r="W75" i="31"/>
  <c r="AG74" i="31"/>
  <c r="AP74" i="31" s="1"/>
  <c r="AF74" i="31"/>
  <c r="AO74" i="31" s="1"/>
  <c r="AE74" i="31"/>
  <c r="AE72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Z73" i="83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Z72" i="45"/>
  <c r="Y72" i="45"/>
  <c r="X72" i="45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Z74" i="30" l="1"/>
  <c r="Z74" i="90"/>
  <c r="AG74" i="90" s="1"/>
  <c r="AP74" i="90" s="1"/>
  <c r="Z71" i="27"/>
  <c r="W73" i="78"/>
  <c r="AF72" i="78"/>
  <c r="AO72" i="78" s="1"/>
  <c r="AF74" i="90"/>
  <c r="AO74" i="90" s="1"/>
  <c r="AE74" i="90"/>
  <c r="W75" i="90"/>
  <c r="AR72" i="83"/>
  <c r="AG74" i="30"/>
  <c r="AP74" i="30" s="1"/>
  <c r="AF74" i="30"/>
  <c r="AO74" i="30" s="1"/>
  <c r="AE74" i="30"/>
  <c r="W75" i="30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Z74" i="81" l="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5" i="90" l="1"/>
  <c r="Z74" i="43"/>
  <c r="Z74" i="83"/>
  <c r="Z75" i="42"/>
  <c r="AF75" i="42" s="1"/>
  <c r="AO75" i="42" s="1"/>
  <c r="AE74" i="83"/>
  <c r="AG74" i="83"/>
  <c r="AP74" i="83" s="1"/>
  <c r="W75" i="83"/>
  <c r="AF74" i="83"/>
  <c r="AO74" i="83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W76" i="42" l="1"/>
  <c r="AE75" i="42"/>
  <c r="AG75" i="42"/>
  <c r="AP75" i="42" s="1"/>
  <c r="Z76" i="85"/>
  <c r="AG76" i="85" s="1"/>
  <c r="AP76" i="85" s="1"/>
  <c r="Z75" i="82"/>
  <c r="AG75" i="82" s="1"/>
  <c r="AP75" i="82" s="1"/>
  <c r="W77" i="85"/>
  <c r="W76" i="81"/>
  <c r="AG75" i="81"/>
  <c r="AP75" i="81" s="1"/>
  <c r="AF75" i="81"/>
  <c r="AO75" i="81" s="1"/>
  <c r="AE75" i="81"/>
  <c r="W76" i="82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7" i="91"/>
  <c r="S17" i="91" s="1"/>
  <c r="AC17" i="91" s="1"/>
  <c r="AB18" i="91" s="1"/>
  <c r="AX23" i="91"/>
  <c r="S23" i="91" s="1"/>
  <c r="AC23" i="91" s="1"/>
  <c r="AB24" i="91" s="1"/>
  <c r="AX26" i="91"/>
  <c r="S26" i="91" s="1"/>
  <c r="AC26" i="91" s="1"/>
  <c r="AB27" i="91" s="1"/>
  <c r="AX28" i="91"/>
  <c r="S28" i="91" s="1"/>
  <c r="AC28" i="91" s="1"/>
  <c r="AB29" i="91" s="1"/>
  <c r="AX29" i="91"/>
  <c r="S29" i="91" s="1"/>
  <c r="AC29" i="91" s="1"/>
  <c r="AB30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Z76" i="90" s="1"/>
  <c r="Y76" i="90"/>
  <c r="Y74" i="46"/>
  <c r="X74" i="46"/>
  <c r="Z74" i="46" s="1"/>
  <c r="AH72" i="89"/>
  <c r="AQ72" i="89" s="1"/>
  <c r="AH77" i="38"/>
  <c r="AQ77" i="38" s="1"/>
  <c r="AR75" i="85"/>
  <c r="AR71" i="75"/>
  <c r="AI75" i="93"/>
  <c r="AN75" i="93"/>
  <c r="AR74" i="82"/>
  <c r="Y75" i="43"/>
  <c r="Z75" i="43" s="1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Z74" i="78" l="1"/>
  <c r="AX22" i="91"/>
  <c r="S22" i="91" s="1"/>
  <c r="AC22" i="91" s="1"/>
  <c r="AB23" i="91" s="1"/>
  <c r="AX16" i="91"/>
  <c r="S16" i="91" s="1"/>
  <c r="AC16" i="91" s="1"/>
  <c r="AB17" i="91" s="1"/>
  <c r="AX27" i="91"/>
  <c r="S27" i="91" s="1"/>
  <c r="AC27" i="91" s="1"/>
  <c r="AB28" i="91" s="1"/>
  <c r="AX21" i="91"/>
  <c r="S21" i="91" s="1"/>
  <c r="AC21" i="91" s="1"/>
  <c r="AB22" i="91" s="1"/>
  <c r="AX13" i="91"/>
  <c r="S13" i="91" s="1"/>
  <c r="AC13" i="91" s="1"/>
  <c r="AB14" i="91" s="1"/>
  <c r="AX20" i="91"/>
  <c r="S20" i="91" s="1"/>
  <c r="AC20" i="91" s="1"/>
  <c r="AB21" i="91" s="1"/>
  <c r="AX12" i="91"/>
  <c r="S12" i="91" s="1"/>
  <c r="AC12" i="91" s="1"/>
  <c r="AB13" i="91" s="1"/>
  <c r="AF75" i="82"/>
  <c r="AO75" i="82" s="1"/>
  <c r="AF76" i="85"/>
  <c r="AO76" i="85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X11" i="91"/>
  <c r="S11" i="91" s="1"/>
  <c r="AC11" i="91" s="1"/>
  <c r="AB12" i="91" s="1"/>
  <c r="AE76" i="85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10" i="91"/>
  <c r="S10" i="91" s="1"/>
  <c r="AC10" i="91" s="1"/>
  <c r="AB11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Y73" i="27"/>
  <c r="Z73" i="27" s="1"/>
  <c r="X73" i="27"/>
  <c r="Y78" i="79"/>
  <c r="X78" i="79"/>
  <c r="Y76" i="41"/>
  <c r="Z76" i="41" s="1"/>
  <c r="X76" i="41"/>
  <c r="Y77" i="73"/>
  <c r="X77" i="73"/>
  <c r="Z77" i="73" s="1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Y76" i="30"/>
  <c r="Z76" i="30" s="1"/>
  <c r="X76" i="30"/>
  <c r="AR75" i="42"/>
  <c r="AR73" i="78"/>
  <c r="AI75" i="30"/>
  <c r="AN75" i="30"/>
  <c r="X74" i="47"/>
  <c r="Y74" i="47"/>
  <c r="X76" i="87"/>
  <c r="Y76" i="87"/>
  <c r="Z76" i="87" s="1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AK79" i="91" s="1"/>
  <c r="AT79" i="91" s="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Y76" i="82"/>
  <c r="Z76" i="82" s="1"/>
  <c r="X76" i="82"/>
  <c r="X77" i="85"/>
  <c r="Y77" i="85"/>
  <c r="Z76" i="81" l="1"/>
  <c r="Z74" i="35"/>
  <c r="Z77" i="77"/>
  <c r="W78" i="77" s="1"/>
  <c r="AF77" i="77"/>
  <c r="AO77" i="77" s="1"/>
  <c r="AE77" i="77"/>
  <c r="AE74" i="35"/>
  <c r="W75" i="35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AG77" i="77" l="1"/>
  <c r="AP77" i="77" s="1"/>
  <c r="Z75" i="78"/>
  <c r="Z78" i="38"/>
  <c r="Z77" i="25"/>
  <c r="AE77" i="25" s="1"/>
  <c r="AG77" i="25"/>
  <c r="AP77" i="25" s="1"/>
  <c r="AF77" i="25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F75" i="78"/>
  <c r="AO75" i="78" s="1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6" i="34" l="1"/>
  <c r="W78" i="25"/>
  <c r="Z77" i="33"/>
  <c r="Z73" i="94"/>
  <c r="W74" i="94" s="1"/>
  <c r="Z77" i="81"/>
  <c r="AF77" i="81" s="1"/>
  <c r="AO77" i="81" s="1"/>
  <c r="AF73" i="94"/>
  <c r="AO73" i="94" s="1"/>
  <c r="AE73" i="94"/>
  <c r="AG73" i="94"/>
  <c r="AP73" i="94" s="1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AX52" i="95" l="1"/>
  <c r="S52" i="95" s="1"/>
  <c r="AC52" i="95" s="1"/>
  <c r="AB53" i="95" s="1"/>
  <c r="AG77" i="81"/>
  <c r="AP77" i="81" s="1"/>
  <c r="AX46" i="95"/>
  <c r="S46" i="95" s="1"/>
  <c r="AC46" i="95" s="1"/>
  <c r="AB47" i="95" s="1"/>
  <c r="Z78" i="86"/>
  <c r="AX40" i="95"/>
  <c r="S40" i="95" s="1"/>
  <c r="AC40" i="95" s="1"/>
  <c r="AB41" i="95" s="1"/>
  <c r="AX22" i="95"/>
  <c r="S22" i="95" s="1"/>
  <c r="AC22" i="95" s="1"/>
  <c r="AB23" i="95" s="1"/>
  <c r="AE77" i="81"/>
  <c r="Z79" i="38"/>
  <c r="W78" i="81"/>
  <c r="AX74" i="95"/>
  <c r="S74" i="95" s="1"/>
  <c r="AC74" i="95" s="1"/>
  <c r="AB75" i="95" s="1"/>
  <c r="AX58" i="95"/>
  <c r="S58" i="95" s="1"/>
  <c r="AC58" i="95" s="1"/>
  <c r="AB59" i="95" s="1"/>
  <c r="AX16" i="95"/>
  <c r="S16" i="95" s="1"/>
  <c r="AC16" i="95" s="1"/>
  <c r="AB17" i="95" s="1"/>
  <c r="AX10" i="95"/>
  <c r="S10" i="95" s="1"/>
  <c r="AC10" i="95" s="1"/>
  <c r="AB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K11" i="95"/>
  <c r="AT11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Z77" i="34" s="1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Z77" i="43" s="1"/>
  <c r="X74" i="75"/>
  <c r="Y74" i="75"/>
  <c r="AI77" i="33"/>
  <c r="AN77" i="33"/>
  <c r="Y78" i="81"/>
  <c r="X78" i="81"/>
  <c r="Z78" i="81" s="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Z78" i="33" s="1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X4" i="79"/>
  <c r="S4" i="79" s="1"/>
  <c r="AC4" i="79" s="1"/>
  <c r="AB5" i="79" s="1"/>
  <c r="AZ3" i="79"/>
  <c r="AX6" i="79" s="1"/>
  <c r="S6" i="79" s="1"/>
  <c r="AC6" i="79" s="1"/>
  <c r="AB7" i="79" s="1"/>
  <c r="AX11" i="79"/>
  <c r="S11" i="79" s="1"/>
  <c r="AC11" i="79" s="1"/>
  <c r="AB12" i="79" s="1"/>
  <c r="AX13" i="79"/>
  <c r="S13" i="79" s="1"/>
  <c r="AC13" i="79" s="1"/>
  <c r="AB14" i="79" s="1"/>
  <c r="AX17" i="79"/>
  <c r="S17" i="79" s="1"/>
  <c r="AC17" i="79" s="1"/>
  <c r="AB18" i="79" s="1"/>
  <c r="AX19" i="79"/>
  <c r="S19" i="79" s="1"/>
  <c r="AC19" i="79" s="1"/>
  <c r="AB20" i="79" s="1"/>
  <c r="AX21" i="79"/>
  <c r="S21" i="79" s="1"/>
  <c r="AC21" i="79" s="1"/>
  <c r="AB22" i="79" s="1"/>
  <c r="AX22" i="79"/>
  <c r="S22" i="79" s="1"/>
  <c r="AC22" i="79" s="1"/>
  <c r="AB23" i="79" s="1"/>
  <c r="AX23" i="79"/>
  <c r="S23" i="79" s="1"/>
  <c r="AC23" i="79" s="1"/>
  <c r="AB24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10" i="79" l="1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W76" i="27" l="1"/>
  <c r="Z78" i="30"/>
  <c r="Z79" i="77"/>
  <c r="AJ7" i="79"/>
  <c r="Z78" i="41"/>
  <c r="AE78" i="41" s="1"/>
  <c r="Z76" i="47"/>
  <c r="W77" i="47" s="1"/>
  <c r="AJ20" i="79"/>
  <c r="AJ14" i="79"/>
  <c r="Z79" i="26"/>
  <c r="AE79" i="26" s="1"/>
  <c r="AF78" i="41"/>
  <c r="AO78" i="41" s="1"/>
  <c r="AG78" i="41"/>
  <c r="AP78" i="41" s="1"/>
  <c r="AE79" i="77"/>
  <c r="W80" i="77"/>
  <c r="AF79" i="77"/>
  <c r="AO79" i="77" s="1"/>
  <c r="AG79" i="77"/>
  <c r="AP79" i="77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Z76" i="29" s="1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Z78" i="43" s="1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W79" i="41" l="1"/>
  <c r="AG76" i="47"/>
  <c r="AP76" i="47" s="1"/>
  <c r="AG79" i="26"/>
  <c r="AP79" i="26" s="1"/>
  <c r="AE76" i="47"/>
  <c r="Z78" i="34"/>
  <c r="AF78" i="34" s="1"/>
  <c r="AO78" i="34" s="1"/>
  <c r="Z79" i="42"/>
  <c r="AE79" i="42" s="1"/>
  <c r="W80" i="26"/>
  <c r="AF76" i="47"/>
  <c r="AO76" i="47" s="1"/>
  <c r="AE79" i="25"/>
  <c r="W80" i="25"/>
  <c r="AG79" i="25"/>
  <c r="AP79" i="25" s="1"/>
  <c r="AF79" i="25"/>
  <c r="AO79" i="25" s="1"/>
  <c r="AG79" i="42"/>
  <c r="AP79" i="42" s="1"/>
  <c r="AF79" i="42"/>
  <c r="AO79" i="42" s="1"/>
  <c r="AR79" i="79"/>
  <c r="AR81" i="79" s="1"/>
  <c r="AL79" i="79"/>
  <c r="AU79" i="79" s="1"/>
  <c r="AI77" i="39"/>
  <c r="AN77" i="39"/>
  <c r="AR78" i="25"/>
  <c r="X76" i="74"/>
  <c r="Y76" i="74"/>
  <c r="X80" i="26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15" i="31"/>
  <c r="S15" i="31" s="1"/>
  <c r="AC15" i="31" s="1"/>
  <c r="AB16" i="31" s="1"/>
  <c r="AX16" i="31"/>
  <c r="S16" i="31" s="1"/>
  <c r="AC16" i="31" s="1"/>
  <c r="AB17" i="31" s="1"/>
  <c r="AX21" i="31"/>
  <c r="S21" i="31" s="1"/>
  <c r="AC21" i="31" s="1"/>
  <c r="AB22" i="31" s="1"/>
  <c r="AX22" i="31"/>
  <c r="S22" i="31" s="1"/>
  <c r="AC22" i="31" s="1"/>
  <c r="AB23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9" i="31" l="1"/>
  <c r="S9" i="31" s="1"/>
  <c r="AC9" i="31" s="1"/>
  <c r="AB10" i="31" s="1"/>
  <c r="AX20" i="31"/>
  <c r="S20" i="31" s="1"/>
  <c r="AC20" i="31" s="1"/>
  <c r="AB21" i="31" s="1"/>
  <c r="AX14" i="31"/>
  <c r="S14" i="31" s="1"/>
  <c r="AC14" i="31" s="1"/>
  <c r="AB15" i="31" s="1"/>
  <c r="AE78" i="34"/>
  <c r="AX19" i="31"/>
  <c r="S19" i="31" s="1"/>
  <c r="AC19" i="31" s="1"/>
  <c r="AB20" i="31" s="1"/>
  <c r="AX12" i="31"/>
  <c r="S12" i="31" s="1"/>
  <c r="AC12" i="31" s="1"/>
  <c r="AB13" i="31" s="1"/>
  <c r="W79" i="34"/>
  <c r="AX30" i="31"/>
  <c r="S30" i="31" s="1"/>
  <c r="AC30" i="31" s="1"/>
  <c r="AB31" i="31" s="1"/>
  <c r="AX24" i="31"/>
  <c r="S24" i="31" s="1"/>
  <c r="AC24" i="31" s="1"/>
  <c r="AB25" i="31" s="1"/>
  <c r="AX18" i="31"/>
  <c r="S18" i="31" s="1"/>
  <c r="AC18" i="31" s="1"/>
  <c r="AB19" i="31" s="1"/>
  <c r="AX11" i="31"/>
  <c r="S11" i="31" s="1"/>
  <c r="AC11" i="31" s="1"/>
  <c r="AB12" i="31" s="1"/>
  <c r="W80" i="42"/>
  <c r="AG78" i="34"/>
  <c r="AP78" i="34" s="1"/>
  <c r="AX29" i="31"/>
  <c r="S29" i="31" s="1"/>
  <c r="AC29" i="31" s="1"/>
  <c r="AB30" i="31" s="1"/>
  <c r="AX23" i="31"/>
  <c r="S23" i="31" s="1"/>
  <c r="AC23" i="31" s="1"/>
  <c r="AB24" i="31" s="1"/>
  <c r="AX17" i="31"/>
  <c r="S17" i="31" s="1"/>
  <c r="AC17" i="31" s="1"/>
  <c r="AB18" i="31" s="1"/>
  <c r="AX10" i="31"/>
  <c r="S10" i="31" s="1"/>
  <c r="AC10" i="31" s="1"/>
  <c r="AB11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9" i="31"/>
  <c r="AT79" i="31" s="1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Z79" i="43" s="1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80" i="73" l="1"/>
  <c r="AG79" i="30"/>
  <c r="AP79" i="30" s="1"/>
  <c r="Z78" i="78"/>
  <c r="Z80" i="25"/>
  <c r="AE80" i="25" s="1"/>
  <c r="Z80" i="42"/>
  <c r="AE79" i="30"/>
  <c r="Z79" i="93"/>
  <c r="Z79" i="34"/>
  <c r="AF79" i="34"/>
  <c r="AO79" i="34" s="1"/>
  <c r="W80" i="34"/>
  <c r="AG79" i="34"/>
  <c r="AP79" i="34" s="1"/>
  <c r="AE79" i="34"/>
  <c r="AX79" i="43"/>
  <c r="S79" i="43" s="1"/>
  <c r="AC79" i="43" s="1"/>
  <c r="AE79" i="43"/>
  <c r="AF79" i="43"/>
  <c r="AO79" i="43" s="1"/>
  <c r="AO81" i="43" s="1"/>
  <c r="AG79" i="43"/>
  <c r="AP79" i="43" s="1"/>
  <c r="AP81" i="43" s="1"/>
  <c r="AG80" i="25"/>
  <c r="AP80" i="25" s="1"/>
  <c r="AF80" i="25"/>
  <c r="AO80" i="25" s="1"/>
  <c r="W81" i="42"/>
  <c r="AG80" i="42"/>
  <c r="AP80" i="42" s="1"/>
  <c r="AF80" i="42"/>
  <c r="AO80" i="42" s="1"/>
  <c r="AE80" i="42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19" i="43"/>
  <c r="S19" i="43" s="1"/>
  <c r="AC19" i="43" s="1"/>
  <c r="AB20" i="43" s="1"/>
  <c r="AX22" i="43"/>
  <c r="S22" i="43" s="1"/>
  <c r="AC22" i="43" s="1"/>
  <c r="AB23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16" i="87"/>
  <c r="S16" i="87" s="1"/>
  <c r="AC16" i="87" s="1"/>
  <c r="AB17" i="87" s="1"/>
  <c r="AX23" i="87"/>
  <c r="S23" i="87" s="1"/>
  <c r="AC23" i="87" s="1"/>
  <c r="AB24" i="87" s="1"/>
  <c r="AX29" i="87"/>
  <c r="S29" i="87" s="1"/>
  <c r="AC29" i="87" s="1"/>
  <c r="AB30" i="87" s="1"/>
  <c r="AX30" i="87"/>
  <c r="S30" i="87" s="1"/>
  <c r="AC30" i="87" s="1"/>
  <c r="AB31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Z80" i="30" s="1"/>
  <c r="X79" i="39"/>
  <c r="Z79" i="39" s="1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37" i="87" l="1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X24" i="87"/>
  <c r="S24" i="87" s="1"/>
  <c r="AC24" i="87" s="1"/>
  <c r="AB25" i="87" s="1"/>
  <c r="AX17" i="87"/>
  <c r="S17" i="87" s="1"/>
  <c r="AC17" i="87" s="1"/>
  <c r="AB18" i="87" s="1"/>
  <c r="AX4" i="87"/>
  <c r="S4" i="87" s="1"/>
  <c r="AC4" i="87" s="1"/>
  <c r="AB5" i="87" s="1"/>
  <c r="AX9" i="43"/>
  <c r="S9" i="43" s="1"/>
  <c r="AC9" i="43" s="1"/>
  <c r="AB10" i="43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18" i="43"/>
  <c r="S18" i="43" s="1"/>
  <c r="AC18" i="43" s="1"/>
  <c r="AB19" i="43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W81" i="25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X79" i="46"/>
  <c r="Z79" i="46" s="1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8" i="39"/>
  <c r="S78" i="39" s="1"/>
  <c r="AC78" i="39" s="1"/>
  <c r="AB79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I80" i="42"/>
  <c r="AN80" i="42"/>
  <c r="Y81" i="25"/>
  <c r="X81" i="25"/>
  <c r="AI79" i="43"/>
  <c r="AN79" i="43"/>
  <c r="AN81" i="43" s="1"/>
  <c r="AX38" i="39" l="1"/>
  <c r="S38" i="39" s="1"/>
  <c r="AC38" i="39" s="1"/>
  <c r="AB39" i="39" s="1"/>
  <c r="AX32" i="39"/>
  <c r="S32" i="39" s="1"/>
  <c r="AC32" i="39" s="1"/>
  <c r="AB33" i="39" s="1"/>
  <c r="AX8" i="39"/>
  <c r="S8" i="39" s="1"/>
  <c r="AC8" i="39" s="1"/>
  <c r="AB9" i="39" s="1"/>
  <c r="AX68" i="39"/>
  <c r="S68" i="39" s="1"/>
  <c r="AC68" i="39" s="1"/>
  <c r="AB69" i="39" s="1"/>
  <c r="AU81" i="31"/>
  <c r="C11" i="31" s="1"/>
  <c r="AX44" i="39"/>
  <c r="S44" i="39" s="1"/>
  <c r="AC44" i="39" s="1"/>
  <c r="AB45" i="39" s="1"/>
  <c r="Z81" i="26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Z78" i="27" s="1"/>
  <c r="X78" i="27"/>
  <c r="Z79" i="83" l="1"/>
  <c r="Z78" i="29"/>
  <c r="Z81" i="30"/>
  <c r="AG81" i="30" s="1"/>
  <c r="AP81" i="30" s="1"/>
  <c r="AG81" i="86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W82" i="30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AX20" i="83" l="1"/>
  <c r="S20" i="83" s="1"/>
  <c r="AC20" i="83" s="1"/>
  <c r="AB21" i="83" s="1"/>
  <c r="Z82" i="73"/>
  <c r="Z81" i="81"/>
  <c r="AF81" i="30"/>
  <c r="AO81" i="30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X4" i="47"/>
  <c r="S4" i="47" s="1"/>
  <c r="AC4" i="47" s="1"/>
  <c r="AB5" i="47" s="1"/>
  <c r="AZ3" i="47"/>
  <c r="AX3" i="47" s="1"/>
  <c r="S3" i="47" s="1"/>
  <c r="AC3" i="47" s="1"/>
  <c r="AX5" i="47"/>
  <c r="S5" i="47" s="1"/>
  <c r="AC5" i="47" s="1"/>
  <c r="AB6" i="47" s="1"/>
  <c r="AX8" i="47"/>
  <c r="S8" i="47" s="1"/>
  <c r="AC8" i="47" s="1"/>
  <c r="AB9" i="47" s="1"/>
  <c r="AX11" i="47"/>
  <c r="S11" i="47" s="1"/>
  <c r="AC11" i="47" s="1"/>
  <c r="AB12" i="47" s="1"/>
  <c r="AX12" i="47"/>
  <c r="S12" i="47" s="1"/>
  <c r="AC12" i="47" s="1"/>
  <c r="AB13" i="47" s="1"/>
  <c r="AX13" i="47"/>
  <c r="S13" i="47" s="1"/>
  <c r="AC13" i="47" s="1"/>
  <c r="AB14" i="47" s="1"/>
  <c r="AX14" i="47"/>
  <c r="S14" i="47" s="1"/>
  <c r="AC14" i="47" s="1"/>
  <c r="AB15" i="47" s="1"/>
  <c r="AX16" i="47"/>
  <c r="S16" i="47" s="1"/>
  <c r="AC16" i="47" s="1"/>
  <c r="AB17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Z81" i="93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Z80" i="78" l="1"/>
  <c r="AX17" i="47"/>
  <c r="S17" i="47" s="1"/>
  <c r="AC17" i="47" s="1"/>
  <c r="AB18" i="47" s="1"/>
  <c r="AX10" i="47"/>
  <c r="S10" i="47" s="1"/>
  <c r="AC10" i="47" s="1"/>
  <c r="AB11" i="47" s="1"/>
  <c r="AX7" i="47"/>
  <c r="S7" i="47" s="1"/>
  <c r="AC7" i="47" s="1"/>
  <c r="AB8" i="47" s="1"/>
  <c r="Z78" i="74"/>
  <c r="AG78" i="74" s="1"/>
  <c r="AP78" i="74" s="1"/>
  <c r="Z81" i="90"/>
  <c r="Z81" i="82"/>
  <c r="AJ45" i="83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9" i="27"/>
  <c r="S9" i="27" s="1"/>
  <c r="AC9" i="27" s="1"/>
  <c r="AB10" i="27" s="1"/>
  <c r="AX10" i="27"/>
  <c r="S10" i="27" s="1"/>
  <c r="AC10" i="27" s="1"/>
  <c r="AB11" i="27" s="1"/>
  <c r="AX12" i="27"/>
  <c r="S12" i="27" s="1"/>
  <c r="AC12" i="27" s="1"/>
  <c r="AB13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1" i="27"/>
  <c r="S21" i="27" s="1"/>
  <c r="AC21" i="27" s="1"/>
  <c r="AB22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5" i="27"/>
  <c r="S25" i="27" s="1"/>
  <c r="AC25" i="27" s="1"/>
  <c r="AB26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Z83" i="38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13" i="27" l="1"/>
  <c r="S13" i="27" s="1"/>
  <c r="AC13" i="27" s="1"/>
  <c r="AB14" i="27" s="1"/>
  <c r="AX6" i="27"/>
  <c r="S6" i="27" s="1"/>
  <c r="AC6" i="27" s="1"/>
  <c r="AB7" i="27" s="1"/>
  <c r="AJ9" i="47"/>
  <c r="AX4" i="27"/>
  <c r="S4" i="27" s="1"/>
  <c r="AC4" i="27" s="1"/>
  <c r="AB5" i="27" s="1"/>
  <c r="AX3" i="27"/>
  <c r="S3" i="27" s="1"/>
  <c r="AC3" i="27" s="1"/>
  <c r="Z82" i="81"/>
  <c r="AX15" i="27"/>
  <c r="S15" i="27" s="1"/>
  <c r="AC15" i="27" s="1"/>
  <c r="AB16" i="27" s="1"/>
  <c r="AX8" i="27"/>
  <c r="S8" i="27" s="1"/>
  <c r="AC8" i="27" s="1"/>
  <c r="AB9" i="27" s="1"/>
  <c r="AX20" i="27"/>
  <c r="S20" i="27" s="1"/>
  <c r="AC20" i="27" s="1"/>
  <c r="AB21" i="27" s="1"/>
  <c r="AX14" i="27"/>
  <c r="S14" i="27" s="1"/>
  <c r="AC14" i="27" s="1"/>
  <c r="AB15" i="27" s="1"/>
  <c r="AX7" i="27"/>
  <c r="S7" i="27" s="1"/>
  <c r="AC7" i="27" s="1"/>
  <c r="AB8" i="27" s="1"/>
  <c r="Z82" i="85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Z78" i="94" l="1"/>
  <c r="Z81" i="78"/>
  <c r="Z82" i="90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AG81" i="46" s="1"/>
  <c r="AP81" i="46" s="1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Y83" i="30"/>
  <c r="X83" i="30"/>
  <c r="Z83" i="30" s="1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Z78" i="75" l="1"/>
  <c r="W82" i="46"/>
  <c r="AE81" i="46"/>
  <c r="AS81" i="47"/>
  <c r="Z84" i="77"/>
  <c r="AF84" i="77" s="1"/>
  <c r="AO84" i="77" s="1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Z84" i="42"/>
  <c r="X84" i="42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Z82" i="78" s="1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E84" i="77" l="1"/>
  <c r="AE82" i="46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Z79" i="75" s="1"/>
  <c r="Y79" i="75"/>
  <c r="AN82" i="41"/>
  <c r="AI82" i="41"/>
  <c r="Y83" i="93"/>
  <c r="Z83" i="93" s="1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Z80" i="74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4" i="25" l="1"/>
  <c r="Z83" i="41"/>
  <c r="Z85" i="77"/>
  <c r="AF85" i="77" s="1"/>
  <c r="AO85" i="77" s="1"/>
  <c r="Z84" i="30"/>
  <c r="W85" i="30" s="1"/>
  <c r="AE85" i="77"/>
  <c r="W86" i="77"/>
  <c r="AG84" i="30"/>
  <c r="AP84" i="30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Y83" i="34"/>
  <c r="Z83" i="34" s="1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10" i="75"/>
  <c r="S10" i="75" s="1"/>
  <c r="AC10" i="75" s="1"/>
  <c r="AB11" i="75" s="1"/>
  <c r="AX15" i="75"/>
  <c r="S15" i="75" s="1"/>
  <c r="AC15" i="75" s="1"/>
  <c r="AB16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7" i="75" l="1"/>
  <c r="S7" i="75" s="1"/>
  <c r="AC7" i="75" s="1"/>
  <c r="AB8" i="75" s="1"/>
  <c r="Z84" i="81"/>
  <c r="AX4" i="75"/>
  <c r="S4" i="75" s="1"/>
  <c r="AC4" i="75" s="1"/>
  <c r="AB5" i="75" s="1"/>
  <c r="AX14" i="75"/>
  <c r="S14" i="75" s="1"/>
  <c r="AC14" i="75" s="1"/>
  <c r="AB15" i="75" s="1"/>
  <c r="AX3" i="75"/>
  <c r="S3" i="75" s="1"/>
  <c r="AC3" i="75" s="1"/>
  <c r="Z81" i="29"/>
  <c r="AG85" i="77"/>
  <c r="AP85" i="77" s="1"/>
  <c r="AX13" i="75"/>
  <c r="S13" i="75" s="1"/>
  <c r="AC13" i="75" s="1"/>
  <c r="AB14" i="75" s="1"/>
  <c r="Z84" i="86"/>
  <c r="Z85" i="42"/>
  <c r="Z83" i="46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J10" i="75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Z84" i="90" s="1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Z80" i="94" l="1"/>
  <c r="AJ11" i="75"/>
  <c r="Z86" i="77"/>
  <c r="AF86" i="77" s="1"/>
  <c r="AO86" i="77" s="1"/>
  <c r="Z84" i="82"/>
  <c r="AG84" i="82" s="1"/>
  <c r="AP84" i="82" s="1"/>
  <c r="AG80" i="94"/>
  <c r="AP80" i="94" s="1"/>
  <c r="AF80" i="94"/>
  <c r="AO80" i="94" s="1"/>
  <c r="W81" i="94"/>
  <c r="AE80" i="94"/>
  <c r="W85" i="82"/>
  <c r="AE84" i="82"/>
  <c r="AG86" i="77"/>
  <c r="AP86" i="77" s="1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Z80" i="89" s="1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Z85" i="81" s="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Z84" i="34" l="1"/>
  <c r="AF84" i="82"/>
  <c r="AO84" i="82" s="1"/>
  <c r="Z84" i="46"/>
  <c r="W85" i="46" s="1"/>
  <c r="W87" i="77"/>
  <c r="AE86" i="77"/>
  <c r="AT81" i="75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AG84" i="46" l="1"/>
  <c r="AP84" i="46" s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AF84" i="78"/>
  <c r="AO84" i="78" s="1"/>
  <c r="AE84" i="78"/>
  <c r="W85" i="78"/>
  <c r="W88" i="77"/>
  <c r="AG87" i="77"/>
  <c r="AP87" i="77" s="1"/>
  <c r="AG82" i="74"/>
  <c r="AP82" i="74" s="1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Z86" i="81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Z85" i="33" s="1"/>
  <c r="X85" i="33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Z85" i="41" s="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Z85" i="46" s="1"/>
  <c r="X85" i="46"/>
  <c r="Z85" i="93" l="1"/>
  <c r="AE87" i="77"/>
  <c r="Z86" i="73"/>
  <c r="AE86" i="73" s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F86" i="73"/>
  <c r="AO86" i="73" s="1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W87" i="73" l="1"/>
  <c r="Z83" i="29"/>
  <c r="Z82" i="94"/>
  <c r="AF82" i="94" s="1"/>
  <c r="AO82" i="94" s="1"/>
  <c r="Z86" i="86"/>
  <c r="AG86" i="86" s="1"/>
  <c r="AP86" i="86" s="1"/>
  <c r="AE86" i="86"/>
  <c r="AF86" i="86"/>
  <c r="AO86" i="86" s="1"/>
  <c r="AG83" i="29"/>
  <c r="AP83" i="29" s="1"/>
  <c r="AF83" i="29"/>
  <c r="AO83" i="29" s="1"/>
  <c r="AE83" i="29"/>
  <c r="W84" i="29"/>
  <c r="AG82" i="94"/>
  <c r="AP82" i="94" s="1"/>
  <c r="W83" i="94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Z86" i="41" l="1"/>
  <c r="AE82" i="94"/>
  <c r="W87" i="86"/>
  <c r="Z86" i="93"/>
  <c r="AF86" i="93" s="1"/>
  <c r="AO86" i="93" s="1"/>
  <c r="Z86" i="33"/>
  <c r="AG86" i="33" s="1"/>
  <c r="AP86" i="33" s="1"/>
  <c r="AG86" i="93"/>
  <c r="AP86" i="93" s="1"/>
  <c r="W87" i="33"/>
  <c r="AE86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Z86" i="78" s="1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Z84" i="29" l="1"/>
  <c r="AF86" i="33"/>
  <c r="AO86" i="33" s="1"/>
  <c r="Z86" i="34"/>
  <c r="AG86" i="34" s="1"/>
  <c r="AP86" i="34" s="1"/>
  <c r="W87" i="93"/>
  <c r="Z88" i="42"/>
  <c r="AG88" i="42" s="1"/>
  <c r="AP88" i="42" s="1"/>
  <c r="AE86" i="93"/>
  <c r="Z89" i="77"/>
  <c r="AE86" i="34"/>
  <c r="AF86" i="34"/>
  <c r="AO86" i="34" s="1"/>
  <c r="W87" i="34"/>
  <c r="AG89" i="77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Z87" i="82" s="1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8" i="81" l="1"/>
  <c r="Z87" i="41"/>
  <c r="W88" i="46"/>
  <c r="AG87" i="46"/>
  <c r="AP87" i="46" s="1"/>
  <c r="AE87" i="46"/>
  <c r="AF87" i="46"/>
  <c r="AO87" i="46" s="1"/>
  <c r="W88" i="93"/>
  <c r="AG87" i="93"/>
  <c r="AP87" i="93" s="1"/>
  <c r="AF87" i="93"/>
  <c r="AO87" i="93" s="1"/>
  <c r="AE87" i="93"/>
  <c r="AE87" i="41"/>
  <c r="W88" i="41"/>
  <c r="AF87" i="41"/>
  <c r="AO87" i="41" s="1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Z85" i="29" s="1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X88" i="86"/>
  <c r="Y88" i="86"/>
  <c r="AN87" i="38"/>
  <c r="AI87" i="38"/>
  <c r="Z88" i="30" l="1"/>
  <c r="Z87" i="78"/>
  <c r="AG87" i="78" s="1"/>
  <c r="AP87" i="78" s="1"/>
  <c r="W86" i="45"/>
  <c r="AG85" i="45"/>
  <c r="AP85" i="45" s="1"/>
  <c r="AE85" i="45"/>
  <c r="AF85" i="45"/>
  <c r="AO85" i="45" s="1"/>
  <c r="AF87" i="78"/>
  <c r="AO87" i="78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X84" i="94"/>
  <c r="Z84" i="94" s="1"/>
  <c r="Y84" i="94"/>
  <c r="X89" i="81"/>
  <c r="Y89" i="81"/>
  <c r="Z89" i="81" s="1"/>
  <c r="Z88" i="41"/>
  <c r="Y88" i="41"/>
  <c r="X88" i="41"/>
  <c r="X88" i="93"/>
  <c r="Y88" i="93"/>
  <c r="Z88" i="93" s="1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20" i="42"/>
  <c r="S20" i="42" s="1"/>
  <c r="AC20" i="42" s="1"/>
  <c r="AB21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Z88" i="37"/>
  <c r="Y88" i="37"/>
  <c r="X88" i="37"/>
  <c r="Z87" i="34"/>
  <c r="AI88" i="73"/>
  <c r="AN88" i="73"/>
  <c r="Z88" i="46"/>
  <c r="Y88" i="46"/>
  <c r="X88" i="46"/>
  <c r="AX19" i="42" l="1"/>
  <c r="S19" i="42" s="1"/>
  <c r="AC19" i="42" s="1"/>
  <c r="AB20" i="42" s="1"/>
  <c r="AX18" i="42"/>
  <c r="S18" i="42" s="1"/>
  <c r="AC18" i="42" s="1"/>
  <c r="AB19" i="42" s="1"/>
  <c r="AJ19" i="42" s="1"/>
  <c r="AX14" i="42"/>
  <c r="S14" i="42" s="1"/>
  <c r="AC14" i="42" s="1"/>
  <c r="AB15" i="42" s="1"/>
  <c r="AX22" i="42"/>
  <c r="S22" i="42" s="1"/>
  <c r="AC22" i="42" s="1"/>
  <c r="AB23" i="42" s="1"/>
  <c r="AX13" i="42"/>
  <c r="S13" i="42" s="1"/>
  <c r="AC13" i="42" s="1"/>
  <c r="AB14" i="42" s="1"/>
  <c r="AX21" i="42"/>
  <c r="S21" i="42" s="1"/>
  <c r="AC21" i="42" s="1"/>
  <c r="AB22" i="42" s="1"/>
  <c r="AX12" i="42"/>
  <c r="S12" i="42" s="1"/>
  <c r="AC12" i="42" s="1"/>
  <c r="AB13" i="42" s="1"/>
  <c r="AX7" i="42"/>
  <c r="S7" i="42" s="1"/>
  <c r="AC7" i="42" s="1"/>
  <c r="AB8" i="42" s="1"/>
  <c r="AK8" i="42" s="1"/>
  <c r="AT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Z85" i="74" s="1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AJ62" i="42"/>
  <c r="AK62" i="42"/>
  <c r="AT62" i="42" s="1"/>
  <c r="Y89" i="30"/>
  <c r="X89" i="30"/>
  <c r="Z89" i="30" s="1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AJ8" i="42" l="1"/>
  <c r="Z86" i="45"/>
  <c r="Z91" i="77"/>
  <c r="Z88" i="78"/>
  <c r="AE88" i="78" s="1"/>
  <c r="W89" i="78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Z89" i="86" s="1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Z89" i="41"/>
  <c r="X89" i="4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5" i="30"/>
  <c r="S5" i="30" s="1"/>
  <c r="AC5" i="30" s="1"/>
  <c r="AB6" i="30" s="1"/>
  <c r="AX8" i="30"/>
  <c r="S8" i="30" s="1"/>
  <c r="AC8" i="30" s="1"/>
  <c r="AB9" i="30" s="1"/>
  <c r="AX11" i="30"/>
  <c r="S11" i="30" s="1"/>
  <c r="AC11" i="30" s="1"/>
  <c r="AB12" i="30" s="1"/>
  <c r="AX12" i="30"/>
  <c r="S12" i="30" s="1"/>
  <c r="AC12" i="30" s="1"/>
  <c r="AB13" i="30" s="1"/>
  <c r="AX14" i="30"/>
  <c r="S14" i="30" s="1"/>
  <c r="AC14" i="30" s="1"/>
  <c r="AB15" i="30" s="1"/>
  <c r="AX15" i="30"/>
  <c r="S15" i="30" s="1"/>
  <c r="AC15" i="30" s="1"/>
  <c r="AB16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Z89" i="82" s="1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Z89" i="26" l="1"/>
  <c r="AX16" i="30"/>
  <c r="S16" i="30" s="1"/>
  <c r="AC16" i="30" s="1"/>
  <c r="AB17" i="30" s="1"/>
  <c r="AX9" i="30"/>
  <c r="S9" i="30" s="1"/>
  <c r="AC9" i="30" s="1"/>
  <c r="AB10" i="30" s="1"/>
  <c r="Z90" i="81"/>
  <c r="AG88" i="78"/>
  <c r="AP88" i="78" s="1"/>
  <c r="AX6" i="30"/>
  <c r="S6" i="30" s="1"/>
  <c r="AC6" i="30" s="1"/>
  <c r="AB7" i="30" s="1"/>
  <c r="AJ7" i="30" s="1"/>
  <c r="AF88" i="78"/>
  <c r="AO88" i="78" s="1"/>
  <c r="AX10" i="30"/>
  <c r="S10" i="30" s="1"/>
  <c r="AC10" i="30" s="1"/>
  <c r="AB11" i="30" s="1"/>
  <c r="AX3" i="30"/>
  <c r="S3" i="30" s="1"/>
  <c r="AC3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X4" i="46"/>
  <c r="S4" i="46" s="1"/>
  <c r="AC4" i="46" s="1"/>
  <c r="AB5" i="46" s="1"/>
  <c r="AZ3" i="46"/>
  <c r="AX6" i="46" s="1"/>
  <c r="S6" i="46" s="1"/>
  <c r="AC6" i="46" s="1"/>
  <c r="AB7" i="46" s="1"/>
  <c r="AX5" i="46"/>
  <c r="S5" i="46" s="1"/>
  <c r="AC5" i="46" s="1"/>
  <c r="AB6" i="46" s="1"/>
  <c r="AX9" i="46"/>
  <c r="S9" i="46" s="1"/>
  <c r="AC9" i="46" s="1"/>
  <c r="AB10" i="46" s="1"/>
  <c r="AX10" i="46"/>
  <c r="S10" i="46" s="1"/>
  <c r="AC10" i="46" s="1"/>
  <c r="AB11" i="46" s="1"/>
  <c r="AX13" i="46"/>
  <c r="S13" i="46" s="1"/>
  <c r="AC13" i="46" s="1"/>
  <c r="AB14" i="46" s="1"/>
  <c r="AX14" i="46"/>
  <c r="S14" i="46" s="1"/>
  <c r="AC14" i="46" s="1"/>
  <c r="AB15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39" i="82"/>
  <c r="S39" i="82" s="1"/>
  <c r="AC39" i="82" s="1"/>
  <c r="AB40" i="82" s="1"/>
  <c r="AX41" i="82"/>
  <c r="S41" i="82" s="1"/>
  <c r="AC41" i="82" s="1"/>
  <c r="AB42" i="82" s="1"/>
  <c r="AX52" i="82"/>
  <c r="S52" i="82" s="1"/>
  <c r="AC52" i="82" s="1"/>
  <c r="AB53" i="82" s="1"/>
  <c r="AX53" i="82"/>
  <c r="S53" i="82" s="1"/>
  <c r="AC53" i="82" s="1"/>
  <c r="AB54" i="82" s="1"/>
  <c r="AX57" i="82"/>
  <c r="S57" i="82" s="1"/>
  <c r="AC57" i="82" s="1"/>
  <c r="AB58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9" i="82"/>
  <c r="S79" i="82" s="1"/>
  <c r="AC79" i="82" s="1"/>
  <c r="AB80" i="82" s="1"/>
  <c r="AX81" i="82"/>
  <c r="S81" i="82" s="1"/>
  <c r="AC81" i="82" s="1"/>
  <c r="AB82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16" i="38"/>
  <c r="S16" i="38" s="1"/>
  <c r="AC16" i="38" s="1"/>
  <c r="AB17" i="38" s="1"/>
  <c r="AX20" i="38"/>
  <c r="S20" i="38" s="1"/>
  <c r="AC20" i="38" s="1"/>
  <c r="AB21" i="38" s="1"/>
  <c r="AX27" i="38"/>
  <c r="S27" i="38" s="1"/>
  <c r="AC27" i="38" s="1"/>
  <c r="AB28" i="38" s="1"/>
  <c r="AX30" i="38"/>
  <c r="S30" i="38" s="1"/>
  <c r="AC30" i="38" s="1"/>
  <c r="AB31" i="38" s="1"/>
  <c r="AX36" i="38"/>
  <c r="S36" i="38" s="1"/>
  <c r="AC36" i="38" s="1"/>
  <c r="AB37" i="38" s="1"/>
  <c r="AX38" i="38"/>
  <c r="S38" i="38" s="1"/>
  <c r="AC38" i="38" s="1"/>
  <c r="AB39" i="38" s="1"/>
  <c r="AX42" i="38"/>
  <c r="S42" i="38" s="1"/>
  <c r="AC42" i="38" s="1"/>
  <c r="AB43" i="38" s="1"/>
  <c r="AX44" i="38"/>
  <c r="S44" i="38" s="1"/>
  <c r="AC44" i="38" s="1"/>
  <c r="AB45" i="38" s="1"/>
  <c r="AX45" i="38"/>
  <c r="S45" i="38" s="1"/>
  <c r="AC45" i="38" s="1"/>
  <c r="AB46" i="38" s="1"/>
  <c r="AX46" i="38"/>
  <c r="S46" i="38" s="1"/>
  <c r="AC46" i="38" s="1"/>
  <c r="AB47" i="38" s="1"/>
  <c r="AX49" i="38"/>
  <c r="S49" i="38" s="1"/>
  <c r="AC49" i="38" s="1"/>
  <c r="AB50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6" i="38"/>
  <c r="S86" i="38" s="1"/>
  <c r="AC86" i="38" s="1"/>
  <c r="AB87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28" i="26"/>
  <c r="S28" i="26" s="1"/>
  <c r="AC28" i="26" s="1"/>
  <c r="AB29" i="26" s="1"/>
  <c r="AX76" i="26"/>
  <c r="S76" i="26" s="1"/>
  <c r="AC76" i="26" s="1"/>
  <c r="AB7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X52" i="86" l="1"/>
  <c r="S52" i="86" s="1"/>
  <c r="AC52" i="86" s="1"/>
  <c r="AB53" i="86" s="1"/>
  <c r="AX29" i="82"/>
  <c r="S29" i="82" s="1"/>
  <c r="AC29" i="82" s="1"/>
  <c r="AB30" i="82" s="1"/>
  <c r="AX76" i="86"/>
  <c r="S76" i="86" s="1"/>
  <c r="AC76" i="86" s="1"/>
  <c r="AB77" i="86" s="1"/>
  <c r="AX64" i="26"/>
  <c r="S64" i="26" s="1"/>
  <c r="AC64" i="26" s="1"/>
  <c r="AB65" i="26" s="1"/>
  <c r="AX70" i="86"/>
  <c r="S70" i="86" s="1"/>
  <c r="AC70" i="86" s="1"/>
  <c r="AB71" i="86" s="1"/>
  <c r="AK71" i="86" s="1"/>
  <c r="AT71" i="86" s="1"/>
  <c r="AX28" i="86"/>
  <c r="S28" i="86" s="1"/>
  <c r="AC28" i="86" s="1"/>
  <c r="AB29" i="86" s="1"/>
  <c r="AX58" i="26"/>
  <c r="S58" i="26" s="1"/>
  <c r="AC58" i="26" s="1"/>
  <c r="AB59" i="26" s="1"/>
  <c r="AX35" i="38"/>
  <c r="S35" i="38" s="1"/>
  <c r="AC35" i="38" s="1"/>
  <c r="AB36" i="38" s="1"/>
  <c r="AX15" i="38"/>
  <c r="S15" i="38" s="1"/>
  <c r="AC15" i="38" s="1"/>
  <c r="AB16" i="38" s="1"/>
  <c r="AX82" i="82"/>
  <c r="S82" i="82" s="1"/>
  <c r="AC82" i="82" s="1"/>
  <c r="AB83" i="82" s="1"/>
  <c r="AX73" i="82"/>
  <c r="S73" i="82" s="1"/>
  <c r="AC73" i="82" s="1"/>
  <c r="AB74" i="82" s="1"/>
  <c r="AK74" i="82" s="1"/>
  <c r="AT74" i="82" s="1"/>
  <c r="AX64" i="82"/>
  <c r="S64" i="82" s="1"/>
  <c r="AC64" i="82" s="1"/>
  <c r="AB65" i="82" s="1"/>
  <c r="AX47" i="82"/>
  <c r="S47" i="82" s="1"/>
  <c r="AC47" i="82" s="1"/>
  <c r="AB48" i="82" s="1"/>
  <c r="AX27" i="82"/>
  <c r="S27" i="82" s="1"/>
  <c r="AC27" i="82" s="1"/>
  <c r="AB28" i="82" s="1"/>
  <c r="AX11" i="46"/>
  <c r="S11" i="46" s="1"/>
  <c r="AC11" i="46" s="1"/>
  <c r="AB12" i="46" s="1"/>
  <c r="AX40" i="86"/>
  <c r="S40" i="86" s="1"/>
  <c r="AC40" i="86" s="1"/>
  <c r="AB41" i="86" s="1"/>
  <c r="AX22" i="86"/>
  <c r="S22" i="86" s="1"/>
  <c r="AC22" i="86" s="1"/>
  <c r="AB23" i="86" s="1"/>
  <c r="AJ23" i="86" s="1"/>
  <c r="AX40" i="26"/>
  <c r="S40" i="26" s="1"/>
  <c r="AC40" i="26" s="1"/>
  <c r="AB41" i="26" s="1"/>
  <c r="AX71" i="82"/>
  <c r="S71" i="82" s="1"/>
  <c r="AC71" i="82" s="1"/>
  <c r="AB72" i="82" s="1"/>
  <c r="AX59" i="82"/>
  <c r="S59" i="82" s="1"/>
  <c r="AC59" i="82" s="1"/>
  <c r="AB60" i="82" s="1"/>
  <c r="AX46" i="82"/>
  <c r="S46" i="82" s="1"/>
  <c r="AC46" i="82" s="1"/>
  <c r="AB47" i="82" s="1"/>
  <c r="AX23" i="82"/>
  <c r="S23" i="82" s="1"/>
  <c r="AC23" i="82" s="1"/>
  <c r="AB24" i="82" s="1"/>
  <c r="AX34" i="86"/>
  <c r="S34" i="86" s="1"/>
  <c r="AC34" i="86" s="1"/>
  <c r="AB35" i="86" s="1"/>
  <c r="AJ35" i="86" s="1"/>
  <c r="AX64" i="86"/>
  <c r="S64" i="86" s="1"/>
  <c r="AC64" i="86" s="1"/>
  <c r="AB65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Z86" i="74"/>
  <c r="AF86" i="74" s="1"/>
  <c r="AO86" i="74" s="1"/>
  <c r="AX28" i="38"/>
  <c r="S28" i="38" s="1"/>
  <c r="AC28" i="38" s="1"/>
  <c r="AB29" i="38" s="1"/>
  <c r="AX70" i="82"/>
  <c r="S70" i="82" s="1"/>
  <c r="AC70" i="82" s="1"/>
  <c r="AB71" i="82" s="1"/>
  <c r="AX58" i="82"/>
  <c r="S58" i="82" s="1"/>
  <c r="AC58" i="82" s="1"/>
  <c r="AB59" i="82" s="1"/>
  <c r="AX45" i="82"/>
  <c r="S45" i="82" s="1"/>
  <c r="AC45" i="82" s="1"/>
  <c r="AB46" i="82" s="1"/>
  <c r="AX21" i="82"/>
  <c r="S21" i="82" s="1"/>
  <c r="AC21" i="82" s="1"/>
  <c r="AB22" i="82" s="1"/>
  <c r="Z92" i="77"/>
  <c r="AE92" i="77" s="1"/>
  <c r="AX88" i="86"/>
  <c r="S88" i="86" s="1"/>
  <c r="AC88" i="86" s="1"/>
  <c r="AB89" i="86" s="1"/>
  <c r="AX70" i="26"/>
  <c r="S70" i="26" s="1"/>
  <c r="AC70" i="26" s="1"/>
  <c r="AB71" i="26" s="1"/>
  <c r="AX22" i="26"/>
  <c r="S22" i="26" s="1"/>
  <c r="AC22" i="26" s="1"/>
  <c r="AB23" i="2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K22" i="38" s="1"/>
  <c r="AT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K6" i="82" s="1"/>
  <c r="AT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J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K49" i="38" s="1"/>
  <c r="AT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K64" i="82" s="1"/>
  <c r="AT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89" i="78" s="1"/>
  <c r="S89" i="78" s="1"/>
  <c r="AC89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K23" i="38" s="1"/>
  <c r="AT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K7" i="86"/>
  <c r="AT7" i="86" s="1"/>
  <c r="AK7" i="26"/>
  <c r="AT7" i="26" s="1"/>
  <c r="AJ7" i="46"/>
  <c r="AK7" i="46"/>
  <c r="AT7" i="46" s="1"/>
  <c r="AG87" i="45"/>
  <c r="AP87" i="45" s="1"/>
  <c r="AF87" i="45"/>
  <c r="AO87" i="45" s="1"/>
  <c r="AE87" i="45"/>
  <c r="W88" i="45"/>
  <c r="AG92" i="77"/>
  <c r="AP92" i="77" s="1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K35" i="86"/>
  <c r="AT35" i="86" s="1"/>
  <c r="AK83" i="26"/>
  <c r="AT83" i="26" s="1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K29" i="38"/>
  <c r="AT29" i="38" s="1"/>
  <c r="AJ23" i="38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K66" i="82"/>
  <c r="AT66" i="82" s="1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K88" i="26"/>
  <c r="AT88" i="26" s="1"/>
  <c r="AJ59" i="26"/>
  <c r="AK59" i="26"/>
  <c r="AT59" i="26" s="1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37" i="78"/>
  <c r="S37" i="78" s="1"/>
  <c r="AC37" i="78" s="1"/>
  <c r="AB38" i="78" s="1"/>
  <c r="AX49" i="78"/>
  <c r="S49" i="78" s="1"/>
  <c r="AC49" i="78" s="1"/>
  <c r="AB50" i="78" s="1"/>
  <c r="AX61" i="78"/>
  <c r="S61" i="78" s="1"/>
  <c r="AC61" i="78" s="1"/>
  <c r="AB62" i="78" s="1"/>
  <c r="AX67" i="78"/>
  <c r="S67" i="78" s="1"/>
  <c r="AC67" i="78" s="1"/>
  <c r="AB68" i="78" s="1"/>
  <c r="AX73" i="78"/>
  <c r="S73" i="78" s="1"/>
  <c r="AC73" i="78" s="1"/>
  <c r="AB74" i="78" s="1"/>
  <c r="AX79" i="78"/>
  <c r="S79" i="78" s="1"/>
  <c r="AC79" i="78" s="1"/>
  <c r="AB80" i="78" s="1"/>
  <c r="AX88" i="78"/>
  <c r="S88" i="78" s="1"/>
  <c r="AC88" i="78" s="1"/>
  <c r="AB89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J16" i="82"/>
  <c r="AK16" i="82"/>
  <c r="AT16" i="82" s="1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J74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X55" i="78" l="1"/>
  <c r="S55" i="78" s="1"/>
  <c r="AC55" i="78" s="1"/>
  <c r="AB56" i="78" s="1"/>
  <c r="AX30" i="78"/>
  <c r="S30" i="78" s="1"/>
  <c r="AC30" i="78" s="1"/>
  <c r="AB31" i="78" s="1"/>
  <c r="AJ49" i="38"/>
  <c r="AJ71" i="86"/>
  <c r="AX87" i="78"/>
  <c r="S87" i="78" s="1"/>
  <c r="AC87" i="78" s="1"/>
  <c r="AB88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6" i="78"/>
  <c r="S56" i="78" s="1"/>
  <c r="AC56" i="78" s="1"/>
  <c r="AB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1" i="78"/>
  <c r="S31" i="78" s="1"/>
  <c r="AC31" i="78" s="1"/>
  <c r="AB32" i="78" s="1"/>
  <c r="AX24" i="78"/>
  <c r="S24" i="78" s="1"/>
  <c r="AC24" i="78" s="1"/>
  <c r="AB25" i="78" s="1"/>
  <c r="AX8" i="78"/>
  <c r="S8" i="78" s="1"/>
  <c r="AC8" i="78" s="1"/>
  <c r="AB9" i="78" s="1"/>
  <c r="AJ47" i="26"/>
  <c r="AJ11" i="26"/>
  <c r="AJ83" i="26"/>
  <c r="W87" i="74"/>
  <c r="AF92" i="77"/>
  <c r="AO92" i="77" s="1"/>
  <c r="AE89" i="78"/>
  <c r="AJ48" i="38"/>
  <c r="AX43" i="78"/>
  <c r="S43" i="78" s="1"/>
  <c r="AC43" i="78" s="1"/>
  <c r="AB44" i="78" s="1"/>
  <c r="AX23" i="78"/>
  <c r="S23" i="78" s="1"/>
  <c r="AC23" i="78" s="1"/>
  <c r="AB24" i="78" s="1"/>
  <c r="AF89" i="78"/>
  <c r="AO89" i="78" s="1"/>
  <c r="AO91" i="78" s="1"/>
  <c r="AX84" i="78"/>
  <c r="S84" i="78" s="1"/>
  <c r="AC84" i="78" s="1"/>
  <c r="AB85" i="78" s="1"/>
  <c r="AX78" i="78"/>
  <c r="S78" i="78" s="1"/>
  <c r="AC78" i="78" s="1"/>
  <c r="AB79" i="78" s="1"/>
  <c r="AX72" i="78"/>
  <c r="S72" i="78" s="1"/>
  <c r="AC72" i="78" s="1"/>
  <c r="AB73" i="78" s="1"/>
  <c r="AX66" i="78"/>
  <c r="S66" i="78" s="1"/>
  <c r="AC66" i="78" s="1"/>
  <c r="AB67" i="78" s="1"/>
  <c r="AX60" i="78"/>
  <c r="S60" i="78" s="1"/>
  <c r="AC60" i="78" s="1"/>
  <c r="AB61" i="78" s="1"/>
  <c r="AX54" i="78"/>
  <c r="S54" i="78" s="1"/>
  <c r="AC54" i="78" s="1"/>
  <c r="AB55" i="78" s="1"/>
  <c r="AX48" i="78"/>
  <c r="S48" i="78" s="1"/>
  <c r="AC48" i="78" s="1"/>
  <c r="AB49" i="78" s="1"/>
  <c r="AX42" i="78"/>
  <c r="S42" i="78" s="1"/>
  <c r="AC42" i="78" s="1"/>
  <c r="AB43" i="78" s="1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J10" i="82"/>
  <c r="AX83" i="78"/>
  <c r="S83" i="78" s="1"/>
  <c r="AC83" i="78" s="1"/>
  <c r="AB84" i="78" s="1"/>
  <c r="AX77" i="78"/>
  <c r="S77" i="78" s="1"/>
  <c r="AC77" i="78" s="1"/>
  <c r="AB78" i="78" s="1"/>
  <c r="AX71" i="78"/>
  <c r="S71" i="78" s="1"/>
  <c r="AC71" i="78" s="1"/>
  <c r="AB72" i="78" s="1"/>
  <c r="AX65" i="78"/>
  <c r="S65" i="78" s="1"/>
  <c r="AC65" i="78" s="1"/>
  <c r="AB66" i="78" s="1"/>
  <c r="AX59" i="78"/>
  <c r="S59" i="78" s="1"/>
  <c r="AC59" i="78" s="1"/>
  <c r="AB60" i="78" s="1"/>
  <c r="AX53" i="78"/>
  <c r="S53" i="78" s="1"/>
  <c r="AC53" i="78" s="1"/>
  <c r="AB54" i="78" s="1"/>
  <c r="AX47" i="78"/>
  <c r="S47" i="78" s="1"/>
  <c r="AC47" i="78" s="1"/>
  <c r="AB48" i="78" s="1"/>
  <c r="AX41" i="78"/>
  <c r="S41" i="78" s="1"/>
  <c r="AC41" i="78" s="1"/>
  <c r="AB42" i="78" s="1"/>
  <c r="AX35" i="78"/>
  <c r="S35" i="78" s="1"/>
  <c r="AC35" i="78" s="1"/>
  <c r="AB36" i="78" s="1"/>
  <c r="AX28" i="78"/>
  <c r="S28" i="78" s="1"/>
  <c r="AC28" i="78" s="1"/>
  <c r="AB29" i="78" s="1"/>
  <c r="AX19" i="78"/>
  <c r="S19" i="78" s="1"/>
  <c r="AC19" i="78" s="1"/>
  <c r="AB20" i="78" s="1"/>
  <c r="AJ66" i="82"/>
  <c r="AJ29" i="38"/>
  <c r="AJ68" i="82"/>
  <c r="AJ43" i="38"/>
  <c r="AK23" i="86"/>
  <c r="AT23" i="86" s="1"/>
  <c r="AX85" i="78"/>
  <c r="S85" i="78" s="1"/>
  <c r="AC85" i="78" s="1"/>
  <c r="AB86" i="78" s="1"/>
  <c r="AX82" i="78"/>
  <c r="S82" i="78" s="1"/>
  <c r="AC82" i="78" s="1"/>
  <c r="AB83" i="78" s="1"/>
  <c r="AX76" i="78"/>
  <c r="S76" i="78" s="1"/>
  <c r="AC76" i="78" s="1"/>
  <c r="AB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4" i="78"/>
  <c r="S34" i="78" s="1"/>
  <c r="AC34" i="78" s="1"/>
  <c r="AB35" i="78" s="1"/>
  <c r="AX27" i="78"/>
  <c r="S27" i="78" s="1"/>
  <c r="AC27" i="78" s="1"/>
  <c r="AB28" i="78" s="1"/>
  <c r="AX18" i="78"/>
  <c r="S18" i="78" s="1"/>
  <c r="AC18" i="78" s="1"/>
  <c r="AB19" i="78" s="1"/>
  <c r="AK11" i="86"/>
  <c r="AT11" i="86" s="1"/>
  <c r="AJ30" i="82"/>
  <c r="AJ53" i="26"/>
  <c r="AG86" i="74"/>
  <c r="AP86" i="74" s="1"/>
  <c r="W93" i="77"/>
  <c r="AG89" i="78"/>
  <c r="AP89" i="78" s="1"/>
  <c r="AP91" i="78" s="1"/>
  <c r="AJ12" i="46"/>
  <c r="AJ21" i="38"/>
  <c r="AX86" i="78"/>
  <c r="S86" i="78" s="1"/>
  <c r="AC86" i="78" s="1"/>
  <c r="AB87" i="78" s="1"/>
  <c r="AX81" i="78"/>
  <c r="S81" i="78" s="1"/>
  <c r="AC81" i="78" s="1"/>
  <c r="AB82" i="78" s="1"/>
  <c r="AX75" i="78"/>
  <c r="S75" i="78" s="1"/>
  <c r="AC75" i="78" s="1"/>
  <c r="AB76" i="78" s="1"/>
  <c r="AX69" i="78"/>
  <c r="S69" i="78" s="1"/>
  <c r="AC69" i="78" s="1"/>
  <c r="AB70" i="78" s="1"/>
  <c r="AX63" i="78"/>
  <c r="S63" i="78" s="1"/>
  <c r="AC63" i="78" s="1"/>
  <c r="AB64" i="78" s="1"/>
  <c r="AX57" i="78"/>
  <c r="S57" i="78" s="1"/>
  <c r="AC57" i="78" s="1"/>
  <c r="AB58" i="78" s="1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3" i="78"/>
  <c r="S33" i="78" s="1"/>
  <c r="AC33" i="78" s="1"/>
  <c r="AB34" i="78" s="1"/>
  <c r="AX25" i="78"/>
  <c r="S25" i="78" s="1"/>
  <c r="AC25" i="78" s="1"/>
  <c r="AB26" i="78" s="1"/>
  <c r="AX15" i="78"/>
  <c r="S15" i="78" s="1"/>
  <c r="AC15" i="78" s="1"/>
  <c r="AB16" i="78" s="1"/>
  <c r="AJ36" i="82"/>
  <c r="AJ72" i="82"/>
  <c r="AK89" i="38"/>
  <c r="AT89" i="38" s="1"/>
  <c r="AX14" i="78"/>
  <c r="S14" i="78" s="1"/>
  <c r="AC14" i="78" s="1"/>
  <c r="AB15" i="78" s="1"/>
  <c r="Z91" i="81"/>
  <c r="AF91" i="81" s="1"/>
  <c r="AO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W92" i="81"/>
  <c r="AG91" i="81"/>
  <c r="AP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Z90" i="37" s="1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E91" i="81" l="1"/>
  <c r="AL89" i="26"/>
  <c r="AU89" i="26" s="1"/>
  <c r="Z90" i="93"/>
  <c r="AE90" i="93" s="1"/>
  <c r="AU91" i="30"/>
  <c r="C11" i="30" s="1"/>
  <c r="W91" i="93"/>
  <c r="AG90" i="93"/>
  <c r="AP90" i="93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15" i="34"/>
  <c r="S15" i="34" s="1"/>
  <c r="AC15" i="34" s="1"/>
  <c r="AB16" i="34" s="1"/>
  <c r="AX27" i="34"/>
  <c r="S27" i="34" s="1"/>
  <c r="AC27" i="34" s="1"/>
  <c r="AB28" i="34" s="1"/>
  <c r="AX33" i="34"/>
  <c r="S33" i="34" s="1"/>
  <c r="AC33" i="34" s="1"/>
  <c r="AB34" i="34" s="1"/>
  <c r="AX39" i="34"/>
  <c r="S39" i="34" s="1"/>
  <c r="AC39" i="34" s="1"/>
  <c r="AB40" i="34" s="1"/>
  <c r="AX41" i="34"/>
  <c r="S41" i="34" s="1"/>
  <c r="AC41" i="34" s="1"/>
  <c r="AB42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47" i="34"/>
  <c r="S47" i="34" s="1"/>
  <c r="AC47" i="34" s="1"/>
  <c r="AB48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Z91" i="85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5" i="90"/>
  <c r="S5" i="90" s="1"/>
  <c r="AC5" i="90" s="1"/>
  <c r="AB6" i="90" s="1"/>
  <c r="AX26" i="90"/>
  <c r="S26" i="90" s="1"/>
  <c r="AC26" i="90" s="1"/>
  <c r="AB27" i="90" s="1"/>
  <c r="AX29" i="90"/>
  <c r="S29" i="90" s="1"/>
  <c r="AC29" i="90" s="1"/>
  <c r="AB30" i="90" s="1"/>
  <c r="AX44" i="90"/>
  <c r="S44" i="90" s="1"/>
  <c r="AC44" i="90" s="1"/>
  <c r="AB45" i="90" s="1"/>
  <c r="AX47" i="90"/>
  <c r="S47" i="90" s="1"/>
  <c r="AC47" i="90" s="1"/>
  <c r="AB48" i="90" s="1"/>
  <c r="AX50" i="90"/>
  <c r="S50" i="90" s="1"/>
  <c r="AC50" i="90" s="1"/>
  <c r="AB51" i="90" s="1"/>
  <c r="AX59" i="90"/>
  <c r="S59" i="90" s="1"/>
  <c r="AC59" i="90" s="1"/>
  <c r="AB60" i="90" s="1"/>
  <c r="AX62" i="90"/>
  <c r="S62" i="90" s="1"/>
  <c r="AC62" i="90" s="1"/>
  <c r="AB63" i="90" s="1"/>
  <c r="AX65" i="90"/>
  <c r="S65" i="90" s="1"/>
  <c r="AC65" i="90" s="1"/>
  <c r="AB66" i="90" s="1"/>
  <c r="AX68" i="90"/>
  <c r="S68" i="90" s="1"/>
  <c r="AC68" i="90" s="1"/>
  <c r="AB69" i="90" s="1"/>
  <c r="AX77" i="90"/>
  <c r="S77" i="90" s="1"/>
  <c r="AC77" i="90" s="1"/>
  <c r="AB78" i="90" s="1"/>
  <c r="AX80" i="90"/>
  <c r="S80" i="90" s="1"/>
  <c r="AC80" i="90" s="1"/>
  <c r="AB81" i="90" s="1"/>
  <c r="AX83" i="90"/>
  <c r="S83" i="90" s="1"/>
  <c r="AC83" i="90" s="1"/>
  <c r="AB84" i="90" s="1"/>
  <c r="AX85" i="90"/>
  <c r="S85" i="90" s="1"/>
  <c r="AC85" i="90" s="1"/>
  <c r="AB86" i="90" s="1"/>
  <c r="Y91" i="41"/>
  <c r="X91" i="41"/>
  <c r="Z91" i="41" s="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Z88" i="29" s="1"/>
  <c r="AX23" i="90" l="1"/>
  <c r="S23" i="90" s="1"/>
  <c r="AC23" i="90" s="1"/>
  <c r="AB24" i="90" s="1"/>
  <c r="AX41" i="90"/>
  <c r="S41" i="90" s="1"/>
  <c r="AC41" i="90" s="1"/>
  <c r="AB42" i="90" s="1"/>
  <c r="AX17" i="90"/>
  <c r="S17" i="90" s="1"/>
  <c r="AC17" i="90" s="1"/>
  <c r="AB18" i="90" s="1"/>
  <c r="Z92" i="8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48" i="34"/>
  <c r="S48" i="34" s="1"/>
  <c r="AC48" i="34" s="1"/>
  <c r="AB49" i="34" s="1"/>
  <c r="AX40" i="34"/>
  <c r="S40" i="34" s="1"/>
  <c r="AC40" i="34" s="1"/>
  <c r="AB41" i="34" s="1"/>
  <c r="AF90" i="93"/>
  <c r="AO90" i="93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Z91" i="37" s="1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50" i="34"/>
  <c r="AK50" i="34"/>
  <c r="AT50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J14" i="34"/>
  <c r="AK14" i="34"/>
  <c r="AT14" i="34" s="1"/>
  <c r="AJ8" i="34"/>
  <c r="AK8" i="34"/>
  <c r="AT8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Z94" i="77" s="1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J49" i="34"/>
  <c r="AK49" i="34"/>
  <c r="AT49" i="34" s="1"/>
  <c r="AK43" i="34"/>
  <c r="AT43" i="34" s="1"/>
  <c r="AJ43" i="34"/>
  <c r="AJ37" i="34"/>
  <c r="AK37" i="34"/>
  <c r="AT37" i="34" s="1"/>
  <c r="AJ31" i="34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J15" i="34"/>
  <c r="AK15" i="34"/>
  <c r="AT15" i="34" s="1"/>
  <c r="AK75" i="90"/>
  <c r="AT75" i="90" s="1"/>
  <c r="AJ75" i="90"/>
  <c r="AJ63" i="90"/>
  <c r="AK63" i="90"/>
  <c r="AT63" i="90" s="1"/>
  <c r="AK45" i="90"/>
  <c r="AT45" i="90" s="1"/>
  <c r="AK33" i="90"/>
  <c r="AT33" i="90" s="1"/>
  <c r="AJ33" i="90"/>
  <c r="AK21" i="90"/>
  <c r="AT21" i="90" s="1"/>
  <c r="AJ21" i="90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J30" i="34"/>
  <c r="AK30" i="34"/>
  <c r="AT30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69" i="90"/>
  <c r="AT69" i="90" s="1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K89" i="34" s="1"/>
  <c r="AT89" i="34" s="1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Z91" i="93" s="1"/>
  <c r="Y91" i="93"/>
  <c r="AJ84" i="90" l="1"/>
  <c r="AJ22" i="34"/>
  <c r="Z88" i="74"/>
  <c r="AE88" i="74" s="1"/>
  <c r="W89" i="74"/>
  <c r="AG88" i="74"/>
  <c r="AP88" i="74" s="1"/>
  <c r="AF88" i="74"/>
  <c r="AO88" i="74" s="1"/>
  <c r="AK25" i="34"/>
  <c r="AT25" i="34" s="1"/>
  <c r="AJ25" i="34"/>
  <c r="AS38" i="34"/>
  <c r="AL38" i="34"/>
  <c r="AU38" i="34" s="1"/>
  <c r="AE91" i="93"/>
  <c r="W92" i="93"/>
  <c r="AF91" i="93"/>
  <c r="AO91" i="93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L30" i="34"/>
  <c r="AU30" i="34" s="1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X93" i="81"/>
  <c r="Z93" i="81" s="1"/>
  <c r="Y93" i="81"/>
  <c r="AS39" i="34"/>
  <c r="AL39" i="34"/>
  <c r="AU39" i="34" s="1"/>
  <c r="Z87" i="94"/>
  <c r="Y89" i="45"/>
  <c r="Z89" i="45" s="1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Z92" i="85" l="1"/>
  <c r="Z91" i="33"/>
  <c r="AF91" i="33"/>
  <c r="AO91" i="33" s="1"/>
  <c r="AG91" i="33"/>
  <c r="AP91" i="33" s="1"/>
  <c r="W92" i="33"/>
  <c r="AE91" i="33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W93" i="85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Z92" i="37" l="1"/>
  <c r="Z95" i="77"/>
  <c r="AS91" i="34"/>
  <c r="AU91" i="34"/>
  <c r="C11" i="34" s="1"/>
  <c r="X93" i="41"/>
  <c r="Y93" i="41"/>
  <c r="Z93" i="41" s="1"/>
  <c r="Y92" i="25"/>
  <c r="X92" i="25"/>
  <c r="Z92" i="25" s="1"/>
  <c r="AG95" i="77"/>
  <c r="AP95" i="77" s="1"/>
  <c r="AF95" i="77"/>
  <c r="AO95" i="77" s="1"/>
  <c r="AE95" i="77"/>
  <c r="W96" i="77"/>
  <c r="AR88" i="74"/>
  <c r="X94" i="81"/>
  <c r="Y94" i="81"/>
  <c r="Y93" i="85"/>
  <c r="X93" i="85"/>
  <c r="Z93" i="85" s="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Z93" i="73" s="1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AX84" i="74" l="1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58" i="74"/>
  <c r="S58" i="74" s="1"/>
  <c r="AC58" i="74" s="1"/>
  <c r="AB59" i="74" s="1"/>
  <c r="AX64" i="74"/>
  <c r="S64" i="74" s="1"/>
  <c r="AC64" i="74" s="1"/>
  <c r="AB65" i="74" s="1"/>
  <c r="AX52" i="74"/>
  <c r="S52" i="74" s="1"/>
  <c r="AC52" i="74" s="1"/>
  <c r="AB53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Z94" i="4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5" i="94"/>
  <c r="S5" i="94" s="1"/>
  <c r="AC5" i="94" s="1"/>
  <c r="AB6" i="94" s="1"/>
  <c r="AZ3" i="94"/>
  <c r="AX6" i="94" s="1"/>
  <c r="S6" i="94" s="1"/>
  <c r="AC6" i="94" s="1"/>
  <c r="AB7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Z91" i="45" s="1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3" i="94" l="1"/>
  <c r="S3" i="94" s="1"/>
  <c r="AC3" i="94" s="1"/>
  <c r="Z93" i="33"/>
  <c r="AX14" i="94"/>
  <c r="S14" i="94" s="1"/>
  <c r="AC14" i="94" s="1"/>
  <c r="AB15" i="94" s="1"/>
  <c r="AX11" i="94"/>
  <c r="S11" i="94" s="1"/>
  <c r="AC11" i="94" s="1"/>
  <c r="AB12" i="94" s="1"/>
  <c r="AX10" i="94"/>
  <c r="S10" i="94" s="1"/>
  <c r="AC10" i="94" s="1"/>
  <c r="AB11" i="94" s="1"/>
  <c r="Z94" i="37"/>
  <c r="W95" i="37" s="1"/>
  <c r="AX9" i="94"/>
  <c r="S9" i="94" s="1"/>
  <c r="AC9" i="94" s="1"/>
  <c r="AB10" i="94" s="1"/>
  <c r="AG94" i="37"/>
  <c r="AP94" i="37" s="1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Z95" i="41" s="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Z91" i="29" l="1"/>
  <c r="Z94" i="93"/>
  <c r="AE94" i="93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Z92" i="45" l="1"/>
  <c r="Z95" i="73"/>
  <c r="AF92" i="45"/>
  <c r="AO92" i="45" s="1"/>
  <c r="AE92" i="45"/>
  <c r="AG92" i="45"/>
  <c r="AP92" i="45" s="1"/>
  <c r="W93" i="45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2" i="29" l="1"/>
  <c r="Z98" i="77"/>
  <c r="Z96" i="41"/>
  <c r="Z96" i="81"/>
  <c r="AS91" i="94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Y93" i="45"/>
  <c r="AE96" i="41"/>
  <c r="W97" i="41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X22" i="77"/>
  <c r="S22" i="77" s="1"/>
  <c r="AC22" i="77" s="1"/>
  <c r="AB23" i="77" s="1"/>
  <c r="AX23" i="77"/>
  <c r="S23" i="77" s="1"/>
  <c r="AC23" i="77" s="1"/>
  <c r="AB24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Z96" i="85" s="1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16" i="77" l="1"/>
  <c r="S16" i="77" s="1"/>
  <c r="AC16" i="77" s="1"/>
  <c r="AB17" i="77" s="1"/>
  <c r="AX15" i="77"/>
  <c r="S15" i="77" s="1"/>
  <c r="AC15" i="77" s="1"/>
  <c r="AB16" i="77" s="1"/>
  <c r="AX12" i="77"/>
  <c r="S12" i="77" s="1"/>
  <c r="AC12" i="77" s="1"/>
  <c r="AB13" i="77" s="1"/>
  <c r="Z93" i="45"/>
  <c r="AX18" i="77"/>
  <c r="S18" i="77" s="1"/>
  <c r="AC18" i="77" s="1"/>
  <c r="AB19" i="77" s="1"/>
  <c r="AX17" i="77"/>
  <c r="S17" i="77" s="1"/>
  <c r="AC17" i="77" s="1"/>
  <c r="AB18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Z96" i="93" s="1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AR95" i="93" l="1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15" i="41" l="1"/>
  <c r="S15" i="41" s="1"/>
  <c r="AC15" i="41" s="1"/>
  <c r="AB16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15" i="81"/>
  <c r="S15" i="81" s="1"/>
  <c r="AC15" i="81" s="1"/>
  <c r="AB16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X22" i="81"/>
  <c r="S22" i="81" s="1"/>
  <c r="AC22" i="81" s="1"/>
  <c r="AB23" i="81" s="1"/>
  <c r="AX23" i="81"/>
  <c r="S23" i="81" s="1"/>
  <c r="AC23" i="81" s="1"/>
  <c r="AB24" i="81" s="1"/>
  <c r="AX24" i="81"/>
  <c r="S24" i="81" s="1"/>
  <c r="AC24" i="81" s="1"/>
  <c r="AB25" i="81" s="1"/>
  <c r="AX25" i="81"/>
  <c r="S25" i="81" s="1"/>
  <c r="AC25" i="81" s="1"/>
  <c r="AB26" i="81" s="1"/>
  <c r="AX26" i="81"/>
  <c r="S26" i="81" s="1"/>
  <c r="AC26" i="81" s="1"/>
  <c r="AB27" i="81" s="1"/>
  <c r="AX27" i="81"/>
  <c r="S27" i="81" s="1"/>
  <c r="AC27" i="81" s="1"/>
  <c r="AB28" i="81" s="1"/>
  <c r="AX28" i="81"/>
  <c r="S28" i="81" s="1"/>
  <c r="AC28" i="81" s="1"/>
  <c r="AB29" i="81" s="1"/>
  <c r="AX29" i="81"/>
  <c r="S29" i="81" s="1"/>
  <c r="AC29" i="81" s="1"/>
  <c r="AB30" i="81" s="1"/>
  <c r="AX30" i="81"/>
  <c r="S30" i="81" s="1"/>
  <c r="AC30" i="81" s="1"/>
  <c r="AB31" i="81" s="1"/>
  <c r="AX31" i="81"/>
  <c r="S31" i="81" s="1"/>
  <c r="AC31" i="81" s="1"/>
  <c r="AB32" i="81" s="1"/>
  <c r="AX32" i="81"/>
  <c r="S32" i="81" s="1"/>
  <c r="AC32" i="81" s="1"/>
  <c r="AB33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14" i="81" l="1"/>
  <c r="S14" i="81" s="1"/>
  <c r="AC14" i="81" s="1"/>
  <c r="AB15" i="81" s="1"/>
  <c r="Z95" i="45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Z98" i="85"/>
  <c r="AX16" i="81"/>
  <c r="S16" i="81" s="1"/>
  <c r="AC16" i="81" s="1"/>
  <c r="AB17" i="81" s="1"/>
  <c r="AX10" i="81"/>
  <c r="S10" i="81" s="1"/>
  <c r="AC10" i="81" s="1"/>
  <c r="AB11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2" i="85"/>
  <c r="S12" i="85" s="1"/>
  <c r="AC12" i="85" s="1"/>
  <c r="AB13" i="85" s="1"/>
  <c r="AX16" i="85"/>
  <c r="S16" i="85" s="1"/>
  <c r="AC16" i="85" s="1"/>
  <c r="AB17" i="85" s="1"/>
  <c r="AX18" i="85"/>
  <c r="S18" i="85" s="1"/>
  <c r="AC18" i="85" s="1"/>
  <c r="AB19" i="85" s="1"/>
  <c r="AX20" i="85"/>
  <c r="S20" i="85" s="1"/>
  <c r="AC20" i="85" s="1"/>
  <c r="AB21" i="85" s="1"/>
  <c r="AX22" i="85"/>
  <c r="S22" i="85" s="1"/>
  <c r="AC22" i="85" s="1"/>
  <c r="AB23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21" i="85" l="1"/>
  <c r="S21" i="85" s="1"/>
  <c r="AC21" i="85" s="1"/>
  <c r="AB22" i="85" s="1"/>
  <c r="AX10" i="85"/>
  <c r="S10" i="85" s="1"/>
  <c r="AC10" i="85" s="1"/>
  <c r="AB11" i="85" s="1"/>
  <c r="AX9" i="85"/>
  <c r="S9" i="85" s="1"/>
  <c r="AC9" i="85" s="1"/>
  <c r="AB10" i="85" s="1"/>
  <c r="AX6" i="85"/>
  <c r="S6" i="85" s="1"/>
  <c r="AC6" i="85" s="1"/>
  <c r="AB7" i="85" s="1"/>
  <c r="Z98" i="73"/>
  <c r="AX23" i="85"/>
  <c r="S23" i="85" s="1"/>
  <c r="AC23" i="85" s="1"/>
  <c r="AB24" i="85" s="1"/>
  <c r="AX15" i="85"/>
  <c r="S15" i="85" s="1"/>
  <c r="AC15" i="85" s="1"/>
  <c r="AB16" i="85" s="1"/>
  <c r="AX4" i="85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Z98" i="37" s="1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6" i="73"/>
  <c r="S16" i="73" s="1"/>
  <c r="AC16" i="73" s="1"/>
  <c r="AB17" i="73" s="1"/>
  <c r="AX17" i="73"/>
  <c r="S17" i="73" s="1"/>
  <c r="AC17" i="73" s="1"/>
  <c r="AB18" i="73" s="1"/>
  <c r="AX22" i="73"/>
  <c r="S22" i="73" s="1"/>
  <c r="AC22" i="73" s="1"/>
  <c r="AB23" i="73" s="1"/>
  <c r="AX23" i="73"/>
  <c r="S23" i="73" s="1"/>
  <c r="AC23" i="73" s="1"/>
  <c r="AB24" i="73" s="1"/>
  <c r="AX24" i="73"/>
  <c r="S24" i="73" s="1"/>
  <c r="AC24" i="73" s="1"/>
  <c r="AB25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15" i="73" l="1"/>
  <c r="S15" i="73" s="1"/>
  <c r="AC15" i="73" s="1"/>
  <c r="AB16" i="73" s="1"/>
  <c r="Z92" i="89"/>
  <c r="AX33" i="73"/>
  <c r="S33" i="73" s="1"/>
  <c r="AC33" i="73" s="1"/>
  <c r="AB34" i="73" s="1"/>
  <c r="AX27" i="73"/>
  <c r="S27" i="73" s="1"/>
  <c r="AC27" i="73" s="1"/>
  <c r="AB28" i="73" s="1"/>
  <c r="AX21" i="73"/>
  <c r="S21" i="73" s="1"/>
  <c r="AC21" i="73" s="1"/>
  <c r="AB22" i="73" s="1"/>
  <c r="AX14" i="73"/>
  <c r="S14" i="73" s="1"/>
  <c r="AC14" i="73" s="1"/>
  <c r="AB15" i="73" s="1"/>
  <c r="AX26" i="73"/>
  <c r="S26" i="73" s="1"/>
  <c r="AC26" i="73" s="1"/>
  <c r="AB27" i="73" s="1"/>
  <c r="AX20" i="73"/>
  <c r="S20" i="73" s="1"/>
  <c r="AC20" i="73" s="1"/>
  <c r="AB21" i="73" s="1"/>
  <c r="AX13" i="73"/>
  <c r="S13" i="73" s="1"/>
  <c r="AC13" i="73" s="1"/>
  <c r="AB14" i="73" s="1"/>
  <c r="Z97" i="25"/>
  <c r="AX25" i="73"/>
  <c r="S25" i="73" s="1"/>
  <c r="AC25" i="73" s="1"/>
  <c r="AB26" i="73" s="1"/>
  <c r="AX19" i="73"/>
  <c r="S19" i="73" s="1"/>
  <c r="AC19" i="73" s="1"/>
  <c r="AB20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2" i="37"/>
  <c r="S12" i="37" s="1"/>
  <c r="AC12" i="37" s="1"/>
  <c r="AB13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X33" i="93"/>
  <c r="S33" i="93" s="1"/>
  <c r="AC33" i="93" s="1"/>
  <c r="AB34" i="93" s="1"/>
  <c r="AX45" i="93"/>
  <c r="S45" i="93" s="1"/>
  <c r="AC45" i="93" s="1"/>
  <c r="AB46" i="93" s="1"/>
  <c r="AX69" i="93"/>
  <c r="S69" i="93" s="1"/>
  <c r="AC69" i="93" s="1"/>
  <c r="AB70" i="93" s="1"/>
  <c r="AX81" i="93"/>
  <c r="S81" i="93" s="1"/>
  <c r="AC81" i="93" s="1"/>
  <c r="AB82" i="93" s="1"/>
  <c r="AX87" i="93"/>
  <c r="S87" i="93" s="1"/>
  <c r="AC87" i="93" s="1"/>
  <c r="AB88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63" i="93" l="1"/>
  <c r="S63" i="93" s="1"/>
  <c r="AC63" i="93" s="1"/>
  <c r="AB64" i="93" s="1"/>
  <c r="AX27" i="93"/>
  <c r="S27" i="93" s="1"/>
  <c r="AC27" i="93" s="1"/>
  <c r="AB28" i="93" s="1"/>
  <c r="Z98" i="33"/>
  <c r="AX94" i="93"/>
  <c r="S94" i="93" s="1"/>
  <c r="AC94" i="93" s="1"/>
  <c r="AB95" i="93" s="1"/>
  <c r="AX57" i="93"/>
  <c r="S57" i="93" s="1"/>
  <c r="AC57" i="93" s="1"/>
  <c r="AB58" i="93" s="1"/>
  <c r="AX21" i="93"/>
  <c r="S21" i="93" s="1"/>
  <c r="AC21" i="93" s="1"/>
  <c r="AB22" i="93" s="1"/>
  <c r="AX51" i="93"/>
  <c r="S51" i="93" s="1"/>
  <c r="AC51" i="93" s="1"/>
  <c r="AB52" i="93" s="1"/>
  <c r="AX15" i="93"/>
  <c r="S15" i="93" s="1"/>
  <c r="AC15" i="93" s="1"/>
  <c r="AB16" i="93" s="1"/>
  <c r="AX11" i="37"/>
  <c r="S11" i="37" s="1"/>
  <c r="AC11" i="37" s="1"/>
  <c r="AB12" i="37" s="1"/>
  <c r="AX75" i="93"/>
  <c r="S75" i="93" s="1"/>
  <c r="AC75" i="93" s="1"/>
  <c r="AB76" i="93" s="1"/>
  <c r="AX39" i="93"/>
  <c r="S39" i="93" s="1"/>
  <c r="AC39" i="93" s="1"/>
  <c r="AB40" i="93" s="1"/>
  <c r="AX10" i="37"/>
  <c r="S10" i="37" s="1"/>
  <c r="AC10" i="37" s="1"/>
  <c r="AB11" i="37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X4" i="33"/>
  <c r="S4" i="33" s="1"/>
  <c r="AC4" i="33" s="1"/>
  <c r="AB5" i="33" s="1"/>
  <c r="AZ3" i="33"/>
  <c r="AX3" i="33" s="1"/>
  <c r="S3" i="33" s="1"/>
  <c r="AC3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Z96" i="29" s="1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L4" i="81"/>
  <c r="AU4" i="81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U100" i="81"/>
  <c r="C11" i="81" s="1"/>
  <c r="F34" i="97" s="1"/>
  <c r="AS15" i="73"/>
  <c r="AL15" i="73"/>
  <c r="AU15" i="73" s="1"/>
  <c r="AS51" i="73"/>
  <c r="AL51" i="73"/>
  <c r="AU51" i="73" s="1"/>
  <c r="AS87" i="73"/>
  <c r="AL87" i="73"/>
  <c r="AU87" i="73" s="1"/>
  <c r="AS100" i="8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X7" i="33" l="1"/>
  <c r="S7" i="33" s="1"/>
  <c r="AC7" i="33" s="1"/>
  <c r="AB8" i="33" s="1"/>
  <c r="AX6" i="33"/>
  <c r="S6" i="33" s="1"/>
  <c r="AC6" i="33" s="1"/>
  <c r="AB7" i="33" s="1"/>
  <c r="AX5" i="33"/>
  <c r="S5" i="33" s="1"/>
  <c r="AC5" i="33" s="1"/>
  <c r="AB6" i="33" s="1"/>
  <c r="Z93" i="89"/>
  <c r="W94" i="89" s="1"/>
  <c r="Z97" i="45"/>
  <c r="W98" i="45" s="1"/>
  <c r="AG93" i="89"/>
  <c r="AP93" i="89" s="1"/>
  <c r="AF93" i="89"/>
  <c r="AO93" i="89" s="1"/>
  <c r="AE93" i="89"/>
  <c r="AF97" i="45"/>
  <c r="AO97" i="45" s="1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9" i="25"/>
  <c r="S9" i="25" s="1"/>
  <c r="AC9" i="25" s="1"/>
  <c r="AB10" i="25" s="1"/>
  <c r="AX11" i="25"/>
  <c r="S11" i="25" s="1"/>
  <c r="AC11" i="25" s="1"/>
  <c r="AB12" i="25" s="1"/>
  <c r="AX12" i="25"/>
  <c r="S12" i="25" s="1"/>
  <c r="AC12" i="25" s="1"/>
  <c r="AB13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13" i="25" l="1"/>
  <c r="S13" i="25" s="1"/>
  <c r="AC13" i="25" s="1"/>
  <c r="AB14" i="25" s="1"/>
  <c r="AX6" i="25"/>
  <c r="S6" i="25" s="1"/>
  <c r="AC6" i="25" s="1"/>
  <c r="AB7" i="25" s="1"/>
  <c r="AE97" i="45"/>
  <c r="AX3" i="25"/>
  <c r="S3" i="25" s="1"/>
  <c r="AC3" i="25" s="1"/>
  <c r="AG97" i="45"/>
  <c r="AP97" i="45" s="1"/>
  <c r="AX10" i="25"/>
  <c r="S10" i="25" s="1"/>
  <c r="AC10" i="25" s="1"/>
  <c r="AB11" i="25" s="1"/>
  <c r="AX14" i="25"/>
  <c r="S14" i="25" s="1"/>
  <c r="AC14" i="25" s="1"/>
  <c r="AB15" i="25" s="1"/>
  <c r="AX8" i="25"/>
  <c r="S8" i="25" s="1"/>
  <c r="AC8" i="25" s="1"/>
  <c r="AB9" i="25" s="1"/>
  <c r="AX5" i="25"/>
  <c r="S5" i="25" s="1"/>
  <c r="AC5" i="25" s="1"/>
  <c r="AB6" i="25" s="1"/>
  <c r="AX4" i="25"/>
  <c r="S4" i="25" s="1"/>
  <c r="AC4" i="25" s="1"/>
  <c r="AB5" i="25" s="1"/>
  <c r="AJ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Z94" i="89" l="1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16" i="45"/>
  <c r="S16" i="45" s="1"/>
  <c r="AC16" i="45" s="1"/>
  <c r="AB17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17" i="45" l="1"/>
  <c r="S17" i="45" s="1"/>
  <c r="AC17" i="45" s="1"/>
  <c r="AB18" i="45" s="1"/>
  <c r="AX9" i="45"/>
  <c r="S9" i="45" s="1"/>
  <c r="AC9" i="45" s="1"/>
  <c r="AB10" i="45" s="1"/>
  <c r="AX15" i="45"/>
  <c r="S15" i="45" s="1"/>
  <c r="AC15" i="45" s="1"/>
  <c r="AB16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18" i="45"/>
  <c r="S18" i="45" s="1"/>
  <c r="AC18" i="45" s="1"/>
  <c r="AB19" i="45" s="1"/>
  <c r="AX10" i="45"/>
  <c r="S10" i="45" s="1"/>
  <c r="AC10" i="45" s="1"/>
  <c r="AB11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Z95" i="89" l="1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17" i="29"/>
  <c r="S17" i="29" s="1"/>
  <c r="AC17" i="29" s="1"/>
  <c r="AB18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X22" i="29"/>
  <c r="S22" i="29" s="1"/>
  <c r="AC22" i="29" s="1"/>
  <c r="AB23" i="29" s="1"/>
  <c r="AX23" i="29"/>
  <c r="S23" i="29" s="1"/>
  <c r="AC23" i="29" s="1"/>
  <c r="AB24" i="29" s="1"/>
  <c r="AX24" i="29"/>
  <c r="S24" i="29" s="1"/>
  <c r="AC24" i="29" s="1"/>
  <c r="AB25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16" i="29" l="1"/>
  <c r="S16" i="29" s="1"/>
  <c r="AC16" i="29" s="1"/>
  <c r="AB17" i="29" s="1"/>
  <c r="AX15" i="29"/>
  <c r="S15" i="29" s="1"/>
  <c r="AC15" i="29" s="1"/>
  <c r="AB16" i="29" s="1"/>
  <c r="AX13" i="29"/>
  <c r="S13" i="29" s="1"/>
  <c r="AC13" i="29" s="1"/>
  <c r="AB14" i="29" s="1"/>
  <c r="AX12" i="29"/>
  <c r="S12" i="29" s="1"/>
  <c r="AC12" i="29" s="1"/>
  <c r="AB13" i="29" s="1"/>
  <c r="AX18" i="29"/>
  <c r="S18" i="29" s="1"/>
  <c r="AC18" i="29" s="1"/>
  <c r="AB19" i="29" s="1"/>
  <c r="AX11" i="29"/>
  <c r="S11" i="29" s="1"/>
  <c r="AC11" i="29" s="1"/>
  <c r="AB12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K9" i="29"/>
  <c r="AT9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U100" i="45" l="1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0" i="89"/>
  <c r="S10" i="89" s="1"/>
  <c r="AC10" i="89" s="1"/>
  <c r="AB11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8" i="89" l="1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<sst xmlns="http://schemas.openxmlformats.org/spreadsheetml/2006/main" count="5587" uniqueCount="60">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</sst>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178.19433432530607</v>
      </c>
      <c r="K3">
        <v>1</v>
      </c>
      <c r="L3" s="2">
        <v>0</v>
      </c>
      <c r="O3">
        <f>$C$3</f>
        <v>178.19433432530607</v>
      </c>
      <c r="P3">
        <f>O3*B5</f>
        <v>142.55546746024487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11.279959458369852</v>
      </c>
      <c r="AE3">
        <f t="shared" ref="AE3:AE23" si="1">$Z3*O3</f>
        <v>178.19433432530607</v>
      </c>
      <c r="AF3">
        <f t="shared" ref="AF3:AG23" si="2">-$Z3*P3</f>
        <v>-142.55546746024487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-2484.2693371349387</v>
      </c>
      <c r="AJ3">
        <f t="shared" ref="AJ3:AJ23" si="5">AB3-AC3</f>
        <v>-11.279959458369852</v>
      </c>
      <c r="AL3">
        <f t="shared" ref="AL3:AL23" si="6">SUM(AI3:AK3)</f>
        <v>-2495.5492965933086</v>
      </c>
      <c r="AN3">
        <f t="shared" ref="AN3:AU23" si="7">AE3*$K3</f>
        <v>178.19433432530607</v>
      </c>
      <c r="AO3">
        <f t="shared" si="7"/>
        <v>-142.55546746024487</v>
      </c>
      <c r="AP3">
        <f t="shared" si="7"/>
        <v>-2519.9082039999998</v>
      </c>
      <c r="AQ3">
        <f t="shared" si="7"/>
        <v>0</v>
      </c>
      <c r="AR3">
        <f t="shared" si="7"/>
        <v>-2484.2693371349387</v>
      </c>
      <c r="AS3">
        <f t="shared" si="7"/>
        <v>-11.279959458369852</v>
      </c>
      <c r="AT3">
        <f t="shared" si="7"/>
        <v>0</v>
      </c>
      <c r="AU3">
        <f t="shared" si="7"/>
        <v>-2495.5492965933086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62.886167803380474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11.279959458369852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11.279959458369852</v>
      </c>
      <c r="AC4">
        <f t="shared" ref="AC4:AC23" si="19">AX5</f>
        <v>22.41771630446403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-11.137756846094177</v>
      </c>
      <c r="AK4">
        <f>G4*MAX(0, SUM(AB4:AB4, AE4:AF4))</f>
        <v>0.24703111213829976</v>
      </c>
      <c r="AL4">
        <f t="shared" si="6"/>
        <v>-66.03127573395588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-51.731447602964622</v>
      </c>
      <c r="AR4">
        <f t="shared" si="7"/>
        <v>-51.731447602964622</v>
      </c>
      <c r="AS4">
        <f t="shared" si="7"/>
        <v>-10.449157375076627</v>
      </c>
      <c r="AT4">
        <f t="shared" si="7"/>
        <v>0.23175824386743571</v>
      </c>
      <c r="AU4">
        <f t="shared" si="7"/>
        <v>-61.94884673417382</v>
      </c>
      <c r="AW4">
        <v>1</v>
      </c>
      <c r="AX4">
        <f>(R4*SUMPRODUCT(K5:$K$23, X5:$X$23)-$AZ$3*SUMPRODUCT(K4:$K$22, W5:$W$23))/Z4</f>
        <v>11.279959458369852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178.19433432530607</v>
      </c>
      <c r="P5">
        <f t="shared" ref="P5:P23" si="22">O5*$C$5</f>
        <v>8.9097167162653044</v>
      </c>
      <c r="Q5" s="4">
        <f t="shared" ref="Q5:Q23" si="23">$C$8</f>
        <v>50</v>
      </c>
      <c r="R5">
        <f t="shared" si="0"/>
        <v>50000</v>
      </c>
      <c r="S5">
        <f t="shared" si="11"/>
        <v>22.41771630446403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22.41771630446403</v>
      </c>
      <c r="AC5">
        <f t="shared" si="19"/>
        <v>33.148960632558797</v>
      </c>
      <c r="AE5">
        <f t="shared" si="1"/>
        <v>174.25737570294604</v>
      </c>
      <c r="AF5">
        <f t="shared" si="2"/>
        <v>-8.7128687851473021</v>
      </c>
      <c r="AG5">
        <f t="shared" si="2"/>
        <v>-48.895318799762492</v>
      </c>
      <c r="AH5">
        <f t="shared" si="3"/>
        <v>-55.092055737503401</v>
      </c>
      <c r="AI5">
        <f t="shared" si="4"/>
        <v>61.557132380532849</v>
      </c>
      <c r="AJ5">
        <f t="shared" si="5"/>
        <v>-10.731244328094768</v>
      </c>
      <c r="AK5">
        <f t="shared" ref="AK5:AK23" si="24">G5*SUM(AB5:AB5, AE5:AF5)</f>
        <v>7.7064511521127734</v>
      </c>
      <c r="AL5">
        <f t="shared" si="6"/>
        <v>58.532339204550851</v>
      </c>
      <c r="AN5">
        <f t="shared" si="7"/>
        <v>150.48213705654683</v>
      </c>
      <c r="AO5">
        <f t="shared" si="7"/>
        <v>-7.5241068528273427</v>
      </c>
      <c r="AP5">
        <f t="shared" si="7"/>
        <v>-42.224164316535251</v>
      </c>
      <c r="AQ5">
        <f t="shared" si="7"/>
        <v>-47.575434031270937</v>
      </c>
      <c r="AR5">
        <f t="shared" si="7"/>
        <v>53.158431855913321</v>
      </c>
      <c r="AS5">
        <f t="shared" si="7"/>
        <v>-9.2671003063909136</v>
      </c>
      <c r="AT5">
        <f t="shared" si="7"/>
        <v>6.6550023137540677</v>
      </c>
      <c r="AU5">
        <f t="shared" si="7"/>
        <v>50.546333863276466</v>
      </c>
      <c r="AW5">
        <v>2</v>
      </c>
      <c r="AX5">
        <f>(R5*SUMPRODUCT(K6:$K$23, X6:$X$23)-$AZ$3*SUMPRODUCT(K5:$K$22, W6:$W$23))/Z5</f>
        <v>22.41771630446403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178.19433432530607</v>
      </c>
      <c r="P6">
        <f t="shared" si="22"/>
        <v>8.9097167162653044</v>
      </c>
      <c r="Q6" s="4">
        <f t="shared" si="23"/>
        <v>50</v>
      </c>
      <c r="R6">
        <f t="shared" si="0"/>
        <v>50000</v>
      </c>
      <c r="S6">
        <f t="shared" si="11"/>
        <v>33.148960632558797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33.148960632558797</v>
      </c>
      <c r="AC6">
        <f t="shared" si="19"/>
        <v>42.28279826446083</v>
      </c>
      <c r="AE6">
        <f t="shared" si="1"/>
        <v>172.31815911921606</v>
      </c>
      <c r="AF6">
        <f t="shared" si="2"/>
        <v>-8.6159079559608038</v>
      </c>
      <c r="AG6">
        <f t="shared" si="2"/>
        <v>-48.351189102521452</v>
      </c>
      <c r="AH6">
        <f t="shared" si="3"/>
        <v>-55.176509243417584</v>
      </c>
      <c r="AI6">
        <f t="shared" si="4"/>
        <v>60.174552817316211</v>
      </c>
      <c r="AJ6">
        <f t="shared" si="5"/>
        <v>-9.1338376319020327</v>
      </c>
      <c r="AK6">
        <f t="shared" si="24"/>
        <v>11.515795890055124</v>
      </c>
      <c r="AL6">
        <f t="shared" si="6"/>
        <v>62.556511075469302</v>
      </c>
      <c r="AN6">
        <f t="shared" si="7"/>
        <v>134.20590035410737</v>
      </c>
      <c r="AO6">
        <f t="shared" si="7"/>
        <v>-6.7102950177053691</v>
      </c>
      <c r="AP6">
        <f t="shared" si="7"/>
        <v>-37.657173799113394</v>
      </c>
      <c r="AQ6">
        <f t="shared" si="7"/>
        <v>-42.972912078793293</v>
      </c>
      <c r="AR6">
        <f t="shared" si="7"/>
        <v>46.865519458495307</v>
      </c>
      <c r="AS6">
        <f t="shared" si="7"/>
        <v>-7.1136722289934413</v>
      </c>
      <c r="AT6">
        <f t="shared" si="7"/>
        <v>8.968803773314173</v>
      </c>
      <c r="AU6">
        <f t="shared" si="7"/>
        <v>48.720651002816034</v>
      </c>
      <c r="AW6">
        <v>3</v>
      </c>
      <c r="AX6">
        <f>(R6*SUMPRODUCT(K7:$K$23, X7:$X$23)-$AZ$3*SUMPRODUCT(K6:$K$22, W7:$W$23))/Z6</f>
        <v>33.148960632558797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178.19433432530607</v>
      </c>
      <c r="P7">
        <f t="shared" si="22"/>
        <v>8.9097167162653044</v>
      </c>
      <c r="Q7" s="4">
        <f t="shared" si="23"/>
        <v>50</v>
      </c>
      <c r="R7">
        <f t="shared" si="0"/>
        <v>50000</v>
      </c>
      <c r="S7">
        <f t="shared" si="11"/>
        <v>42.28279826446083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42.28279826446083</v>
      </c>
      <c r="AC7">
        <f t="shared" si="19"/>
        <v>48.950667035195409</v>
      </c>
      <c r="AE7">
        <f t="shared" si="1"/>
        <v>170.39790379752932</v>
      </c>
      <c r="AF7">
        <f t="shared" si="2"/>
        <v>-8.5198951898764665</v>
      </c>
      <c r="AG7">
        <f t="shared" si="2"/>
        <v>-47.812379793864871</v>
      </c>
      <c r="AH7">
        <f t="shared" si="3"/>
        <v>-55.297417631367885</v>
      </c>
      <c r="AI7">
        <f t="shared" si="4"/>
        <v>58.768211182420096</v>
      </c>
      <c r="AJ7">
        <f t="shared" si="5"/>
        <v>-6.6678687707345787</v>
      </c>
      <c r="AK7">
        <f t="shared" si="24"/>
        <v>10.024295617420782</v>
      </c>
      <c r="AL7">
        <f t="shared" si="6"/>
        <v>62.124638029106301</v>
      </c>
      <c r="AN7">
        <f t="shared" si="7"/>
        <v>120.13248407907626</v>
      </c>
      <c r="AO7">
        <f t="shared" si="7"/>
        <v>-6.0066242039538134</v>
      </c>
      <c r="AP7">
        <f t="shared" si="7"/>
        <v>-33.708278249679388</v>
      </c>
      <c r="AQ7">
        <f t="shared" si="7"/>
        <v>-38.985316105224605</v>
      </c>
      <c r="AR7">
        <f t="shared" si="7"/>
        <v>41.432265520218444</v>
      </c>
      <c r="AS7">
        <f t="shared" si="7"/>
        <v>-4.7009242548748773</v>
      </c>
      <c r="AT7">
        <f t="shared" si="7"/>
        <v>7.0672438265124757</v>
      </c>
      <c r="AU7">
        <f t="shared" si="7"/>
        <v>43.79858509185604</v>
      </c>
      <c r="AW7">
        <v>4</v>
      </c>
      <c r="AX7">
        <f>(R7*SUMPRODUCT(K8:$K$23, X8:$X$23)-$AZ$3*SUMPRODUCT(K7:$K$22, W8:$W$23))/Z7</f>
        <v>42.28279826446083</v>
      </c>
    </row>
    <row r="8" spans="1:52" x14ac:dyDescent="0.25">
      <c r="B8" s="4">
        <v>2519.9082039999998</v>
      </c>
      <c r="C8" s="2"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178.19433432530607</v>
      </c>
      <c r="P8">
        <f t="shared" si="22"/>
        <v>8.9097167162653044</v>
      </c>
      <c r="Q8" s="4">
        <f t="shared" si="23"/>
        <v>50</v>
      </c>
      <c r="R8">
        <f t="shared" si="0"/>
        <v>50000</v>
      </c>
      <c r="S8">
        <f t="shared" si="11"/>
        <v>48.950667035195409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48.950667035195409</v>
      </c>
      <c r="AC8">
        <f t="shared" si="19"/>
        <v>53.651399053408539</v>
      </c>
      <c r="AE8">
        <f t="shared" si="1"/>
        <v>168.49580942153108</v>
      </c>
      <c r="AF8">
        <f t="shared" si="2"/>
        <v>-8.4247904710765535</v>
      </c>
      <c r="AG8">
        <f t="shared" si="2"/>
        <v>-47.278666310997949</v>
      </c>
      <c r="AH8">
        <f t="shared" si="3"/>
        <v>-55.589684928274316</v>
      </c>
      <c r="AI8">
        <f t="shared" si="4"/>
        <v>57.202667711182251</v>
      </c>
      <c r="AJ8">
        <f t="shared" si="5"/>
        <v>-4.7007320182131309</v>
      </c>
      <c r="AK8">
        <f t="shared" si="24"/>
        <v>4.4521619114943434</v>
      </c>
      <c r="AL8">
        <f t="shared" si="6"/>
        <v>56.954097604463463</v>
      </c>
      <c r="AN8">
        <f t="shared" si="7"/>
        <v>110.7612919757097</v>
      </c>
      <c r="AO8">
        <f t="shared" si="7"/>
        <v>-5.5380645987854846</v>
      </c>
      <c r="AP8">
        <f t="shared" si="7"/>
        <v>-31.078791700949171</v>
      </c>
      <c r="AQ8">
        <f t="shared" si="7"/>
        <v>-36.542067985647542</v>
      </c>
      <c r="AR8">
        <f t="shared" si="7"/>
        <v>37.60236769032749</v>
      </c>
      <c r="AS8">
        <f t="shared" si="7"/>
        <v>-3.0900421402547935</v>
      </c>
      <c r="AT8">
        <f t="shared" si="7"/>
        <v>2.9266437372842162</v>
      </c>
      <c r="AU8">
        <f t="shared" si="7"/>
        <v>37.438969287356912</v>
      </c>
      <c r="AW8">
        <v>5</v>
      </c>
      <c r="AX8">
        <f>(R8*SUMPRODUCT(K9:$K$23, X9:$X$23)-$AZ$3*SUMPRODUCT(K8:$K$22, W9:$W$23))/Z8</f>
        <v>48.950667035195409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178.19433432530607</v>
      </c>
      <c r="P9">
        <f t="shared" si="22"/>
        <v>8.9097167162653044</v>
      </c>
      <c r="Q9" s="4">
        <f t="shared" si="23"/>
        <v>50</v>
      </c>
      <c r="R9">
        <f t="shared" si="0"/>
        <v>50000</v>
      </c>
      <c r="S9">
        <f t="shared" si="11"/>
        <v>53.651399053408539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53.651399053408539</v>
      </c>
      <c r="AC9">
        <f t="shared" si="19"/>
        <v>57.156800690719301</v>
      </c>
      <c r="AE9">
        <f t="shared" si="1"/>
        <v>166.60998511396301</v>
      </c>
      <c r="AF9">
        <f t="shared" si="2"/>
        <v>-8.3304992556981503</v>
      </c>
      <c r="AG9">
        <f t="shared" si="2"/>
        <v>-46.749518087877298</v>
      </c>
      <c r="AH9">
        <f t="shared" si="3"/>
        <v>-56.36156001066901</v>
      </c>
      <c r="AI9">
        <f t="shared" si="4"/>
        <v>55.168407759718534</v>
      </c>
      <c r="AJ9">
        <f t="shared" si="5"/>
        <v>-3.5054016373107615</v>
      </c>
      <c r="AK9">
        <f t="shared" si="24"/>
        <v>1.2503922209788729</v>
      </c>
      <c r="AL9">
        <f t="shared" si="6"/>
        <v>52.913398343386646</v>
      </c>
      <c r="AN9">
        <f t="shared" si="7"/>
        <v>104.08823319628422</v>
      </c>
      <c r="AO9">
        <f t="shared" si="7"/>
        <v>-5.2044116598142116</v>
      </c>
      <c r="AP9">
        <f t="shared" si="7"/>
        <v>-29.206381221488211</v>
      </c>
      <c r="AQ9">
        <f t="shared" si="7"/>
        <v>-35.211426240054479</v>
      </c>
      <c r="AR9">
        <f t="shared" si="7"/>
        <v>34.466014074927308</v>
      </c>
      <c r="AS9">
        <f t="shared" si="7"/>
        <v>-2.1899711642220208</v>
      </c>
      <c r="AT9">
        <f t="shared" si="7"/>
        <v>0.78117237088187674</v>
      </c>
      <c r="AU9">
        <f t="shared" si="7"/>
        <v>33.057215281587169</v>
      </c>
      <c r="AW9">
        <v>6</v>
      </c>
      <c r="AX9">
        <f>(R9*SUMPRODUCT(K10:$K$23, X10:$X$23)-$AZ$3*SUMPRODUCT(K9:$K$22, W10:$W$23))/Z9</f>
        <v>53.651399053408539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178.19433432530607</v>
      </c>
      <c r="P10">
        <f t="shared" si="22"/>
        <v>8.9097167162653044</v>
      </c>
      <c r="Q10" s="4">
        <f t="shared" si="23"/>
        <v>50</v>
      </c>
      <c r="R10">
        <f t="shared" si="0"/>
        <v>50000</v>
      </c>
      <c r="S10">
        <f t="shared" si="11"/>
        <v>57.156800690719301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57.156800690719301</v>
      </c>
      <c r="AC10">
        <f t="shared" si="19"/>
        <v>59.550016962234395</v>
      </c>
      <c r="AE10">
        <f t="shared" si="1"/>
        <v>164.73941065944248</v>
      </c>
      <c r="AF10">
        <f t="shared" si="2"/>
        <v>-8.2369705329721246</v>
      </c>
      <c r="AG10">
        <f t="shared" si="2"/>
        <v>-46.224648859682404</v>
      </c>
      <c r="AH10">
        <f t="shared" si="3"/>
        <v>-57.374047316118734</v>
      </c>
      <c r="AI10">
        <f t="shared" si="4"/>
        <v>52.903743950669224</v>
      </c>
      <c r="AJ10">
        <f t="shared" si="5"/>
        <v>-2.3932162715150938</v>
      </c>
      <c r="AK10">
        <f t="shared" si="24"/>
        <v>0.87600288735047771</v>
      </c>
      <c r="AL10">
        <f t="shared" si="6"/>
        <v>51.386530566504611</v>
      </c>
      <c r="AN10">
        <f t="shared" si="7"/>
        <v>97.785849899104747</v>
      </c>
      <c r="AO10">
        <f t="shared" si="7"/>
        <v>-4.889292494955237</v>
      </c>
      <c r="AP10">
        <f t="shared" si="7"/>
        <v>-27.43797951527177</v>
      </c>
      <c r="AQ10">
        <f t="shared" si="7"/>
        <v>-34.056027980797843</v>
      </c>
      <c r="AR10">
        <f t="shared" si="7"/>
        <v>31.402549908079891</v>
      </c>
      <c r="AS10">
        <f t="shared" si="7"/>
        <v>-1.4205628523599214</v>
      </c>
      <c r="AT10">
        <f t="shared" si="7"/>
        <v>0.51997689266181857</v>
      </c>
      <c r="AU10">
        <f t="shared" si="7"/>
        <v>30.501963948381789</v>
      </c>
      <c r="AW10">
        <v>7</v>
      </c>
      <c r="AX10">
        <f>(R10*SUMPRODUCT(K11:$K$23, X11:$X$23)-$AZ$3*SUMPRODUCT(K10:$K$22, W11:$W$23))/Z10</f>
        <v>57.156800690719301</v>
      </c>
    </row>
    <row r="11" spans="1:52" x14ac:dyDescent="0.25">
      <c r="A11" t="s">
        <v>33</v>
      </c>
      <c r="C11" s="7">
        <f>AU25</f>
        <v>-2085.9663341168211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178.19433432530607</v>
      </c>
      <c r="P11">
        <f t="shared" si="22"/>
        <v>8.9097167162653044</v>
      </c>
      <c r="Q11" s="4">
        <f t="shared" si="23"/>
        <v>50</v>
      </c>
      <c r="R11">
        <f t="shared" si="0"/>
        <v>50000</v>
      </c>
      <c r="S11">
        <f t="shared" si="11"/>
        <v>59.550016962234395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59.550016962234395</v>
      </c>
      <c r="AC11">
        <f t="shared" si="19"/>
        <v>60.714895465730798</v>
      </c>
      <c r="AE11">
        <f t="shared" si="1"/>
        <v>162.88420338744115</v>
      </c>
      <c r="AF11">
        <f t="shared" si="2"/>
        <v>-8.1442101693720588</v>
      </c>
      <c r="AG11">
        <f t="shared" si="2"/>
        <v>-45.704091548187151</v>
      </c>
      <c r="AH11">
        <f t="shared" si="3"/>
        <v>-58.310822898428121</v>
      </c>
      <c r="AI11">
        <f t="shared" si="4"/>
        <v>50.725078771453816</v>
      </c>
      <c r="AJ11">
        <f t="shared" si="5"/>
        <v>-1.1648785034964035</v>
      </c>
      <c r="AK11">
        <f t="shared" si="24"/>
        <v>0.51429602443272826</v>
      </c>
      <c r="AL11">
        <f t="shared" si="6"/>
        <v>50.074496292390144</v>
      </c>
      <c r="AN11">
        <f t="shared" si="7"/>
        <v>91.949251426709338</v>
      </c>
      <c r="AO11">
        <f t="shared" si="7"/>
        <v>-4.597462571335468</v>
      </c>
      <c r="AP11">
        <f t="shared" si="7"/>
        <v>-25.800273553829612</v>
      </c>
      <c r="AQ11">
        <f t="shared" si="7"/>
        <v>-32.916859978327928</v>
      </c>
      <c r="AR11">
        <f t="shared" si="7"/>
        <v>28.634655323216332</v>
      </c>
      <c r="AS11">
        <f t="shared" si="7"/>
        <v>-0.65758191507856312</v>
      </c>
      <c r="AT11">
        <f t="shared" si="7"/>
        <v>0.29032363774305758</v>
      </c>
      <c r="AU11">
        <f t="shared" si="7"/>
        <v>28.267397045880827</v>
      </c>
      <c r="AW11">
        <v>8</v>
      </c>
      <c r="AX11">
        <f>(R11*SUMPRODUCT(K12:$K$23, X12:$X$23)-$AZ$3*SUMPRODUCT(K11:$K$22, W12:$W$23))/Z11</f>
        <v>59.550016962234395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178.19433432530607</v>
      </c>
      <c r="P12">
        <f t="shared" si="22"/>
        <v>8.9097167162653044</v>
      </c>
      <c r="Q12" s="4">
        <f t="shared" si="23"/>
        <v>50</v>
      </c>
      <c r="R12">
        <f t="shared" si="0"/>
        <v>50000</v>
      </c>
      <c r="S12">
        <f t="shared" si="11"/>
        <v>60.714895465730798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60.714895465730798</v>
      </c>
      <c r="AC12">
        <f t="shared" si="19"/>
        <v>60.688858797794992</v>
      </c>
      <c r="AE12">
        <f t="shared" si="1"/>
        <v>161.04277026648415</v>
      </c>
      <c r="AF12">
        <f t="shared" si="2"/>
        <v>-8.0521385133242092</v>
      </c>
      <c r="AG12">
        <f t="shared" si="2"/>
        <v>-45.187399160651609</v>
      </c>
      <c r="AH12">
        <f t="shared" si="3"/>
        <v>-59.651472053672784</v>
      </c>
      <c r="AI12">
        <f t="shared" si="4"/>
        <v>48.151760538835568</v>
      </c>
      <c r="AJ12">
        <f t="shared" si="5"/>
        <v>2.6036667935805724E-2</v>
      </c>
      <c r="AK12">
        <f t="shared" si="24"/>
        <v>0.49152271260344865</v>
      </c>
      <c r="AL12">
        <f t="shared" si="6"/>
        <v>48.669319919374821</v>
      </c>
      <c r="AN12">
        <f t="shared" si="7"/>
        <v>86.424327202020535</v>
      </c>
      <c r="AO12">
        <f t="shared" si="7"/>
        <v>-4.3212163601010269</v>
      </c>
      <c r="AP12">
        <f t="shared" si="7"/>
        <v>-24.250021059661456</v>
      </c>
      <c r="AQ12">
        <f t="shared" si="7"/>
        <v>-32.01223085220186</v>
      </c>
      <c r="AR12">
        <f t="shared" si="7"/>
        <v>25.840858930056196</v>
      </c>
      <c r="AS12">
        <f t="shared" si="7"/>
        <v>1.3972694987865202E-2</v>
      </c>
      <c r="AT12">
        <f t="shared" si="7"/>
        <v>0.26377787510095935</v>
      </c>
      <c r="AU12">
        <f t="shared" si="7"/>
        <v>26.11860950014502</v>
      </c>
      <c r="AW12">
        <v>9</v>
      </c>
      <c r="AX12">
        <f>(R12*SUMPRODUCT(K13:$K$23, X13:$X$23)-$AZ$3*SUMPRODUCT(K12:$K$22, W13:$W$23))/Z12</f>
        <v>60.714895465730798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178.19433432530607</v>
      </c>
      <c r="P13">
        <f t="shared" si="22"/>
        <v>8.9097167162653044</v>
      </c>
      <c r="Q13" s="4">
        <f t="shared" si="23"/>
        <v>50</v>
      </c>
      <c r="R13">
        <f t="shared" si="0"/>
        <v>50000</v>
      </c>
      <c r="S13">
        <f t="shared" si="11"/>
        <v>60.688858797794992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60.688858797794992</v>
      </c>
      <c r="AC13">
        <f t="shared" si="19"/>
        <v>60.470805083601803</v>
      </c>
      <c r="AE13">
        <f t="shared" si="1"/>
        <v>159.214811143112</v>
      </c>
      <c r="AF13">
        <f t="shared" si="2"/>
        <v>-7.9607405571556002</v>
      </c>
      <c r="AG13">
        <f t="shared" si="2"/>
        <v>-44.674487476255656</v>
      </c>
      <c r="AH13">
        <f t="shared" si="3"/>
        <v>-61.037692789435056</v>
      </c>
      <c r="AI13">
        <f t="shared" si="4"/>
        <v>45.541890320265708</v>
      </c>
      <c r="AJ13">
        <f t="shared" si="5"/>
        <v>0.21805371419318931</v>
      </c>
      <c r="AK13">
        <f t="shared" si="24"/>
        <v>0.42388585876750279</v>
      </c>
      <c r="AL13">
        <f t="shared" si="6"/>
        <v>46.183829893226402</v>
      </c>
      <c r="AN13">
        <f t="shared" si="7"/>
        <v>81.24307760235267</v>
      </c>
      <c r="AO13">
        <f t="shared" si="7"/>
        <v>-4.0621538801176333</v>
      </c>
      <c r="AP13">
        <f t="shared" si="7"/>
        <v>-22.796201099760502</v>
      </c>
      <c r="AQ13">
        <f t="shared" si="7"/>
        <v>-31.145908953805062</v>
      </c>
      <c r="AR13">
        <f t="shared" si="7"/>
        <v>23.238813668669476</v>
      </c>
      <c r="AS13">
        <f t="shared" si="7"/>
        <v>0.11126700271468377</v>
      </c>
      <c r="AT13">
        <f t="shared" si="7"/>
        <v>0.21629766396188693</v>
      </c>
      <c r="AU13">
        <f t="shared" si="7"/>
        <v>23.566378335346048</v>
      </c>
      <c r="AW13">
        <v>10</v>
      </c>
      <c r="AX13">
        <f>(R13*SUMPRODUCT(K14:$K$23, X14:$X$23)-$AZ$3*SUMPRODUCT(K13:$K$22, W14:$W$23))/Z13</f>
        <v>60.688858797794992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178.19433432530607</v>
      </c>
      <c r="P14">
        <f t="shared" si="22"/>
        <v>8.9097167162653044</v>
      </c>
      <c r="Q14" s="4">
        <f t="shared" si="23"/>
        <v>50</v>
      </c>
      <c r="R14">
        <f t="shared" si="0"/>
        <v>50000</v>
      </c>
      <c r="S14">
        <f t="shared" si="11"/>
        <v>60.470805083601803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60.470805083601803</v>
      </c>
      <c r="AC14">
        <f t="shared" si="19"/>
        <v>58.724952885825694</v>
      </c>
      <c r="AE14">
        <f t="shared" si="1"/>
        <v>157.39913037249508</v>
      </c>
      <c r="AF14">
        <f t="shared" si="2"/>
        <v>-7.8699565186247549</v>
      </c>
      <c r="AG14">
        <f t="shared" si="2"/>
        <v>-44.165021005985551</v>
      </c>
      <c r="AH14">
        <f t="shared" si="3"/>
        <v>-62.721595507551179</v>
      </c>
      <c r="AI14">
        <f t="shared" si="4"/>
        <v>42.642557340333603</v>
      </c>
      <c r="AJ14">
        <f t="shared" si="5"/>
        <v>1.7458521977761094</v>
      </c>
      <c r="AK14">
        <f t="shared" si="24"/>
        <v>14.69999852562305</v>
      </c>
      <c r="AL14">
        <f t="shared" si="6"/>
        <v>59.088408063732764</v>
      </c>
      <c r="AN14">
        <f t="shared" si="7"/>
        <v>73.985497105591193</v>
      </c>
      <c r="AO14">
        <f t="shared" si="7"/>
        <v>-3.69927485527956</v>
      </c>
      <c r="AP14">
        <f t="shared" si="7"/>
        <v>-20.759778189840077</v>
      </c>
      <c r="AQ14">
        <f t="shared" si="7"/>
        <v>-29.482300263667135</v>
      </c>
      <c r="AR14">
        <f t="shared" si="7"/>
        <v>20.044143796804427</v>
      </c>
      <c r="AS14">
        <f t="shared" si="7"/>
        <v>0.82063822347474646</v>
      </c>
      <c r="AT14">
        <f t="shared" si="7"/>
        <v>6.9097376573544951</v>
      </c>
      <c r="AU14">
        <f t="shared" si="7"/>
        <v>27.774519677633666</v>
      </c>
      <c r="AW14">
        <v>11</v>
      </c>
      <c r="AX14">
        <f>(R14*SUMPRODUCT(K15:$K$23, X15:$X$23)-$AZ$3*SUMPRODUCT(K14:$K$22, W15:$W$23))/Z14</f>
        <v>60.470805083601803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178.19433432530607</v>
      </c>
      <c r="P15">
        <f t="shared" si="22"/>
        <v>8.9097167162653044</v>
      </c>
      <c r="Q15" s="4">
        <f t="shared" si="23"/>
        <v>50</v>
      </c>
      <c r="R15">
        <f t="shared" si="0"/>
        <v>50000</v>
      </c>
      <c r="S15">
        <f t="shared" si="11"/>
        <v>58.724952885825694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58.724952885825694</v>
      </c>
      <c r="AC15">
        <f t="shared" si="19"/>
        <v>55.450692660958865</v>
      </c>
      <c r="AE15">
        <f t="shared" si="1"/>
        <v>155.5926415079152</v>
      </c>
      <c r="AF15">
        <f t="shared" si="2"/>
        <v>-7.7796320753957602</v>
      </c>
      <c r="AG15">
        <f t="shared" si="2"/>
        <v>-43.658133715932316</v>
      </c>
      <c r="AH15">
        <f t="shared" si="3"/>
        <v>-65.23707999338238</v>
      </c>
      <c r="AI15">
        <f t="shared" si="4"/>
        <v>38.917795723204748</v>
      </c>
      <c r="AJ15">
        <f t="shared" si="5"/>
        <v>3.2742602248668291</v>
      </c>
      <c r="AK15">
        <f t="shared" si="24"/>
        <v>14.457657362284161</v>
      </c>
      <c r="AL15">
        <f t="shared" si="6"/>
        <v>56.649713310355736</v>
      </c>
      <c r="AN15">
        <f t="shared" si="7"/>
        <v>67.371262894644659</v>
      </c>
      <c r="AO15">
        <f t="shared" si="7"/>
        <v>-3.3685631447322328</v>
      </c>
      <c r="AP15">
        <f t="shared" si="7"/>
        <v>-18.903873445171879</v>
      </c>
      <c r="AQ15">
        <f t="shared" si="7"/>
        <v>-28.247508520443386</v>
      </c>
      <c r="AR15">
        <f t="shared" si="7"/>
        <v>16.851317784297166</v>
      </c>
      <c r="AS15">
        <f t="shared" si="7"/>
        <v>1.4177472935553943</v>
      </c>
      <c r="AT15">
        <f t="shared" si="7"/>
        <v>6.2601330342835713</v>
      </c>
      <c r="AU15">
        <f t="shared" si="7"/>
        <v>24.529198112136129</v>
      </c>
      <c r="AW15">
        <v>12</v>
      </c>
      <c r="AX15">
        <f>(R15*SUMPRODUCT(K16:$K$23, X16:$X$23)-$AZ$3*SUMPRODUCT(K15:$K$22, W16:$W$23))/Z15</f>
        <v>58.724952885825694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178.19433432530607</v>
      </c>
      <c r="P16">
        <f t="shared" si="22"/>
        <v>8.9097167162653044</v>
      </c>
      <c r="Q16" s="4">
        <f t="shared" si="23"/>
        <v>50</v>
      </c>
      <c r="R16">
        <f t="shared" si="0"/>
        <v>50000</v>
      </c>
      <c r="S16">
        <f t="shared" si="11"/>
        <v>55.450692660958865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55.450692660958865</v>
      </c>
      <c r="AC16">
        <f t="shared" si="19"/>
        <v>50.848018588835579</v>
      </c>
      <c r="AE16">
        <f t="shared" si="1"/>
        <v>153.7937301100018</v>
      </c>
      <c r="AF16">
        <f t="shared" si="2"/>
        <v>-7.6896865055000907</v>
      </c>
      <c r="AG16">
        <f t="shared" si="2"/>
        <v>-43.153372606460294</v>
      </c>
      <c r="AH16">
        <f t="shared" si="3"/>
        <v>-68.17977231269488</v>
      </c>
      <c r="AI16">
        <f t="shared" si="4"/>
        <v>34.770898685346552</v>
      </c>
      <c r="AJ16">
        <f t="shared" si="5"/>
        <v>4.6026740721232855</v>
      </c>
      <c r="AK16">
        <f t="shared" si="24"/>
        <v>14.108831538582244</v>
      </c>
      <c r="AL16">
        <f t="shared" si="6"/>
        <v>53.482404296052081</v>
      </c>
      <c r="AN16">
        <f t="shared" si="7"/>
        <v>61.34308762209092</v>
      </c>
      <c r="AO16">
        <f t="shared" si="7"/>
        <v>-3.0671543811045461</v>
      </c>
      <c r="AP16">
        <f t="shared" si="7"/>
        <v>-17.212412463716404</v>
      </c>
      <c r="AQ16">
        <f t="shared" si="7"/>
        <v>-27.194592029469575</v>
      </c>
      <c r="AR16">
        <f t="shared" si="7"/>
        <v>13.868928747800396</v>
      </c>
      <c r="AS16">
        <f t="shared" si="7"/>
        <v>1.8358501266614569</v>
      </c>
      <c r="AT16">
        <f t="shared" si="7"/>
        <v>5.6275329865367834</v>
      </c>
      <c r="AU16">
        <f t="shared" si="7"/>
        <v>21.332311860998637</v>
      </c>
      <c r="AW16">
        <v>13</v>
      </c>
      <c r="AX16">
        <f>(R16*SUMPRODUCT(K17:$K$23, X17:$X$23)-$AZ$3*SUMPRODUCT(K16:$K$22, W17:$W$23))/Z16</f>
        <v>55.450692660958865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178.19433432530607</v>
      </c>
      <c r="P17">
        <f t="shared" si="22"/>
        <v>8.9097167162653044</v>
      </c>
      <c r="Q17" s="4">
        <f t="shared" si="23"/>
        <v>50</v>
      </c>
      <c r="R17">
        <f t="shared" si="0"/>
        <v>50000</v>
      </c>
      <c r="S17">
        <f t="shared" si="11"/>
        <v>50.848018588835579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50.848018588835579</v>
      </c>
      <c r="AC17">
        <f t="shared" si="19"/>
        <v>45.047974548247886</v>
      </c>
      <c r="AE17">
        <f t="shared" si="1"/>
        <v>152.00232136367052</v>
      </c>
      <c r="AF17">
        <f t="shared" si="2"/>
        <v>-7.6001160681835263</v>
      </c>
      <c r="AG17">
        <f t="shared" si="2"/>
        <v>-42.650716685015297</v>
      </c>
      <c r="AH17">
        <f t="shared" si="3"/>
        <v>-71.122195380394984</v>
      </c>
      <c r="AI17">
        <f t="shared" si="4"/>
        <v>30.629293230076712</v>
      </c>
      <c r="AJ17">
        <f t="shared" si="5"/>
        <v>5.800044040587693</v>
      </c>
      <c r="AK17">
        <f t="shared" si="24"/>
        <v>13.667515671902581</v>
      </c>
      <c r="AL17">
        <f t="shared" si="6"/>
        <v>50.096852942566983</v>
      </c>
      <c r="AN17">
        <f t="shared" si="7"/>
        <v>55.849409903939829</v>
      </c>
      <c r="AO17">
        <f t="shared" si="7"/>
        <v>-2.7924704951969916</v>
      </c>
      <c r="AP17">
        <f t="shared" si="7"/>
        <v>-15.670927506029141</v>
      </c>
      <c r="AQ17">
        <f t="shared" si="7"/>
        <v>-26.132052507042431</v>
      </c>
      <c r="AR17">
        <f t="shared" si="7"/>
        <v>11.25395939567127</v>
      </c>
      <c r="AS17">
        <f t="shared" si="7"/>
        <v>2.1310795399543583</v>
      </c>
      <c r="AT17">
        <f t="shared" si="7"/>
        <v>5.0217830772619214</v>
      </c>
      <c r="AU17">
        <f t="shared" si="7"/>
        <v>18.406822012887549</v>
      </c>
      <c r="AW17">
        <v>14</v>
      </c>
      <c r="AX17">
        <f>(R17*SUMPRODUCT(K18:$K$23, X18:$X$23)-$AZ$3*SUMPRODUCT(K17:$K$22, W18:$W$23))/Z17</f>
        <v>50.848018588835579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178.19433432530607</v>
      </c>
      <c r="P18">
        <f t="shared" si="22"/>
        <v>8.9097167162653044</v>
      </c>
      <c r="Q18" s="4">
        <f t="shared" si="23"/>
        <v>50</v>
      </c>
      <c r="R18">
        <f t="shared" si="0"/>
        <v>50000</v>
      </c>
      <c r="S18">
        <f t="shared" si="11"/>
        <v>45.047974548247886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45.047974548247886</v>
      </c>
      <c r="AC18">
        <f t="shared" si="19"/>
        <v>38.024455451048262</v>
      </c>
      <c r="AE18">
        <f t="shared" si="1"/>
        <v>150.21791625642098</v>
      </c>
      <c r="AF18">
        <f t="shared" si="2"/>
        <v>-7.5108958128210492</v>
      </c>
      <c r="AG18">
        <f t="shared" si="2"/>
        <v>-42.150025932414827</v>
      </c>
      <c r="AH18">
        <f t="shared" si="3"/>
        <v>-74.183585750314293</v>
      </c>
      <c r="AI18">
        <f t="shared" si="4"/>
        <v>26.373408760870817</v>
      </c>
      <c r="AJ18">
        <f t="shared" si="5"/>
        <v>7.0235190971996246</v>
      </c>
      <c r="AK18">
        <f t="shared" si="24"/>
        <v>13.142849649429348</v>
      </c>
      <c r="AL18">
        <f t="shared" si="6"/>
        <v>46.539777507499792</v>
      </c>
      <c r="AN18">
        <f t="shared" si="7"/>
        <v>50.843035157936121</v>
      </c>
      <c r="AO18">
        <f t="shared" si="7"/>
        <v>-2.5421517578968063</v>
      </c>
      <c r="AP18">
        <f t="shared" si="7"/>
        <v>-14.266176124634425</v>
      </c>
      <c r="AQ18">
        <f t="shared" si="7"/>
        <v>-25.108314323883313</v>
      </c>
      <c r="AR18">
        <f t="shared" si="7"/>
        <v>8.9263929515215814</v>
      </c>
      <c r="AS18">
        <f t="shared" si="7"/>
        <v>2.377193328802365</v>
      </c>
      <c r="AT18">
        <f t="shared" si="7"/>
        <v>4.4483533219882618</v>
      </c>
      <c r="AU18">
        <f t="shared" si="7"/>
        <v>15.751939602312211</v>
      </c>
      <c r="AW18">
        <v>15</v>
      </c>
      <c r="AX18">
        <f>(R18*SUMPRODUCT(K19:$K$23, X19:$X$23)-$AZ$3*SUMPRODUCT(K18:$K$22, W19:$W$23))/Z18</f>
        <v>45.047974548247886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178.19433432530607</v>
      </c>
      <c r="P19">
        <f t="shared" si="22"/>
        <v>8.9097167162653044</v>
      </c>
      <c r="Q19" s="4">
        <f t="shared" si="23"/>
        <v>50</v>
      </c>
      <c r="R19">
        <f t="shared" si="0"/>
        <v>50000</v>
      </c>
      <c r="S19">
        <f t="shared" si="11"/>
        <v>38.024455451048262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38.024455451048262</v>
      </c>
      <c r="AC19">
        <f t="shared" si="19"/>
        <v>29.997445457034114</v>
      </c>
      <c r="AE19">
        <f t="shared" si="1"/>
        <v>148.43861793608733</v>
      </c>
      <c r="AF19">
        <f t="shared" si="2"/>
        <v>-7.4219308968043665</v>
      </c>
      <c r="AG19">
        <f t="shared" si="2"/>
        <v>-41.650768106101047</v>
      </c>
      <c r="AH19">
        <f t="shared" si="3"/>
        <v>-77.757566989626142</v>
      </c>
      <c r="AI19">
        <f t="shared" si="4"/>
        <v>21.608351943555775</v>
      </c>
      <c r="AJ19">
        <f t="shared" si="5"/>
        <v>8.0270099940141471</v>
      </c>
      <c r="AK19">
        <f t="shared" si="24"/>
        <v>12.532879974323187</v>
      </c>
      <c r="AL19">
        <f t="shared" si="6"/>
        <v>42.168241911893105</v>
      </c>
      <c r="AN19">
        <f t="shared" si="7"/>
        <v>46.280495942337375</v>
      </c>
      <c r="AO19">
        <f t="shared" si="7"/>
        <v>-2.3140247971168688</v>
      </c>
      <c r="AP19">
        <f t="shared" si="7"/>
        <v>-12.985961679861585</v>
      </c>
      <c r="AQ19">
        <f t="shared" si="7"/>
        <v>-24.243413294907398</v>
      </c>
      <c r="AR19">
        <f t="shared" si="7"/>
        <v>6.7370961704515251</v>
      </c>
      <c r="AS19">
        <f t="shared" si="7"/>
        <v>2.5026775957791938</v>
      </c>
      <c r="AT19">
        <f t="shared" si="7"/>
        <v>3.9075269553318406</v>
      </c>
      <c r="AU19">
        <f t="shared" si="7"/>
        <v>13.147300721562559</v>
      </c>
      <c r="AW19">
        <v>16</v>
      </c>
      <c r="AX19">
        <f>(R19*SUMPRODUCT(K20:$K$23, X20:$X$23)-$AZ$3*SUMPRODUCT(K19:$K$22, W20:$W$23))/Z19</f>
        <v>38.024455451048262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178.19433432530607</v>
      </c>
      <c r="P20">
        <f t="shared" si="22"/>
        <v>8.9097167162653044</v>
      </c>
      <c r="Q20" s="4">
        <f t="shared" si="23"/>
        <v>50</v>
      </c>
      <c r="R20">
        <f t="shared" si="0"/>
        <v>50000</v>
      </c>
      <c r="S20">
        <f t="shared" si="11"/>
        <v>29.997445457034114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29.997445457034114</v>
      </c>
      <c r="AC20">
        <f t="shared" si="19"/>
        <v>20.94227050618127</v>
      </c>
      <c r="AE20">
        <f t="shared" si="1"/>
        <v>146.66488273380151</v>
      </c>
      <c r="AF20">
        <f t="shared" si="2"/>
        <v>-7.3332441366900758</v>
      </c>
      <c r="AG20">
        <f t="shared" si="2"/>
        <v>-41.153071249183107</v>
      </c>
      <c r="AH20">
        <f t="shared" si="3"/>
        <v>-81.189175856933076</v>
      </c>
      <c r="AI20">
        <f t="shared" si="4"/>
        <v>16.989391490995246</v>
      </c>
      <c r="AJ20">
        <f t="shared" si="5"/>
        <v>9.0551749508528445</v>
      </c>
      <c r="AK20">
        <f t="shared" si="24"/>
        <v>11.85303588379019</v>
      </c>
      <c r="AL20">
        <f t="shared" si="6"/>
        <v>37.897602325638282</v>
      </c>
      <c r="AN20">
        <f t="shared" si="7"/>
        <v>42.12293348820856</v>
      </c>
      <c r="AO20">
        <f t="shared" si="7"/>
        <v>-2.1061466744104282</v>
      </c>
      <c r="AP20">
        <f t="shared" si="7"/>
        <v>-11.819380691226197</v>
      </c>
      <c r="AQ20">
        <f t="shared" si="7"/>
        <v>-23.317962629072337</v>
      </c>
      <c r="AR20">
        <f t="shared" si="7"/>
        <v>4.8794434934995969</v>
      </c>
      <c r="AS20">
        <f t="shared" si="7"/>
        <v>2.6006943521113195</v>
      </c>
      <c r="AT20">
        <f t="shared" si="7"/>
        <v>3.4042548758754405</v>
      </c>
      <c r="AU20">
        <f t="shared" si="7"/>
        <v>10.884392721486359</v>
      </c>
      <c r="AW20">
        <v>17</v>
      </c>
      <c r="AX20">
        <f>(R20*SUMPRODUCT(K21:$K$23, X21:$X$23)-$AZ$3*SUMPRODUCT(K20:$K$22, W21:$W$23))/Z20</f>
        <v>29.997445457034114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178.19433432530607</v>
      </c>
      <c r="P21">
        <f t="shared" si="22"/>
        <v>8.9097167162653044</v>
      </c>
      <c r="Q21" s="4">
        <f t="shared" si="23"/>
        <v>50</v>
      </c>
      <c r="R21">
        <f t="shared" si="0"/>
        <v>50000</v>
      </c>
      <c r="S21">
        <f t="shared" si="11"/>
        <v>20.94227050618127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20.94227050618127</v>
      </c>
      <c r="AC21">
        <f t="shared" si="19"/>
        <v>10.926922861155719</v>
      </c>
      <c r="AE21">
        <f t="shared" si="1"/>
        <v>144.89478617073073</v>
      </c>
      <c r="AF21">
        <f t="shared" si="2"/>
        <v>-7.2447393085365368</v>
      </c>
      <c r="AG21">
        <f t="shared" si="2"/>
        <v>-40.65639536726664</v>
      </c>
      <c r="AH21">
        <f t="shared" si="3"/>
        <v>-85.145169424633607</v>
      </c>
      <c r="AI21">
        <f t="shared" si="4"/>
        <v>11.84848207029394</v>
      </c>
      <c r="AJ21">
        <f t="shared" si="5"/>
        <v>10.015347645025551</v>
      </c>
      <c r="AK21">
        <f t="shared" si="24"/>
        <v>11.101462215786283</v>
      </c>
      <c r="AL21">
        <f t="shared" si="6"/>
        <v>32.965291931105774</v>
      </c>
      <c r="AN21">
        <f t="shared" si="7"/>
        <v>38.334216755348798</v>
      </c>
      <c r="AO21">
        <f t="shared" si="7"/>
        <v>-1.91671083776744</v>
      </c>
      <c r="AP21">
        <f t="shared" si="7"/>
        <v>-10.756295058564275</v>
      </c>
      <c r="AQ21">
        <f t="shared" si="7"/>
        <v>-22.526506761594824</v>
      </c>
      <c r="AR21">
        <f t="shared" si="7"/>
        <v>3.1347040974222597</v>
      </c>
      <c r="AS21">
        <f t="shared" si="7"/>
        <v>2.6497192732124475</v>
      </c>
      <c r="AT21">
        <f t="shared" si="7"/>
        <v>2.9370681314910692</v>
      </c>
      <c r="AU21">
        <f t="shared" si="7"/>
        <v>8.721491502125776</v>
      </c>
      <c r="AW21">
        <v>18</v>
      </c>
      <c r="AX21">
        <f>(R21*SUMPRODUCT(K22:$K$23, X22:$X$23)-$AZ$3*SUMPRODUCT(K21:$K$22, W22:$W$23))/Z21</f>
        <v>20.94227050618127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178.19433432530607</v>
      </c>
      <c r="P22">
        <f t="shared" si="22"/>
        <v>8.9097167162653044</v>
      </c>
      <c r="Q22" s="4">
        <f t="shared" si="23"/>
        <v>50</v>
      </c>
      <c r="R22">
        <f t="shared" si="0"/>
        <v>50000</v>
      </c>
      <c r="S22">
        <f t="shared" si="11"/>
        <v>10.926922861155719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10.926922861155719</v>
      </c>
      <c r="AC22">
        <f t="shared" si="19"/>
        <v>11.063432272904032</v>
      </c>
      <c r="AE22">
        <f t="shared" si="1"/>
        <v>143.127331894116</v>
      </c>
      <c r="AF22">
        <f t="shared" si="2"/>
        <v>-7.1563665947058004</v>
      </c>
      <c r="AG22">
        <f t="shared" si="2"/>
        <v>-40.160460891205204</v>
      </c>
      <c r="AH22">
        <f t="shared" si="3"/>
        <v>-89.370522388767228</v>
      </c>
      <c r="AI22">
        <f t="shared" si="4"/>
        <v>6.4399820194377781</v>
      </c>
      <c r="AJ22">
        <f t="shared" si="5"/>
        <v>-0.13650941174831388</v>
      </c>
      <c r="AK22">
        <f t="shared" si="24"/>
        <v>10.282852171239616</v>
      </c>
      <c r="AL22">
        <f t="shared" si="6"/>
        <v>16.586324778929082</v>
      </c>
      <c r="AN22">
        <f t="shared" si="7"/>
        <v>34.881710892996189</v>
      </c>
      <c r="AO22">
        <f t="shared" si="7"/>
        <v>-1.7440855446498096</v>
      </c>
      <c r="AP22">
        <f t="shared" si="7"/>
        <v>-9.787547686369539</v>
      </c>
      <c r="AQ22">
        <f t="shared" si="7"/>
        <v>-21.780582947128764</v>
      </c>
      <c r="AR22">
        <f t="shared" si="7"/>
        <v>1.5694947148480818</v>
      </c>
      <c r="AS22">
        <f t="shared" si="7"/>
        <v>-3.3268850692335282E-2</v>
      </c>
      <c r="AT22">
        <f t="shared" si="7"/>
        <v>2.5060445957166899</v>
      </c>
      <c r="AU22">
        <f t="shared" si="7"/>
        <v>4.0422704598724373</v>
      </c>
      <c r="AW22">
        <v>19</v>
      </c>
      <c r="AX22">
        <f>(R22*SUMPRODUCT(K23:$K$23, X23:$X$23)-$AZ$3*SUMPRODUCT(K22:$K$22, W23:$W$23))/Z22</f>
        <v>10.926922861155719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178.19433432530607</v>
      </c>
      <c r="P23">
        <f t="shared" si="22"/>
        <v>8.9097167162653044</v>
      </c>
      <c r="Q23" s="4">
        <f t="shared" si="23"/>
        <v>50</v>
      </c>
      <c r="R23">
        <f t="shared" si="0"/>
        <v>50000</v>
      </c>
      <c r="S23">
        <f t="shared" si="11"/>
        <v>11.063432272904032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11.063432272904032</v>
      </c>
      <c r="AC23">
        <f t="shared" si="19"/>
        <v>0</v>
      </c>
      <c r="AE23">
        <f t="shared" si="1"/>
        <v>141.36131323010488</v>
      </c>
      <c r="AF23">
        <f t="shared" si="2"/>
        <v>-7.0680656615052442</v>
      </c>
      <c r="AG23">
        <f t="shared" si="2"/>
        <v>-39.66492923732357</v>
      </c>
      <c r="AH23">
        <f t="shared" si="3"/>
        <v>-93.927044969585381</v>
      </c>
      <c r="AI23">
        <f t="shared" si="4"/>
        <v>0.70127336169068144</v>
      </c>
      <c r="AJ23">
        <f t="shared" si="5"/>
        <v>11.063432272904032</v>
      </c>
      <c r="AK23">
        <f t="shared" si="24"/>
        <v>10.174967588905258</v>
      </c>
      <c r="AL23">
        <f t="shared" si="6"/>
        <v>21.939673223499973</v>
      </c>
      <c r="AN23">
        <f t="shared" si="7"/>
        <v>31.735631213701126</v>
      </c>
      <c r="AO23">
        <f t="shared" si="7"/>
        <v>-1.5867815606850562</v>
      </c>
      <c r="AP23">
        <f t="shared" si="7"/>
        <v>-8.9047812136848119</v>
      </c>
      <c r="AQ23">
        <f t="shared" si="7"/>
        <v>-21.086632488305664</v>
      </c>
      <c r="AR23">
        <f t="shared" si="7"/>
        <v>0.15743595102559019</v>
      </c>
      <c r="AS23">
        <f t="shared" si="7"/>
        <v>2.4837418282831063</v>
      </c>
      <c r="AT23">
        <f t="shared" si="7"/>
        <v>2.2842814036909425</v>
      </c>
      <c r="AU23">
        <f t="shared" si="7"/>
        <v>4.9254591829996395</v>
      </c>
      <c r="AW23">
        <v>20</v>
      </c>
      <c r="AX23">
        <f>(R23*SUMPRODUCT(K$23:$K24, X$23:$X24)-$AZ$3*SUMPRODUCT(K$22:$K23, W$23:$W24))/Z23</f>
        <v>11.063432272904032</v>
      </c>
    </row>
    <row r="25" spans="5:50" x14ac:dyDescent="0.25">
      <c r="AN25" s="8">
        <f t="shared" ref="AN25:AU25" si="25">SUM(AN3:AN23)</f>
        <v>1658.0141680940121</v>
      </c>
      <c r="AO25" s="8">
        <f t="shared" si="25"/>
        <v>-216.54645914868024</v>
      </c>
      <c r="AP25" s="8">
        <f t="shared" si="25"/>
        <v>-2935.1346025753878</v>
      </c>
      <c r="AQ25" s="8">
        <f t="shared" si="25"/>
        <v>-632.26949757460307</v>
      </c>
      <c r="AR25" s="8">
        <f t="shared" si="25"/>
        <v>-2125.9363912046574</v>
      </c>
      <c r="AS25" s="8">
        <f t="shared" si="25"/>
        <v>-31.257659286776423</v>
      </c>
      <c r="AT25" s="8">
        <f t="shared" si="25"/>
        <v>71.227716374612982</v>
      </c>
      <c r="AU25" s="9">
        <f t="shared" si="25"/>
        <v>-2085.9663341168211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259.0639564714499</v>
      </c>
      <c r="K3">
        <v>1</v>
      </c>
      <c r="L3" s="2">
        <v>0</v>
      </c>
      <c r="O3">
        <f>$C$3</f>
        <v>259.0639564714499</v>
      </c>
      <c r="P3">
        <f>O3*B5</f>
        <v>207.25116517715992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259.0639564714499</v>
      </c>
      <c r="AF3">
        <f t="shared" ref="AF3:AG23" si="3">-$Z3*P3</f>
        <v>-207.25116517715992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-2468.0954127057098</v>
      </c>
      <c r="AJ3">
        <f t="shared" ref="AJ3:AJ23" si="6">AB3-AC3</f>
        <v>0</v>
      </c>
      <c r="AL3">
        <f t="shared" ref="AL3:AL23" si="7">SUM(AI3:AK3)</f>
        <v>-2468.0954127057098</v>
      </c>
      <c r="AN3">
        <f t="shared" ref="AN3:AU23" si="8">AE3*$K3</f>
        <v>259.0639564714499</v>
      </c>
      <c r="AO3">
        <f t="shared" si="8"/>
        <v>-207.25116517715992</v>
      </c>
      <c r="AP3">
        <f t="shared" si="8"/>
        <v>-2519.9082039999998</v>
      </c>
      <c r="AQ3">
        <f t="shared" si="8"/>
        <v>0</v>
      </c>
      <c r="AR3">
        <f t="shared" si="8"/>
        <v>-2468.0954127057098</v>
      </c>
      <c r="AS3">
        <f t="shared" si="8"/>
        <v>0</v>
      </c>
      <c r="AT3">
        <f t="shared" si="8"/>
        <v>0</v>
      </c>
      <c r="AU3">
        <f t="shared" si="8"/>
        <v>-2468.0954127057098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133.14887945726096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70.587307602850473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69.786087450505875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-69.786087450505875</v>
      </c>
      <c r="AK4">
        <f t="shared" ref="AK4:AK23" si="20">H4*SUM(AB4:AB4, AE4:AF4)</f>
        <v>0</v>
      </c>
      <c r="AL4">
        <f t="shared" si="7"/>
        <v>-137.32448745050587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-63.362792006754844</v>
      </c>
      <c r="AR4">
        <f t="shared" si="8"/>
        <v>-63.362792006754844</v>
      </c>
      <c r="AS4">
        <f t="shared" si="8"/>
        <v>-65.47151463599387</v>
      </c>
      <c r="AT4">
        <f t="shared" si="8"/>
        <v>0</v>
      </c>
      <c r="AU4">
        <f t="shared" si="8"/>
        <v>-128.83430664274871</v>
      </c>
      <c r="AW4">
        <v>1</v>
      </c>
      <c r="AX4">
        <f>(R4*SUMPRODUCT(K5:$K$23, X5:$X$23)-$AZ$3*SUMPRODUCT(K4:$K$22, W5:$W$23))/Z4</f>
        <v>70.587307602850473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1.4039689999999999E-3</v>
      </c>
      <c r="O5">
        <f t="shared" ref="O5:O23" si="22">$C$3</f>
        <v>259.0639564714499</v>
      </c>
      <c r="P5">
        <f t="shared" ref="P5:P23" si="23">O5*$C$5</f>
        <v>12.953197823572495</v>
      </c>
      <c r="Q5" s="4">
        <f t="shared" ref="Q5:Q23" si="24">$C$8</f>
        <v>50</v>
      </c>
      <c r="R5">
        <f t="shared" si="0"/>
        <v>50000</v>
      </c>
      <c r="S5">
        <f t="shared" si="12"/>
        <v>136.43936658863791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69.786087450505875</v>
      </c>
      <c r="AC5">
        <f t="shared" si="1"/>
        <v>133.35238591642064</v>
      </c>
      <c r="AE5">
        <f t="shared" si="2"/>
        <v>253.20255850038885</v>
      </c>
      <c r="AF5">
        <f t="shared" si="3"/>
        <v>-12.660127925019442</v>
      </c>
      <c r="AG5">
        <f t="shared" si="3"/>
        <v>-48.868735340319908</v>
      </c>
      <c r="AH5">
        <f t="shared" si="4"/>
        <v>-69.401643680090388</v>
      </c>
      <c r="AI5">
        <f t="shared" si="5"/>
        <v>122.27205155495909</v>
      </c>
      <c r="AJ5">
        <f t="shared" si="6"/>
        <v>-63.56629846591477</v>
      </c>
      <c r="AK5">
        <f t="shared" si="20"/>
        <v>26.812383957435625</v>
      </c>
      <c r="AL5">
        <f t="shared" si="7"/>
        <v>85.51813704647995</v>
      </c>
      <c r="AN5">
        <f t="shared" si="8"/>
        <v>218.65623740527653</v>
      </c>
      <c r="AO5">
        <f t="shared" si="8"/>
        <v>-10.932811870263826</v>
      </c>
      <c r="AP5">
        <f t="shared" si="8"/>
        <v>-42.20120783752747</v>
      </c>
      <c r="AQ5">
        <f t="shared" si="8"/>
        <v>-59.932657737370171</v>
      </c>
      <c r="AR5">
        <f t="shared" si="8"/>
        <v>105.58955996011505</v>
      </c>
      <c r="AS5">
        <f t="shared" si="8"/>
        <v>-54.893472367169544</v>
      </c>
      <c r="AT5">
        <f t="shared" si="8"/>
        <v>23.154169636834332</v>
      </c>
      <c r="AU5">
        <f t="shared" si="8"/>
        <v>73.850257229779842</v>
      </c>
      <c r="AW5">
        <v>2</v>
      </c>
      <c r="AX5">
        <f>(R5*SUMPRODUCT(K6:$K$23, X6:$X$23)-$AZ$3*SUMPRODUCT(K5:$K$22, W6:$W$23))/Z5</f>
        <v>136.43936658863791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1.4771210000000001E-3</v>
      </c>
      <c r="O6">
        <f t="shared" si="22"/>
        <v>259.0639564714499</v>
      </c>
      <c r="P6">
        <f t="shared" si="23"/>
        <v>12.953197823572495</v>
      </c>
      <c r="Q6" s="4">
        <f t="shared" si="24"/>
        <v>50</v>
      </c>
      <c r="R6">
        <f t="shared" si="0"/>
        <v>50000</v>
      </c>
      <c r="S6">
        <f t="shared" si="12"/>
        <v>196.15197919040594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133.35238591642064</v>
      </c>
      <c r="AC6">
        <f t="shared" si="1"/>
        <v>189.51365856870495</v>
      </c>
      <c r="AE6">
        <f t="shared" si="2"/>
        <v>250.29652209897029</v>
      </c>
      <c r="AF6">
        <f t="shared" si="3"/>
        <v>-12.514826104948515</v>
      </c>
      <c r="AG6">
        <f t="shared" si="3"/>
        <v>-48.307862951702077</v>
      </c>
      <c r="AH6">
        <f t="shared" si="4"/>
        <v>-72.185035214628684</v>
      </c>
      <c r="AI6">
        <f t="shared" si="5"/>
        <v>117.288797827691</v>
      </c>
      <c r="AJ6">
        <f t="shared" si="6"/>
        <v>-56.16127265228431</v>
      </c>
      <c r="AK6">
        <f t="shared" si="20"/>
        <v>40.379388111856137</v>
      </c>
      <c r="AL6">
        <f t="shared" si="7"/>
        <v>101.50691328726282</v>
      </c>
      <c r="AN6">
        <f t="shared" si="8"/>
        <v>194.9374939675067</v>
      </c>
      <c r="AO6">
        <f t="shared" si="8"/>
        <v>-9.7468746983753363</v>
      </c>
      <c r="AP6">
        <f t="shared" si="8"/>
        <v>-37.623430256881328</v>
      </c>
      <c r="AQ6">
        <f t="shared" si="8"/>
        <v>-56.219598053910907</v>
      </c>
      <c r="AR6">
        <f t="shared" si="8"/>
        <v>91.347590958339126</v>
      </c>
      <c r="AS6">
        <f t="shared" si="8"/>
        <v>-43.739871641257658</v>
      </c>
      <c r="AT6">
        <f t="shared" si="8"/>
        <v>31.448526173903836</v>
      </c>
      <c r="AU6">
        <f t="shared" si="8"/>
        <v>79.05624549098529</v>
      </c>
      <c r="AW6">
        <v>3</v>
      </c>
      <c r="AX6">
        <f>(R6*SUMPRODUCT(K7:$K$23, X7:$X$23)-$AZ$3*SUMPRODUCT(K6:$K$22, W7:$W$23))/Z6</f>
        <v>196.15197919040594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1.5616740000000001E-3</v>
      </c>
      <c r="O7">
        <f t="shared" si="22"/>
        <v>259.0639564714499</v>
      </c>
      <c r="P7">
        <f t="shared" si="23"/>
        <v>12.953197823572495</v>
      </c>
      <c r="Q7" s="4">
        <f t="shared" si="24"/>
        <v>50</v>
      </c>
      <c r="R7">
        <f t="shared" si="0"/>
        <v>50000</v>
      </c>
      <c r="S7">
        <f t="shared" si="12"/>
        <v>247.6653359058366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189.51365856870495</v>
      </c>
      <c r="AC7">
        <f t="shared" si="1"/>
        <v>236.51714240184208</v>
      </c>
      <c r="AE7">
        <f t="shared" si="2"/>
        <v>247.40267530712819</v>
      </c>
      <c r="AF7">
        <f t="shared" si="3"/>
        <v>-12.37013376535641</v>
      </c>
      <c r="AG7">
        <f t="shared" si="3"/>
        <v>-47.749343188617821</v>
      </c>
      <c r="AH7">
        <f t="shared" si="4"/>
        <v>-75.441133567236406</v>
      </c>
      <c r="AI7">
        <f t="shared" si="5"/>
        <v>111.84206478591757</v>
      </c>
      <c r="AJ7">
        <f t="shared" si="6"/>
        <v>-47.003483833137125</v>
      </c>
      <c r="AK7">
        <f t="shared" si="20"/>
        <v>44.449987151566916</v>
      </c>
      <c r="AL7">
        <f t="shared" si="7"/>
        <v>109.28856810434736</v>
      </c>
      <c r="AN7">
        <f t="shared" si="8"/>
        <v>174.42173459932781</v>
      </c>
      <c r="AO7">
        <f t="shared" si="8"/>
        <v>-8.721086729966391</v>
      </c>
      <c r="AP7">
        <f t="shared" si="8"/>
        <v>-33.663836717198812</v>
      </c>
      <c r="AQ7">
        <f t="shared" si="8"/>
        <v>-53.186867767706076</v>
      </c>
      <c r="AR7">
        <f t="shared" si="8"/>
        <v>78.849943384456537</v>
      </c>
      <c r="AS7">
        <f t="shared" si="8"/>
        <v>-33.137997284021381</v>
      </c>
      <c r="AT7">
        <f t="shared" si="8"/>
        <v>31.337752723447423</v>
      </c>
      <c r="AU7">
        <f t="shared" si="8"/>
        <v>77.049698823882565</v>
      </c>
      <c r="AW7">
        <v>4</v>
      </c>
      <c r="AX7">
        <f>(R7*SUMPRODUCT(K8:$K$23, X8:$X$23)-$AZ$3*SUMPRODUCT(K7:$K$22, W8:$W$23))/Z7</f>
        <v>247.6653359058366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1.648126E-3</v>
      </c>
      <c r="O8">
        <f t="shared" si="22"/>
        <v>259.0639564714499</v>
      </c>
      <c r="P8">
        <f t="shared" si="23"/>
        <v>12.953197823572495</v>
      </c>
      <c r="Q8" s="4">
        <f t="shared" si="24"/>
        <v>50</v>
      </c>
      <c r="R8">
        <f t="shared" si="0"/>
        <v>50000</v>
      </c>
      <c r="S8">
        <f t="shared" si="12"/>
        <v>290.75350148983409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236.51714240184208</v>
      </c>
      <c r="AC8">
        <f t="shared" si="1"/>
        <v>274.4314885911275</v>
      </c>
      <c r="AE8">
        <f t="shared" si="2"/>
        <v>244.52089777241369</v>
      </c>
      <c r="AF8">
        <f t="shared" si="3"/>
        <v>-12.226044888620685</v>
      </c>
      <c r="AG8">
        <f t="shared" si="3"/>
        <v>-47.193152822739556</v>
      </c>
      <c r="AH8">
        <f t="shared" si="4"/>
        <v>-78.696933992083927</v>
      </c>
      <c r="AI8">
        <f t="shared" si="5"/>
        <v>106.40476606896951</v>
      </c>
      <c r="AJ8">
        <f t="shared" si="6"/>
        <v>-37.914346189285425</v>
      </c>
      <c r="AK8">
        <f t="shared" si="20"/>
        <v>33.98886965820855</v>
      </c>
      <c r="AL8">
        <f t="shared" si="7"/>
        <v>102.47928953789264</v>
      </c>
      <c r="AN8">
        <f t="shared" si="8"/>
        <v>160.73664173200584</v>
      </c>
      <c r="AO8">
        <f t="shared" si="8"/>
        <v>-8.0368320866002918</v>
      </c>
      <c r="AP8">
        <f t="shared" si="8"/>
        <v>-31.022579119322565</v>
      </c>
      <c r="AQ8">
        <f t="shared" si="8"/>
        <v>-51.731696553258743</v>
      </c>
      <c r="AR8">
        <f t="shared" si="8"/>
        <v>69.945533972824236</v>
      </c>
      <c r="AS8">
        <f t="shared" si="8"/>
        <v>-24.923124098794098</v>
      </c>
      <c r="AT8">
        <f t="shared" si="8"/>
        <v>22.342698783202586</v>
      </c>
      <c r="AU8">
        <f t="shared" si="8"/>
        <v>67.365108657232724</v>
      </c>
      <c r="AW8">
        <v>5</v>
      </c>
      <c r="AX8">
        <f>(R8*SUMPRODUCT(K9:$K$23, X9:$X$23)-$AZ$3*SUMPRODUCT(K8:$K$22, W9:$W$23))/Z8</f>
        <v>290.75350148983409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1.7393280000000001E-3</v>
      </c>
      <c r="O9">
        <f t="shared" si="22"/>
        <v>259.0639564714499</v>
      </c>
      <c r="P9">
        <f t="shared" si="23"/>
        <v>12.953197823572495</v>
      </c>
      <c r="Q9" s="4">
        <f t="shared" si="24"/>
        <v>50</v>
      </c>
      <c r="R9">
        <f t="shared" si="0"/>
        <v>50000</v>
      </c>
      <c r="S9">
        <f t="shared" si="12"/>
        <v>327.79592185569527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274.4314885911275</v>
      </c>
      <c r="AC9">
        <f t="shared" si="1"/>
        <v>305.7623776406374</v>
      </c>
      <c r="AE9">
        <f t="shared" si="2"/>
        <v>241.65038675060885</v>
      </c>
      <c r="AF9">
        <f t="shared" si="3"/>
        <v>-12.082519337530442</v>
      </c>
      <c r="AG9">
        <f t="shared" si="3"/>
        <v>-46.639136922399295</v>
      </c>
      <c r="AH9">
        <f t="shared" si="4"/>
        <v>-82.084372112869957</v>
      </c>
      <c r="AI9">
        <f t="shared" si="5"/>
        <v>100.84435837780914</v>
      </c>
      <c r="AJ9">
        <f t="shared" si="6"/>
        <v>-31.330889049509892</v>
      </c>
      <c r="AK9">
        <f t="shared" si="20"/>
        <v>26.308766383419549</v>
      </c>
      <c r="AL9">
        <f t="shared" si="7"/>
        <v>95.822235711718804</v>
      </c>
      <c r="AN9">
        <f t="shared" si="8"/>
        <v>150.96911383111131</v>
      </c>
      <c r="AO9">
        <f t="shared" si="8"/>
        <v>-7.5484556915555663</v>
      </c>
      <c r="AP9">
        <f t="shared" si="8"/>
        <v>-29.137421486062433</v>
      </c>
      <c r="AQ9">
        <f t="shared" si="8"/>
        <v>-51.281543902730554</v>
      </c>
      <c r="AR9">
        <f t="shared" si="8"/>
        <v>63.001692750762771</v>
      </c>
      <c r="AS9">
        <f t="shared" si="8"/>
        <v>-19.573718126207226</v>
      </c>
      <c r="AT9">
        <f t="shared" si="8"/>
        <v>16.436187834425528</v>
      </c>
      <c r="AU9">
        <f t="shared" si="8"/>
        <v>59.864162458981077</v>
      </c>
      <c r="AW9">
        <v>6</v>
      </c>
      <c r="AX9">
        <f>(R9*SUMPRODUCT(K10:$K$23, X10:$X$23)-$AZ$3*SUMPRODUCT(K9:$K$22, W10:$W$23))/Z9</f>
        <v>327.79592185569527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1.844781E-3</v>
      </c>
      <c r="O10">
        <f t="shared" si="22"/>
        <v>259.0639564714499</v>
      </c>
      <c r="P10">
        <f t="shared" si="23"/>
        <v>12.953197823572495</v>
      </c>
      <c r="Q10" s="4">
        <f t="shared" si="24"/>
        <v>50</v>
      </c>
      <c r="R10">
        <f t="shared" si="0"/>
        <v>50000</v>
      </c>
      <c r="S10">
        <f t="shared" si="12"/>
        <v>360.49846640484901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305.7623776406374</v>
      </c>
      <c r="AC10">
        <f t="shared" si="1"/>
        <v>332.28374072717725</v>
      </c>
      <c r="AE10">
        <f t="shared" si="2"/>
        <v>238.78809084098259</v>
      </c>
      <c r="AF10">
        <f t="shared" si="3"/>
        <v>-11.939404542049129</v>
      </c>
      <c r="AG10">
        <f t="shared" si="3"/>
        <v>-46.086706559524458</v>
      </c>
      <c r="AH10">
        <f t="shared" si="4"/>
        <v>-86.038993650840695</v>
      </c>
      <c r="AI10">
        <f t="shared" si="5"/>
        <v>94.722986088568319</v>
      </c>
      <c r="AJ10">
        <f t="shared" si="6"/>
        <v>-26.52136308653985</v>
      </c>
      <c r="AK10">
        <f t="shared" si="20"/>
        <v>27.962080856827473</v>
      </c>
      <c r="AL10">
        <f t="shared" si="7"/>
        <v>96.163703858855939</v>
      </c>
      <c r="AN10">
        <f t="shared" si="8"/>
        <v>141.73958930167956</v>
      </c>
      <c r="AO10">
        <f t="shared" si="8"/>
        <v>-7.0869794650839779</v>
      </c>
      <c r="AP10">
        <f t="shared" si="8"/>
        <v>-27.356099866655889</v>
      </c>
      <c r="AQ10">
        <f t="shared" si="8"/>
        <v>-51.070937336322793</v>
      </c>
      <c r="AR10">
        <f t="shared" si="8"/>
        <v>56.225572633616913</v>
      </c>
      <c r="AS10">
        <f t="shared" si="8"/>
        <v>-15.74252341633829</v>
      </c>
      <c r="AT10">
        <f t="shared" si="8"/>
        <v>16.597703188248222</v>
      </c>
      <c r="AU10">
        <f t="shared" si="8"/>
        <v>57.080752405526844</v>
      </c>
      <c r="AW10">
        <v>7</v>
      </c>
      <c r="AX10">
        <f>(R10*SUMPRODUCT(K11:$K$23, X11:$X$23)-$AZ$3*SUMPRODUCT(K10:$K$22, W11:$W$23))/Z10</f>
        <v>360.49846640484901</v>
      </c>
    </row>
    <row r="11" spans="1:52" x14ac:dyDescent="0.25">
      <c r="A11" t="s">
        <v>33</v>
      </c>
      <c r="C11" s="7">
        <f>AU25</f>
        <v>-2049.8655245338141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1.9492839999999999E-3</v>
      </c>
      <c r="O11">
        <f t="shared" si="22"/>
        <v>259.0639564714499</v>
      </c>
      <c r="P11">
        <f t="shared" si="23"/>
        <v>12.953197823572495</v>
      </c>
      <c r="Q11" s="4">
        <f t="shared" si="24"/>
        <v>50</v>
      </c>
      <c r="R11">
        <f t="shared" si="0"/>
        <v>50000</v>
      </c>
      <c r="S11">
        <f t="shared" si="12"/>
        <v>389.16386054504483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332.28374072717725</v>
      </c>
      <c r="AC11">
        <f t="shared" si="1"/>
        <v>354.41933764940427</v>
      </c>
      <c r="AE11">
        <f t="shared" si="2"/>
        <v>235.93474412770587</v>
      </c>
      <c r="AF11">
        <f t="shared" si="3"/>
        <v>-11.796737206385295</v>
      </c>
      <c r="AG11">
        <f t="shared" si="3"/>
        <v>-45.53600341422004</v>
      </c>
      <c r="AH11">
        <f t="shared" si="4"/>
        <v>-89.836079709176076</v>
      </c>
      <c r="AI11">
        <f t="shared" si="5"/>
        <v>88.765923797924458</v>
      </c>
      <c r="AJ11">
        <f t="shared" si="6"/>
        <v>-22.135596922227023</v>
      </c>
      <c r="AK11">
        <f t="shared" si="20"/>
        <v>28.655720003897645</v>
      </c>
      <c r="AL11">
        <f t="shared" si="7"/>
        <v>95.286046879595077</v>
      </c>
      <c r="AN11">
        <f t="shared" si="8"/>
        <v>133.18678335242075</v>
      </c>
      <c r="AO11">
        <f t="shared" si="8"/>
        <v>-6.6593391676210381</v>
      </c>
      <c r="AP11">
        <f t="shared" si="8"/>
        <v>-25.705386647852457</v>
      </c>
      <c r="AQ11">
        <f t="shared" si="8"/>
        <v>-50.713083949096017</v>
      </c>
      <c r="AR11">
        <f t="shared" si="8"/>
        <v>50.108973587851239</v>
      </c>
      <c r="AS11">
        <f t="shared" si="8"/>
        <v>-12.495696479791837</v>
      </c>
      <c r="AT11">
        <f t="shared" si="8"/>
        <v>16.176350736629661</v>
      </c>
      <c r="AU11">
        <f t="shared" si="8"/>
        <v>53.789627844689058</v>
      </c>
      <c r="AW11">
        <v>8</v>
      </c>
      <c r="AX11">
        <f>(R11*SUMPRODUCT(K12:$K$23, X12:$X$23)-$AZ$3*SUMPRODUCT(K11:$K$22, W12:$W$23))/Z11</f>
        <v>389.16386054504483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2.068987E-3</v>
      </c>
      <c r="O12">
        <f t="shared" si="22"/>
        <v>259.0639564714499</v>
      </c>
      <c r="P12">
        <f t="shared" si="23"/>
        <v>12.953197823572495</v>
      </c>
      <c r="Q12" s="4">
        <f t="shared" si="24"/>
        <v>50</v>
      </c>
      <c r="R12">
        <f t="shared" si="0"/>
        <v>50000</v>
      </c>
      <c r="S12">
        <f t="shared" si="12"/>
        <v>413.80496504752529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354.41933764940427</v>
      </c>
      <c r="AC12">
        <f t="shared" si="1"/>
        <v>372.31216171786286</v>
      </c>
      <c r="AE12">
        <f t="shared" si="2"/>
        <v>233.08725076798027</v>
      </c>
      <c r="AF12">
        <f t="shared" si="3"/>
        <v>-11.654362538399013</v>
      </c>
      <c r="AG12">
        <f t="shared" si="3"/>
        <v>-44.98642998098186</v>
      </c>
      <c r="AH12">
        <f t="shared" si="4"/>
        <v>-94.213399095976868</v>
      </c>
      <c r="AI12">
        <f t="shared" si="5"/>
        <v>82.233059152622516</v>
      </c>
      <c r="AJ12">
        <f t="shared" si="6"/>
        <v>-17.892824068458594</v>
      </c>
      <c r="AK12">
        <f t="shared" si="20"/>
        <v>29.886730523119351</v>
      </c>
      <c r="AL12">
        <f t="shared" si="7"/>
        <v>94.226965607283276</v>
      </c>
      <c r="AN12">
        <f t="shared" si="8"/>
        <v>125.08732179443727</v>
      </c>
      <c r="AO12">
        <f t="shared" si="8"/>
        <v>-6.2543660897218638</v>
      </c>
      <c r="AP12">
        <f t="shared" si="8"/>
        <v>-24.1421700452225</v>
      </c>
      <c r="AQ12">
        <f t="shared" si="8"/>
        <v>-50.560044495085371</v>
      </c>
      <c r="AR12">
        <f t="shared" si="8"/>
        <v>44.130741164407532</v>
      </c>
      <c r="AS12">
        <f t="shared" si="8"/>
        <v>-9.60226453694135</v>
      </c>
      <c r="AT12">
        <f t="shared" si="8"/>
        <v>16.038848396948104</v>
      </c>
      <c r="AU12">
        <f t="shared" si="8"/>
        <v>50.567325024414288</v>
      </c>
      <c r="AW12">
        <v>9</v>
      </c>
      <c r="AX12">
        <f>(R12*SUMPRODUCT(K13:$K$23, X13:$X$23)-$AZ$3*SUMPRODUCT(K12:$K$22, W13:$W$23))/Z12</f>
        <v>413.80496504752529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2.1981909999999999E-3</v>
      </c>
      <c r="O13">
        <f t="shared" si="22"/>
        <v>259.0639564714499</v>
      </c>
      <c r="P13">
        <f t="shared" si="23"/>
        <v>12.953197823572495</v>
      </c>
      <c r="Q13" s="4">
        <f t="shared" si="24"/>
        <v>50</v>
      </c>
      <c r="R13">
        <f t="shared" si="0"/>
        <v>50000</v>
      </c>
      <c r="S13">
        <f t="shared" si="12"/>
        <v>434.47581316851836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372.31216171786286</v>
      </c>
      <c r="AC13">
        <f t="shared" si="1"/>
        <v>386.14191626507522</v>
      </c>
      <c r="AE13">
        <f t="shared" si="2"/>
        <v>230.24400796344756</v>
      </c>
      <c r="AF13">
        <f t="shared" si="3"/>
        <v>-11.512200398172379</v>
      </c>
      <c r="AG13">
        <f t="shared" si="3"/>
        <v>-44.437676915665719</v>
      </c>
      <c r="AH13">
        <f t="shared" si="4"/>
        <v>-98.888765506324489</v>
      </c>
      <c r="AI13">
        <f t="shared" si="5"/>
        <v>75.405365143284968</v>
      </c>
      <c r="AJ13">
        <f t="shared" si="6"/>
        <v>-13.82975454721236</v>
      </c>
      <c r="AK13">
        <f t="shared" si="20"/>
        <v>30.556973211938239</v>
      </c>
      <c r="AL13">
        <f t="shared" si="7"/>
        <v>92.13258380801085</v>
      </c>
      <c r="AN13">
        <f t="shared" si="8"/>
        <v>117.48738494961515</v>
      </c>
      <c r="AO13">
        <f t="shared" si="8"/>
        <v>-5.8743692474807574</v>
      </c>
      <c r="AP13">
        <f t="shared" si="8"/>
        <v>-22.675362977899017</v>
      </c>
      <c r="AQ13">
        <f t="shared" si="8"/>
        <v>-50.460303236548143</v>
      </c>
      <c r="AR13">
        <f t="shared" si="8"/>
        <v>38.477349487687228</v>
      </c>
      <c r="AS13">
        <f t="shared" si="8"/>
        <v>-7.0569554040467279</v>
      </c>
      <c r="AT13">
        <f t="shared" si="8"/>
        <v>15.592409576261401</v>
      </c>
      <c r="AU13">
        <f t="shared" si="8"/>
        <v>47.012803659901905</v>
      </c>
      <c r="AW13">
        <v>10</v>
      </c>
      <c r="AX13">
        <f>(R13*SUMPRODUCT(K14:$K$23, X14:$X$23)-$AZ$3*SUMPRODUCT(K13:$K$22, W14:$W$23))/Z13</f>
        <v>434.47581316851836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2.3387939999999999E-3</v>
      </c>
      <c r="O14">
        <f t="shared" si="22"/>
        <v>259.0639564714499</v>
      </c>
      <c r="P14">
        <f t="shared" si="23"/>
        <v>12.953197823572495</v>
      </c>
      <c r="Q14" s="4">
        <f t="shared" si="24"/>
        <v>50</v>
      </c>
      <c r="R14">
        <f t="shared" si="0"/>
        <v>50000</v>
      </c>
      <c r="S14">
        <f t="shared" si="12"/>
        <v>453.04058184651763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386.14191626507522</v>
      </c>
      <c r="AC14">
        <f t="shared" si="1"/>
        <v>397.67331057694122</v>
      </c>
      <c r="AE14">
        <f t="shared" si="2"/>
        <v>227.40307457945224</v>
      </c>
      <c r="AF14">
        <f t="shared" si="3"/>
        <v>-11.370153728972612</v>
      </c>
      <c r="AG14">
        <f t="shared" si="3"/>
        <v>-43.889369574364764</v>
      </c>
      <c r="AH14">
        <f t="shared" si="4"/>
        <v>-103.9305721442975</v>
      </c>
      <c r="AI14">
        <f t="shared" si="5"/>
        <v>68.212979131817363</v>
      </c>
      <c r="AJ14">
        <f t="shared" si="6"/>
        <v>-11.531394311865995</v>
      </c>
      <c r="AK14">
        <f t="shared" si="20"/>
        <v>51.529305161652267</v>
      </c>
      <c r="AL14">
        <f t="shared" si="7"/>
        <v>108.21088998160363</v>
      </c>
      <c r="AN14">
        <f t="shared" si="8"/>
        <v>106.89086703518805</v>
      </c>
      <c r="AO14">
        <f t="shared" si="8"/>
        <v>-5.3445433517594028</v>
      </c>
      <c r="AP14">
        <f t="shared" si="8"/>
        <v>-20.630208171580971</v>
      </c>
      <c r="AQ14">
        <f t="shared" si="8"/>
        <v>-48.852589124012376</v>
      </c>
      <c r="AR14">
        <f t="shared" si="8"/>
        <v>32.06352638783531</v>
      </c>
      <c r="AS14">
        <f t="shared" si="8"/>
        <v>-5.4203345244979717</v>
      </c>
      <c r="AT14">
        <f t="shared" si="8"/>
        <v>24.221361635659683</v>
      </c>
      <c r="AU14">
        <f t="shared" si="8"/>
        <v>50.864553498997019</v>
      </c>
      <c r="AW14">
        <v>11</v>
      </c>
      <c r="AX14">
        <f>(R14*SUMPRODUCT(K15:$K$23, X15:$X$23)-$AZ$3*SUMPRODUCT(K14:$K$22, W15:$W$23))/Z14</f>
        <v>453.04058184651763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2.4879479999999998E-3</v>
      </c>
      <c r="O15">
        <f t="shared" si="22"/>
        <v>259.0639564714499</v>
      </c>
      <c r="P15">
        <f t="shared" si="23"/>
        <v>12.953197823572495</v>
      </c>
      <c r="Q15" s="4">
        <f t="shared" si="24"/>
        <v>50</v>
      </c>
      <c r="R15">
        <f t="shared" si="0"/>
        <v>50000</v>
      </c>
      <c r="S15">
        <f t="shared" si="12"/>
        <v>467.60284937968379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397.67331057694122</v>
      </c>
      <c r="AC15">
        <f t="shared" si="1"/>
        <v>405.33013365573748</v>
      </c>
      <c r="AE15">
        <f t="shared" si="2"/>
        <v>224.56327680906389</v>
      </c>
      <c r="AF15">
        <f t="shared" si="3"/>
        <v>-11.228163840453195</v>
      </c>
      <c r="AG15">
        <f t="shared" si="3"/>
        <v>-43.341281409367319</v>
      </c>
      <c r="AH15">
        <f t="shared" si="4"/>
        <v>-109.19446925380166</v>
      </c>
      <c r="AI15">
        <f t="shared" si="5"/>
        <v>60.799362305441718</v>
      </c>
      <c r="AJ15">
        <f t="shared" si="6"/>
        <v>-7.6568230787962648</v>
      </c>
      <c r="AK15">
        <f t="shared" si="20"/>
        <v>52.285212819639966</v>
      </c>
      <c r="AL15">
        <f t="shared" si="7"/>
        <v>105.42775204628542</v>
      </c>
      <c r="AN15">
        <f t="shared" si="8"/>
        <v>97.235392443778693</v>
      </c>
      <c r="AO15">
        <f t="shared" si="8"/>
        <v>-4.8617696221889348</v>
      </c>
      <c r="AP15">
        <f t="shared" si="8"/>
        <v>-18.766677110965553</v>
      </c>
      <c r="AQ15">
        <f t="shared" si="8"/>
        <v>-47.280958941524403</v>
      </c>
      <c r="AR15">
        <f t="shared" si="8"/>
        <v>26.325986769099792</v>
      </c>
      <c r="AS15">
        <f t="shared" si="8"/>
        <v>-3.3153871261522592</v>
      </c>
      <c r="AT15">
        <f t="shared" si="8"/>
        <v>22.639379242078192</v>
      </c>
      <c r="AU15">
        <f t="shared" si="8"/>
        <v>45.649978885025725</v>
      </c>
      <c r="AW15">
        <v>12</v>
      </c>
      <c r="AX15">
        <f>(R15*SUMPRODUCT(K16:$K$23, X16:$X$23)-$AZ$3*SUMPRODUCT(K15:$K$22, W16:$W$23))/Z15</f>
        <v>467.60284937968379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2.6637029999999999E-3</v>
      </c>
      <c r="O16">
        <f t="shared" si="22"/>
        <v>259.0639564714499</v>
      </c>
      <c r="P16">
        <f t="shared" si="23"/>
        <v>12.953197823572495</v>
      </c>
      <c r="Q16" s="4">
        <f t="shared" si="24"/>
        <v>50</v>
      </c>
      <c r="R16">
        <f t="shared" si="0"/>
        <v>50000</v>
      </c>
      <c r="S16">
        <f t="shared" si="12"/>
        <v>478.18862664490024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405.33013365573748</v>
      </c>
      <c r="AC16">
        <f t="shared" si="1"/>
        <v>409.25697382359863</v>
      </c>
      <c r="AE16">
        <f t="shared" si="2"/>
        <v>221.71947416684711</v>
      </c>
      <c r="AF16">
        <f t="shared" si="3"/>
        <v>-11.085973708342356</v>
      </c>
      <c r="AG16">
        <f t="shared" si="3"/>
        <v>-42.792420293959665</v>
      </c>
      <c r="AH16">
        <f t="shared" si="4"/>
        <v>-115.44830131397595</v>
      </c>
      <c r="AI16">
        <f t="shared" si="5"/>
        <v>52.39277885056913</v>
      </c>
      <c r="AJ16">
        <f t="shared" si="6"/>
        <v>-3.926840167861144</v>
      </c>
      <c r="AK16">
        <f t="shared" si="20"/>
        <v>52.709240098423933</v>
      </c>
      <c r="AL16">
        <f t="shared" si="7"/>
        <v>101.17517878113192</v>
      </c>
      <c r="AN16">
        <f t="shared" si="8"/>
        <v>88.43635642111461</v>
      </c>
      <c r="AO16">
        <f t="shared" si="8"/>
        <v>-4.4218178210557308</v>
      </c>
      <c r="AP16">
        <f t="shared" si="8"/>
        <v>-17.068440864111626</v>
      </c>
      <c r="AQ16">
        <f t="shared" si="8"/>
        <v>-46.048400401364695</v>
      </c>
      <c r="AR16">
        <f t="shared" si="8"/>
        <v>20.897697334582556</v>
      </c>
      <c r="AS16">
        <f t="shared" si="8"/>
        <v>-1.5662829708516621</v>
      </c>
      <c r="AT16">
        <f t="shared" si="8"/>
        <v>21.02392296187093</v>
      </c>
      <c r="AU16">
        <f t="shared" si="8"/>
        <v>40.355337325601823</v>
      </c>
      <c r="AW16">
        <v>13</v>
      </c>
      <c r="AX16">
        <f>(R16*SUMPRODUCT(K17:$K$23, X17:$X$23)-$AZ$3*SUMPRODUCT(K16:$K$22, W17:$W$23))/Z16</f>
        <v>478.18862664490024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2.8651079999999999E-3</v>
      </c>
      <c r="O17">
        <f t="shared" si="22"/>
        <v>259.0639564714499</v>
      </c>
      <c r="P17">
        <f t="shared" si="23"/>
        <v>12.953197823572495</v>
      </c>
      <c r="Q17" s="4">
        <f t="shared" si="24"/>
        <v>50</v>
      </c>
      <c r="R17">
        <f t="shared" si="0"/>
        <v>50000</v>
      </c>
      <c r="S17">
        <f t="shared" si="12"/>
        <v>484.89990036936973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409.25697382359863</v>
      </c>
      <c r="AC17">
        <f t="shared" si="1"/>
        <v>409.66177654328044</v>
      </c>
      <c r="AE17">
        <f t="shared" si="2"/>
        <v>218.86702918598741</v>
      </c>
      <c r="AF17">
        <f t="shared" si="3"/>
        <v>-10.943351459299372</v>
      </c>
      <c r="AG17">
        <f t="shared" si="3"/>
        <v>-42.241891185296481</v>
      </c>
      <c r="AH17">
        <f t="shared" si="4"/>
        <v>-122.60490572358617</v>
      </c>
      <c r="AI17">
        <f t="shared" si="5"/>
        <v>43.076880817805375</v>
      </c>
      <c r="AJ17">
        <f t="shared" si="6"/>
        <v>-0.40480271968181114</v>
      </c>
      <c r="AK17">
        <f t="shared" si="20"/>
        <v>52.813382714461127</v>
      </c>
      <c r="AL17">
        <f t="shared" si="7"/>
        <v>95.485460812584691</v>
      </c>
      <c r="AN17">
        <f t="shared" si="8"/>
        <v>80.41715625000505</v>
      </c>
      <c r="AO17">
        <f t="shared" si="8"/>
        <v>-4.0208578125002532</v>
      </c>
      <c r="AP17">
        <f t="shared" si="8"/>
        <v>-15.520714912509918</v>
      </c>
      <c r="AQ17">
        <f t="shared" si="8"/>
        <v>-45.048072783097879</v>
      </c>
      <c r="AR17">
        <f t="shared" si="8"/>
        <v>15.827510741897003</v>
      </c>
      <c r="AS17">
        <f t="shared" si="8"/>
        <v>-0.14873452470274293</v>
      </c>
      <c r="AT17">
        <f t="shared" si="8"/>
        <v>19.404942195432561</v>
      </c>
      <c r="AU17">
        <f t="shared" si="8"/>
        <v>35.083718412626816</v>
      </c>
      <c r="AW17">
        <v>14</v>
      </c>
      <c r="AX17">
        <f>(R17*SUMPRODUCT(K18:$K$23, X18:$X$23)-$AZ$3*SUMPRODUCT(K17:$K$22, W18:$W$23))/Z17</f>
        <v>484.89990036936973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4.466869E-3</v>
      </c>
      <c r="O18">
        <f t="shared" si="22"/>
        <v>259.0639564714499</v>
      </c>
      <c r="P18">
        <f t="shared" si="23"/>
        <v>12.953197823572495</v>
      </c>
      <c r="Q18" s="4">
        <f t="shared" si="24"/>
        <v>50</v>
      </c>
      <c r="R18">
        <f t="shared" si="0"/>
        <v>50000</v>
      </c>
      <c r="S18">
        <f t="shared" si="12"/>
        <v>464.95529786936754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409.66177654328044</v>
      </c>
      <c r="AC18">
        <f t="shared" si="1"/>
        <v>387.12906480237126</v>
      </c>
      <c r="AE18">
        <f t="shared" si="2"/>
        <v>215.70070854633454</v>
      </c>
      <c r="AF18">
        <f t="shared" si="3"/>
        <v>-10.785035427316727</v>
      </c>
      <c r="AG18">
        <f t="shared" si="3"/>
        <v>-41.63078327920654</v>
      </c>
      <c r="AH18">
        <f t="shared" si="4"/>
        <v>-188.68899423697411</v>
      </c>
      <c r="AI18">
        <f t="shared" si="5"/>
        <v>-25.404104397162826</v>
      </c>
      <c r="AJ18">
        <f t="shared" si="6"/>
        <v>22.532711740909178</v>
      </c>
      <c r="AK18">
        <f t="shared" si="20"/>
        <v>52.59062152250219</v>
      </c>
      <c r="AL18">
        <f t="shared" si="7"/>
        <v>49.719228866248542</v>
      </c>
      <c r="AN18">
        <f t="shared" si="8"/>
        <v>73.006462754367007</v>
      </c>
      <c r="AO18">
        <f t="shared" si="8"/>
        <v>-3.6503231377183503</v>
      </c>
      <c r="AP18">
        <f t="shared" si="8"/>
        <v>-14.090432291072624</v>
      </c>
      <c r="AQ18">
        <f t="shared" si="8"/>
        <v>-63.864027720435189</v>
      </c>
      <c r="AR18">
        <f t="shared" si="8"/>
        <v>-8.5983203948591562</v>
      </c>
      <c r="AS18">
        <f t="shared" si="8"/>
        <v>7.626463499141475</v>
      </c>
      <c r="AT18">
        <f t="shared" si="8"/>
        <v>17.799919514806863</v>
      </c>
      <c r="AU18">
        <f t="shared" si="8"/>
        <v>16.828062619089184</v>
      </c>
      <c r="AW18">
        <v>15</v>
      </c>
      <c r="AX18">
        <f>(R18*SUMPRODUCT(K19:$K$23, X19:$X$23)-$AZ$3*SUMPRODUCT(K18:$K$22, W19:$W$23))/Z18</f>
        <v>464.95529786936754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6.2254789999999999E-3</v>
      </c>
      <c r="O19">
        <f t="shared" si="22"/>
        <v>259.0639564714499</v>
      </c>
      <c r="P19">
        <f t="shared" si="23"/>
        <v>12.953197823572495</v>
      </c>
      <c r="Q19" s="4">
        <f t="shared" si="24"/>
        <v>50</v>
      </c>
      <c r="R19">
        <f t="shared" si="0"/>
        <v>50000</v>
      </c>
      <c r="S19">
        <f t="shared" si="12"/>
        <v>419.7826609901698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387.12906480237126</v>
      </c>
      <c r="AC19">
        <f t="shared" si="1"/>
        <v>343.84652888274354</v>
      </c>
      <c r="AE19">
        <f t="shared" si="2"/>
        <v>212.20086122953086</v>
      </c>
      <c r="AF19">
        <f t="shared" si="3"/>
        <v>-10.610043061476542</v>
      </c>
      <c r="AG19">
        <f t="shared" si="3"/>
        <v>-40.955303879356222</v>
      </c>
      <c r="AH19">
        <f t="shared" si="4"/>
        <v>-259.17156705825147</v>
      </c>
      <c r="AI19">
        <f t="shared" si="5"/>
        <v>-98.536052769553379</v>
      </c>
      <c r="AJ19">
        <f t="shared" si="6"/>
        <v>43.282535919627719</v>
      </c>
      <c r="AK19">
        <f t="shared" si="20"/>
        <v>50.377937825545267</v>
      </c>
      <c r="AL19">
        <f t="shared" si="7"/>
        <v>-4.8755790243803929</v>
      </c>
      <c r="AN19">
        <f t="shared" si="8"/>
        <v>66.160418586774298</v>
      </c>
      <c r="AO19">
        <f t="shared" si="8"/>
        <v>-3.3080209293387144</v>
      </c>
      <c r="AP19">
        <f t="shared" si="8"/>
        <v>-12.769128420623325</v>
      </c>
      <c r="AQ19">
        <f t="shared" si="8"/>
        <v>-80.805041332122158</v>
      </c>
      <c r="AR19">
        <f t="shared" si="8"/>
        <v>-30.721772095309912</v>
      </c>
      <c r="AS19">
        <f t="shared" si="8"/>
        <v>13.494717586665256</v>
      </c>
      <c r="AT19">
        <f t="shared" si="8"/>
        <v>15.706936507064118</v>
      </c>
      <c r="AU19">
        <f t="shared" si="8"/>
        <v>-1.5201180015805376</v>
      </c>
      <c r="AW19">
        <v>16</v>
      </c>
      <c r="AX19">
        <f>(R19*SUMPRODUCT(K20:$K$23, X20:$X$23)-$AZ$3*SUMPRODUCT(K19:$K$22, W20:$W$23))/Z19</f>
        <v>419.7826609901698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8.1133709999999994E-3</v>
      </c>
      <c r="O20">
        <f t="shared" si="22"/>
        <v>259.0639564714499</v>
      </c>
      <c r="P20">
        <f t="shared" si="23"/>
        <v>12.953197823572495</v>
      </c>
      <c r="Q20" s="4">
        <f t="shared" si="24"/>
        <v>50</v>
      </c>
      <c r="R20">
        <f t="shared" si="0"/>
        <v>50000</v>
      </c>
      <c r="S20">
        <f t="shared" si="12"/>
        <v>351.1463728179632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343.84652888274354</v>
      </c>
      <c r="AC20">
        <f t="shared" si="1"/>
        <v>282.41624933033762</v>
      </c>
      <c r="AE20">
        <f t="shared" si="2"/>
        <v>208.35718830356083</v>
      </c>
      <c r="AF20">
        <f t="shared" si="3"/>
        <v>-10.417859415178041</v>
      </c>
      <c r="AG20">
        <f t="shared" si="3"/>
        <v>-40.213465265771696</v>
      </c>
      <c r="AH20">
        <f t="shared" si="4"/>
        <v>-332.28557479095622</v>
      </c>
      <c r="AI20">
        <f t="shared" si="5"/>
        <v>-174.55971116834513</v>
      </c>
      <c r="AJ20">
        <f t="shared" si="6"/>
        <v>61.430279552405921</v>
      </c>
      <c r="AK20">
        <f t="shared" si="20"/>
        <v>46.361699421190835</v>
      </c>
      <c r="AL20">
        <f t="shared" si="7"/>
        <v>-66.767732194748376</v>
      </c>
      <c r="AN20">
        <f t="shared" si="8"/>
        <v>59.841291392368959</v>
      </c>
      <c r="AO20">
        <f t="shared" si="8"/>
        <v>-2.992064569618448</v>
      </c>
      <c r="AP20">
        <f t="shared" si="8"/>
        <v>-11.549520861070413</v>
      </c>
      <c r="AQ20">
        <f t="shared" si="8"/>
        <v>-95.434182369443107</v>
      </c>
      <c r="AR20">
        <f t="shared" si="8"/>
        <v>-50.134476407763003</v>
      </c>
      <c r="AS20">
        <f t="shared" si="8"/>
        <v>17.643102639945653</v>
      </c>
      <c r="AT20">
        <f t="shared" si="8"/>
        <v>13.315326373414546</v>
      </c>
      <c r="AU20">
        <f t="shared" si="8"/>
        <v>-19.176047394402804</v>
      </c>
      <c r="AW20">
        <v>17</v>
      </c>
      <c r="AX20">
        <f>(R20*SUMPRODUCT(K21:$K$23, X21:$X$23)-$AZ$3*SUMPRODUCT(K20:$K$22, W21:$W$23))/Z20</f>
        <v>351.1463728179632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1.0286442999999999E-2</v>
      </c>
      <c r="O21">
        <f t="shared" si="22"/>
        <v>259.0639564714499</v>
      </c>
      <c r="P21">
        <f t="shared" si="23"/>
        <v>12.953197823572495</v>
      </c>
      <c r="Q21" s="4">
        <f t="shared" si="24"/>
        <v>50</v>
      </c>
      <c r="R21">
        <f t="shared" si="0"/>
        <v>50000</v>
      </c>
      <c r="S21">
        <f t="shared" si="12"/>
        <v>258.56062092716246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282.41624933033762</v>
      </c>
      <c r="AC21">
        <f t="shared" si="1"/>
        <v>203.73375705451667</v>
      </c>
      <c r="AE21">
        <f t="shared" si="2"/>
        <v>204.13036207940038</v>
      </c>
      <c r="AF21">
        <f t="shared" si="3"/>
        <v>-10.206518103970019</v>
      </c>
      <c r="AG21">
        <f t="shared" si="3"/>
        <v>-39.397677094825141</v>
      </c>
      <c r="AH21">
        <f t="shared" si="4"/>
        <v>-413.65351828884042</v>
      </c>
      <c r="AI21">
        <f t="shared" si="5"/>
        <v>-259.1273514082352</v>
      </c>
      <c r="AJ21">
        <f t="shared" si="6"/>
        <v>78.682492275820948</v>
      </c>
      <c r="AK21">
        <f t="shared" si="20"/>
        <v>40.761374464361182</v>
      </c>
      <c r="AL21">
        <f t="shared" si="7"/>
        <v>-139.68348466805307</v>
      </c>
      <c r="AN21">
        <f t="shared" si="8"/>
        <v>54.005929082079568</v>
      </c>
      <c r="AO21">
        <f t="shared" si="8"/>
        <v>-2.7002964541039787</v>
      </c>
      <c r="AP21">
        <f t="shared" si="8"/>
        <v>-10.423281149886879</v>
      </c>
      <c r="AQ21">
        <f t="shared" si="8"/>
        <v>-109.43860749421663</v>
      </c>
      <c r="AR21">
        <f t="shared" si="8"/>
        <v>-68.556256016127918</v>
      </c>
      <c r="AS21">
        <f t="shared" si="8"/>
        <v>20.816702888110321</v>
      </c>
      <c r="AT21">
        <f t="shared" si="8"/>
        <v>10.784068945873519</v>
      </c>
      <c r="AU21">
        <f t="shared" si="8"/>
        <v>-36.955484182144069</v>
      </c>
      <c r="AW21">
        <v>18</v>
      </c>
      <c r="AX21">
        <f>(R21*SUMPRODUCT(K22:$K$23, X22:$X$23)-$AZ$3*SUMPRODUCT(K21:$K$22, W22:$W$23))/Z21</f>
        <v>258.56062092716246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1.2759904000000001E-2</v>
      </c>
      <c r="O22">
        <f t="shared" si="22"/>
        <v>259.0639564714499</v>
      </c>
      <c r="P22">
        <f t="shared" si="23"/>
        <v>12.953197823572495</v>
      </c>
      <c r="Q22" s="4">
        <f t="shared" si="24"/>
        <v>50</v>
      </c>
      <c r="R22">
        <f t="shared" si="0"/>
        <v>50000</v>
      </c>
      <c r="S22">
        <f t="shared" si="12"/>
        <v>141.52182094473156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203.73375705451667</v>
      </c>
      <c r="AC22">
        <f t="shared" si="1"/>
        <v>108.974603541484</v>
      </c>
      <c r="AE22">
        <f t="shared" si="2"/>
        <v>199.48437463498797</v>
      </c>
      <c r="AF22">
        <f t="shared" si="3"/>
        <v>-9.9742187317493993</v>
      </c>
      <c r="AG22">
        <f t="shared" si="3"/>
        <v>-38.500989746323924</v>
      </c>
      <c r="AH22">
        <f t="shared" si="4"/>
        <v>-502.71057755296772</v>
      </c>
      <c r="AI22">
        <f t="shared" si="5"/>
        <v>-351.70141139605306</v>
      </c>
      <c r="AJ22">
        <f t="shared" si="6"/>
        <v>94.759153513032672</v>
      </c>
      <c r="AK22">
        <f t="shared" si="20"/>
        <v>33.650668119621038</v>
      </c>
      <c r="AL22">
        <f t="shared" si="7"/>
        <v>-223.29158976339934</v>
      </c>
      <c r="AN22">
        <f t="shared" si="8"/>
        <v>48.616544384656784</v>
      </c>
      <c r="AO22">
        <f t="shared" si="8"/>
        <v>-2.4308272192328393</v>
      </c>
      <c r="AP22">
        <f t="shared" si="8"/>
        <v>-9.3831162479784354</v>
      </c>
      <c r="AQ22">
        <f t="shared" si="8"/>
        <v>-122.51611762054124</v>
      </c>
      <c r="AR22">
        <f t="shared" si="8"/>
        <v>-85.713516703095735</v>
      </c>
      <c r="AS22">
        <f t="shared" si="8"/>
        <v>23.093851842022175</v>
      </c>
      <c r="AT22">
        <f t="shared" si="8"/>
        <v>8.2010393205201613</v>
      </c>
      <c r="AU22">
        <f t="shared" si="8"/>
        <v>-54.418625540553393</v>
      </c>
      <c r="AW22">
        <v>19</v>
      </c>
      <c r="AX22">
        <f>(R22*SUMPRODUCT(K23:$K$23, X23:$X$23)-$AZ$3*SUMPRODUCT(K22:$K$22, W23:$W$23))/Z22</f>
        <v>141.52182094473156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1.5498582E-2</v>
      </c>
      <c r="O23">
        <f t="shared" si="22"/>
        <v>259.0639564714499</v>
      </c>
      <c r="P23">
        <f t="shared" si="23"/>
        <v>12.953197823572495</v>
      </c>
      <c r="Q23" s="4">
        <f t="shared" si="24"/>
        <v>50</v>
      </c>
      <c r="R23">
        <f t="shared" si="0"/>
        <v>50000</v>
      </c>
      <c r="S23">
        <f t="shared" si="12"/>
        <v>145.22484865664049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108.974603541484</v>
      </c>
      <c r="AC23">
        <f t="shared" si="1"/>
        <v>108.974603541484</v>
      </c>
      <c r="AE23">
        <f t="shared" si="2"/>
        <v>194.39780595063903</v>
      </c>
      <c r="AF23">
        <f t="shared" si="3"/>
        <v>-9.7198902975319523</v>
      </c>
      <c r="AG23">
        <f t="shared" si="3"/>
        <v>-37.519269102196127</v>
      </c>
      <c r="AH23">
        <f t="shared" si="4"/>
        <v>-596.71074666456047</v>
      </c>
      <c r="AI23">
        <f t="shared" si="5"/>
        <v>-449.55210011364954</v>
      </c>
      <c r="AJ23">
        <f t="shared" si="6"/>
        <v>0</v>
      </c>
      <c r="AK23">
        <f t="shared" si="20"/>
        <v>25.128433372519552</v>
      </c>
      <c r="AL23">
        <f t="shared" si="7"/>
        <v>-424.42366674112998</v>
      </c>
      <c r="AN23">
        <f t="shared" si="8"/>
        <v>43.642329980054733</v>
      </c>
      <c r="AO23">
        <f t="shared" si="8"/>
        <v>-2.1821164990027371</v>
      </c>
      <c r="AP23">
        <f t="shared" si="8"/>
        <v>-8.4230802645184522</v>
      </c>
      <c r="AQ23">
        <f t="shared" si="8"/>
        <v>-133.96163182619495</v>
      </c>
      <c r="AR23">
        <f t="shared" si="8"/>
        <v>-100.9244986096614</v>
      </c>
      <c r="AS23">
        <f t="shared" si="8"/>
        <v>0</v>
      </c>
      <c r="AT23">
        <f t="shared" si="8"/>
        <v>5.6413362062521415</v>
      </c>
      <c r="AU23">
        <f t="shared" si="8"/>
        <v>-95.28316240340925</v>
      </c>
      <c r="AW23">
        <v>20</v>
      </c>
      <c r="AX23">
        <f>(R23*SUMPRODUCT(K$23:$K24, X$23:$X24)-$AZ$3*SUMPRODUCT(K$22:$K23, W$23:$W24))/Z23</f>
        <v>145.22484865664049</v>
      </c>
    </row>
    <row r="25" spans="5:50" x14ac:dyDescent="0.25">
      <c r="AN25" s="8">
        <f t="shared" ref="AN25:AU25" si="25">SUM(AN3:AN23)</f>
        <v>2394.5390057352183</v>
      </c>
      <c r="AO25" s="8">
        <f t="shared" si="25"/>
        <v>-314.02491764034858</v>
      </c>
      <c r="AP25" s="8">
        <f t="shared" si="25"/>
        <v>-2932.0602992489403</v>
      </c>
      <c r="AQ25" s="8">
        <f t="shared" si="25"/>
        <v>-1331.7691546517362</v>
      </c>
      <c r="AR25" s="8">
        <f t="shared" si="25"/>
        <v>-2183.3153658058068</v>
      </c>
      <c r="AS25" s="8">
        <f t="shared" si="25"/>
        <v>-214.41303868088164</v>
      </c>
      <c r="AT25" s="8">
        <f t="shared" si="25"/>
        <v>347.86287995287387</v>
      </c>
      <c r="AU25" s="9">
        <f t="shared" si="25"/>
        <v>-2049.8655245338141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875.60417331960036</v>
      </c>
      <c r="K3">
        <v>1</v>
      </c>
      <c r="L3" s="2">
        <v>0</v>
      </c>
      <c r="O3">
        <f>$C$3</f>
        <v>875.60417331960036</v>
      </c>
      <c r="P3">
        <f>O3*B5</f>
        <v>700.48333865568031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875.60417331960036</v>
      </c>
      <c r="AF3">
        <f t="shared" ref="AF3:AG23" si="3">-$Z3*P3</f>
        <v>-700.48333865568031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-2344.7873693360798</v>
      </c>
      <c r="AJ3">
        <f t="shared" ref="AJ3:AJ23" si="6">AB3-AC3</f>
        <v>0</v>
      </c>
      <c r="AL3">
        <f t="shared" ref="AL3:AL23" si="7">SUM(AI3:AK3)</f>
        <v>-2344.7873693360798</v>
      </c>
      <c r="AN3">
        <f t="shared" ref="AN3:AU23" si="8">AE3*$K3</f>
        <v>875.60417331960036</v>
      </c>
      <c r="AO3">
        <f t="shared" si="8"/>
        <v>-700.48333865568031</v>
      </c>
      <c r="AP3">
        <f t="shared" si="8"/>
        <v>-2519.9082039999998</v>
      </c>
      <c r="AQ3">
        <f t="shared" si="8"/>
        <v>0</v>
      </c>
      <c r="AR3">
        <f t="shared" si="8"/>
        <v>-2344.7873693360798</v>
      </c>
      <c r="AS3">
        <f t="shared" si="8"/>
        <v>0</v>
      </c>
      <c r="AT3">
        <f t="shared" si="8"/>
        <v>0</v>
      </c>
      <c r="AU3">
        <f t="shared" si="8"/>
        <v>-2344.7873693360798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624.54211196670758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521.26405912682287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514.83228928165317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-514.83228928165317</v>
      </c>
      <c r="AK4">
        <f t="shared" ref="AK4:AK23" si="20">H4*SUM(AB4:AB4, AE4:AF4)</f>
        <v>0</v>
      </c>
      <c r="AL4">
        <f t="shared" si="7"/>
        <v>-631.77198928165319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-109.70982268505487</v>
      </c>
      <c r="AR4">
        <f t="shared" si="8"/>
        <v>-109.70982268505487</v>
      </c>
      <c r="AS4">
        <f t="shared" si="8"/>
        <v>-483.00242919753555</v>
      </c>
      <c r="AT4">
        <f t="shared" si="8"/>
        <v>0</v>
      </c>
      <c r="AU4">
        <f t="shared" si="8"/>
        <v>-592.71225188259041</v>
      </c>
      <c r="AW4">
        <v>1</v>
      </c>
      <c r="AX4">
        <f>(R4*SUMPRODUCT(K5:$K$23, X5:$X$23)-$AZ$3*SUMPRODUCT(K4:$K$22, W5:$W$23))/Z4</f>
        <v>521.26405912682287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2.4879479999999998E-3</v>
      </c>
      <c r="O5">
        <f t="shared" ref="O5:O23" si="22">$C$3</f>
        <v>875.60417331960036</v>
      </c>
      <c r="P5">
        <f t="shared" ref="P5:P23" si="23">O5*$C$5</f>
        <v>43.78020866598002</v>
      </c>
      <c r="Q5" s="4">
        <f t="shared" ref="Q5:Q23" si="24">$C$8</f>
        <v>50</v>
      </c>
      <c r="R5">
        <f t="shared" si="0"/>
        <v>50000</v>
      </c>
      <c r="S5">
        <f t="shared" si="12"/>
        <v>1012.4114359935177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514.83228928165317</v>
      </c>
      <c r="AC5">
        <f t="shared" si="1"/>
        <v>987.43255712334212</v>
      </c>
      <c r="AE5">
        <f t="shared" si="2"/>
        <v>854.00069294987588</v>
      </c>
      <c r="AF5">
        <f t="shared" si="3"/>
        <v>-42.700034647493794</v>
      </c>
      <c r="AG5">
        <f t="shared" si="3"/>
        <v>-48.766367210892732</v>
      </c>
      <c r="AH5">
        <f t="shared" si="4"/>
        <v>-122.86248610726439</v>
      </c>
      <c r="AI5">
        <f t="shared" si="5"/>
        <v>639.67180498422488</v>
      </c>
      <c r="AJ5">
        <f t="shared" si="6"/>
        <v>-472.60026784168895</v>
      </c>
      <c r="AK5">
        <f t="shared" si="20"/>
        <v>114.57788667126066</v>
      </c>
      <c r="AL5">
        <f t="shared" si="7"/>
        <v>281.6494238137966</v>
      </c>
      <c r="AN5">
        <f t="shared" si="8"/>
        <v>737.48298345742012</v>
      </c>
      <c r="AO5">
        <f t="shared" si="8"/>
        <v>-36.874149172871007</v>
      </c>
      <c r="AP5">
        <f t="shared" si="8"/>
        <v>-42.112806558554105</v>
      </c>
      <c r="AQ5">
        <f t="shared" si="8"/>
        <v>-106.09943710513981</v>
      </c>
      <c r="AR5">
        <f t="shared" si="8"/>
        <v>552.39659062085514</v>
      </c>
      <c r="AS5">
        <f t="shared" si="8"/>
        <v>-408.11987436071234</v>
      </c>
      <c r="AT5">
        <f t="shared" si="8"/>
        <v>98.945167607173147</v>
      </c>
      <c r="AU5">
        <f t="shared" si="8"/>
        <v>243.22188386731597</v>
      </c>
      <c r="AW5">
        <v>2</v>
      </c>
      <c r="AX5">
        <f>(R5*SUMPRODUCT(K6:$K$23, X6:$X$23)-$AZ$3*SUMPRODUCT(K5:$K$22, W6:$W$23))/Z5</f>
        <v>1012.4114359935177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2.6637029999999999E-3</v>
      </c>
      <c r="O6">
        <f t="shared" si="22"/>
        <v>875.60417331960036</v>
      </c>
      <c r="P6">
        <f t="shared" si="23"/>
        <v>43.78020866598002</v>
      </c>
      <c r="Q6" s="4">
        <f t="shared" si="24"/>
        <v>50</v>
      </c>
      <c r="R6">
        <f t="shared" si="0"/>
        <v>50000</v>
      </c>
      <c r="S6">
        <f t="shared" si="12"/>
        <v>1466.5869253373628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987.43255712334212</v>
      </c>
      <c r="AC6">
        <f t="shared" si="1"/>
        <v>1412.2881406642109</v>
      </c>
      <c r="AE6">
        <f t="shared" si="2"/>
        <v>843.1858818125645</v>
      </c>
      <c r="AF6">
        <f t="shared" si="3"/>
        <v>-42.159294090628222</v>
      </c>
      <c r="AG6">
        <f t="shared" si="3"/>
        <v>-48.148804420145048</v>
      </c>
      <c r="AH6">
        <f t="shared" si="4"/>
        <v>-129.89911863875659</v>
      </c>
      <c r="AI6">
        <f t="shared" si="5"/>
        <v>622.97866466303458</v>
      </c>
      <c r="AJ6">
        <f t="shared" si="6"/>
        <v>-424.85558354086879</v>
      </c>
      <c r="AK6">
        <f t="shared" si="20"/>
        <v>194.58435495916629</v>
      </c>
      <c r="AL6">
        <f t="shared" si="7"/>
        <v>392.70743608133205</v>
      </c>
      <c r="AN6">
        <f t="shared" si="8"/>
        <v>656.69527235512396</v>
      </c>
      <c r="AO6">
        <f t="shared" si="8"/>
        <v>-32.834763617756195</v>
      </c>
      <c r="AP6">
        <f t="shared" si="8"/>
        <v>-37.499551302128538</v>
      </c>
      <c r="AQ6">
        <f t="shared" si="8"/>
        <v>-101.16883943762646</v>
      </c>
      <c r="AR6">
        <f t="shared" si="8"/>
        <v>485.19211799761274</v>
      </c>
      <c r="AS6">
        <f t="shared" si="8"/>
        <v>-330.8886678050265</v>
      </c>
      <c r="AT6">
        <f t="shared" si="8"/>
        <v>151.54739747452413</v>
      </c>
      <c r="AU6">
        <f t="shared" si="8"/>
        <v>305.85084766711037</v>
      </c>
      <c r="AW6">
        <v>3</v>
      </c>
      <c r="AX6">
        <f>(R6*SUMPRODUCT(K7:$K$23, X7:$X$23)-$AZ$3*SUMPRODUCT(K6:$K$22, W7:$W$23))/Z6</f>
        <v>1466.5869253373628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2.8651079999999999E-3</v>
      </c>
      <c r="O7">
        <f t="shared" si="22"/>
        <v>875.60417331960036</v>
      </c>
      <c r="P7">
        <f t="shared" si="23"/>
        <v>43.78020866598002</v>
      </c>
      <c r="Q7" s="4">
        <f t="shared" si="24"/>
        <v>50</v>
      </c>
      <c r="R7">
        <f t="shared" si="0"/>
        <v>50000</v>
      </c>
      <c r="S7">
        <f t="shared" si="12"/>
        <v>1876.1366918582917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1412.2881406642109</v>
      </c>
      <c r="AC7">
        <f t="shared" si="1"/>
        <v>1783.4317067614606</v>
      </c>
      <c r="AE7">
        <f t="shared" si="2"/>
        <v>832.33820437897066</v>
      </c>
      <c r="AF7">
        <f t="shared" si="3"/>
        <v>-41.616910218948533</v>
      </c>
      <c r="AG7">
        <f t="shared" si="3"/>
        <v>-47.529364851209003</v>
      </c>
      <c r="AH7">
        <f t="shared" si="4"/>
        <v>-137.95152473459294</v>
      </c>
      <c r="AI7">
        <f t="shared" si="5"/>
        <v>605.24040457422018</v>
      </c>
      <c r="AJ7">
        <f t="shared" si="6"/>
        <v>-371.14356609724973</v>
      </c>
      <c r="AK7">
        <f t="shared" si="20"/>
        <v>230.65508782609717</v>
      </c>
      <c r="AL7">
        <f t="shared" si="7"/>
        <v>464.75192630306765</v>
      </c>
      <c r="AN7">
        <f t="shared" si="8"/>
        <v>586.80801733790713</v>
      </c>
      <c r="AO7">
        <f t="shared" si="8"/>
        <v>-29.340400866895354</v>
      </c>
      <c r="AP7">
        <f t="shared" si="8"/>
        <v>-33.508749456572019</v>
      </c>
      <c r="AQ7">
        <f t="shared" si="8"/>
        <v>-97.257413263455135</v>
      </c>
      <c r="AR7">
        <f t="shared" si="8"/>
        <v>426.70145375098457</v>
      </c>
      <c r="AS7">
        <f t="shared" si="8"/>
        <v>-261.66048731566565</v>
      </c>
      <c r="AT7">
        <f t="shared" si="8"/>
        <v>162.61449259934102</v>
      </c>
      <c r="AU7">
        <f t="shared" si="8"/>
        <v>327.65545903465994</v>
      </c>
      <c r="AW7">
        <v>4</v>
      </c>
      <c r="AX7">
        <f>(R7*SUMPRODUCT(K8:$K$23, X8:$X$23)-$AZ$3*SUMPRODUCT(K7:$K$22, W8:$W$23))/Z7</f>
        <v>1876.1366918582917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4.466869E-3</v>
      </c>
      <c r="O8">
        <f t="shared" si="22"/>
        <v>875.60417331960036</v>
      </c>
      <c r="P8">
        <f t="shared" si="23"/>
        <v>43.78020866598002</v>
      </c>
      <c r="Q8" s="4">
        <f t="shared" si="24"/>
        <v>50</v>
      </c>
      <c r="R8">
        <f t="shared" si="0"/>
        <v>50000</v>
      </c>
      <c r="S8">
        <f t="shared" si="12"/>
        <v>2201.4790053400948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1783.4317067614606</v>
      </c>
      <c r="AC8">
        <f t="shared" si="1"/>
        <v>2062.4231896498472</v>
      </c>
      <c r="AE8">
        <f t="shared" si="2"/>
        <v>820.2968766125249</v>
      </c>
      <c r="AF8">
        <f t="shared" si="3"/>
        <v>-41.014843830626248</v>
      </c>
      <c r="AG8">
        <f t="shared" si="3"/>
        <v>-46.841763756253364</v>
      </c>
      <c r="AH8">
        <f t="shared" si="4"/>
        <v>-212.30744644355511</v>
      </c>
      <c r="AI8">
        <f t="shared" si="5"/>
        <v>520.13282258209017</v>
      </c>
      <c r="AJ8">
        <f t="shared" si="6"/>
        <v>-278.9914828883866</v>
      </c>
      <c r="AK8">
        <f t="shared" si="20"/>
        <v>185.79674611689356</v>
      </c>
      <c r="AL8">
        <f t="shared" si="7"/>
        <v>426.93808581059716</v>
      </c>
      <c r="AN8">
        <f t="shared" si="8"/>
        <v>539.22493484655456</v>
      </c>
      <c r="AO8">
        <f t="shared" si="8"/>
        <v>-26.961246742327731</v>
      </c>
      <c r="AP8">
        <f t="shared" si="8"/>
        <v>-30.791592324316991</v>
      </c>
      <c r="AQ8">
        <f t="shared" si="8"/>
        <v>-139.56102021102879</v>
      </c>
      <c r="AR8">
        <f t="shared" si="8"/>
        <v>341.91107556888107</v>
      </c>
      <c r="AS8">
        <f t="shared" si="8"/>
        <v>-183.39599780567653</v>
      </c>
      <c r="AT8">
        <f t="shared" si="8"/>
        <v>122.13412140895876</v>
      </c>
      <c r="AU8">
        <f t="shared" si="8"/>
        <v>280.64919917216332</v>
      </c>
      <c r="AW8">
        <v>5</v>
      </c>
      <c r="AX8">
        <f>(R8*SUMPRODUCT(K9:$K$23, X9:$X$23)-$AZ$3*SUMPRODUCT(K8:$K$22, W9:$W$23))/Z8</f>
        <v>2201.4790053400948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6.2254789999999999E-3</v>
      </c>
      <c r="O9">
        <f t="shared" si="22"/>
        <v>875.60417331960036</v>
      </c>
      <c r="P9">
        <f t="shared" si="23"/>
        <v>43.78020866598002</v>
      </c>
      <c r="Q9" s="4">
        <f t="shared" si="24"/>
        <v>50</v>
      </c>
      <c r="R9">
        <f t="shared" si="0"/>
        <v>50000</v>
      </c>
      <c r="S9">
        <f t="shared" si="12"/>
        <v>2457.4310079899174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2062.4231896498472</v>
      </c>
      <c r="AC9">
        <f t="shared" si="1"/>
        <v>2264.8536260296537</v>
      </c>
      <c r="AE9">
        <f t="shared" si="2"/>
        <v>806.98716686728278</v>
      </c>
      <c r="AF9">
        <f t="shared" si="3"/>
        <v>-40.349358343364138</v>
      </c>
      <c r="AG9">
        <f t="shared" si="3"/>
        <v>-46.081733702103314</v>
      </c>
      <c r="AH9">
        <f t="shared" si="4"/>
        <v>-291.61241658751641</v>
      </c>
      <c r="AI9">
        <f t="shared" si="5"/>
        <v>428.94365823429899</v>
      </c>
      <c r="AJ9">
        <f t="shared" si="6"/>
        <v>-202.43043637980645</v>
      </c>
      <c r="AK9">
        <f t="shared" si="20"/>
        <v>147.67698410467057</v>
      </c>
      <c r="AL9">
        <f t="shared" si="7"/>
        <v>374.19020595916311</v>
      </c>
      <c r="AN9">
        <f t="shared" si="8"/>
        <v>504.15866944490165</v>
      </c>
      <c r="AO9">
        <f t="shared" si="8"/>
        <v>-25.207933472245081</v>
      </c>
      <c r="AP9">
        <f t="shared" si="8"/>
        <v>-28.78918835742466</v>
      </c>
      <c r="AQ9">
        <f t="shared" si="8"/>
        <v>-182.18248564112966</v>
      </c>
      <c r="AR9">
        <f t="shared" si="8"/>
        <v>267.97906197410231</v>
      </c>
      <c r="AS9">
        <f t="shared" si="8"/>
        <v>-126.46676880448875</v>
      </c>
      <c r="AT9">
        <f t="shared" si="8"/>
        <v>92.259994793809526</v>
      </c>
      <c r="AU9">
        <f t="shared" si="8"/>
        <v>233.77228796342308</v>
      </c>
      <c r="AW9">
        <v>6</v>
      </c>
      <c r="AX9">
        <f>(R9*SUMPRODUCT(K10:$K$23, X10:$X$23)-$AZ$3*SUMPRODUCT(K9:$K$22, W10:$W$23))/Z9</f>
        <v>2457.4310079899174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8.1133709999999994E-3</v>
      </c>
      <c r="O10">
        <f t="shared" si="22"/>
        <v>875.60417331960036</v>
      </c>
      <c r="P10">
        <f t="shared" si="23"/>
        <v>43.78020866598002</v>
      </c>
      <c r="Q10" s="4">
        <f t="shared" si="24"/>
        <v>50</v>
      </c>
      <c r="R10">
        <f t="shared" si="0"/>
        <v>50000</v>
      </c>
      <c r="S10">
        <f t="shared" si="12"/>
        <v>2654.9015085998408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2264.8536260296537</v>
      </c>
      <c r="AC10">
        <f t="shared" si="1"/>
        <v>2402.5285975848856</v>
      </c>
      <c r="AE10">
        <f t="shared" si="2"/>
        <v>792.36990892157678</v>
      </c>
      <c r="AF10">
        <f t="shared" si="3"/>
        <v>-39.618495446078839</v>
      </c>
      <c r="AG10">
        <f t="shared" si="3"/>
        <v>-45.24703816323391</v>
      </c>
      <c r="AH10">
        <f t="shared" si="4"/>
        <v>-373.87820184836761</v>
      </c>
      <c r="AI10">
        <f t="shared" si="5"/>
        <v>333.62617346389635</v>
      </c>
      <c r="AJ10">
        <f t="shared" si="6"/>
        <v>-137.67497155523188</v>
      </c>
      <c r="AK10">
        <f t="shared" si="20"/>
        <v>158.42426457402047</v>
      </c>
      <c r="AL10">
        <f t="shared" si="7"/>
        <v>354.37546648268494</v>
      </c>
      <c r="AN10">
        <f t="shared" si="8"/>
        <v>470.3341153656815</v>
      </c>
      <c r="AO10">
        <f t="shared" si="8"/>
        <v>-23.516705768284076</v>
      </c>
      <c r="AP10">
        <f t="shared" si="8"/>
        <v>-26.857690363817333</v>
      </c>
      <c r="AQ10">
        <f t="shared" si="8"/>
        <v>-221.92623841583546</v>
      </c>
      <c r="AR10">
        <f t="shared" si="8"/>
        <v>198.03348081774459</v>
      </c>
      <c r="AS10">
        <f t="shared" si="8"/>
        <v>-81.720967978901598</v>
      </c>
      <c r="AT10">
        <f t="shared" si="8"/>
        <v>94.037311982597387</v>
      </c>
      <c r="AU10">
        <f t="shared" si="8"/>
        <v>210.34982482144036</v>
      </c>
      <c r="AW10">
        <v>7</v>
      </c>
      <c r="AX10">
        <f>(R10*SUMPRODUCT(K11:$K$23, X11:$X$23)-$AZ$3*SUMPRODUCT(K10:$K$22, W11:$W$23))/Z10</f>
        <v>2654.9015085998408</v>
      </c>
    </row>
    <row r="11" spans="1:52" x14ac:dyDescent="0.25">
      <c r="A11" t="s">
        <v>33</v>
      </c>
      <c r="C11" s="7">
        <f>AU25</f>
        <v>-1830.5397483951776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1.0286442999999999E-2</v>
      </c>
      <c r="O11">
        <f t="shared" si="22"/>
        <v>875.60417331960036</v>
      </c>
      <c r="P11">
        <f t="shared" si="23"/>
        <v>43.78020866598002</v>
      </c>
      <c r="Q11" s="4">
        <f t="shared" si="24"/>
        <v>50</v>
      </c>
      <c r="R11">
        <f t="shared" si="0"/>
        <v>50000</v>
      </c>
      <c r="S11">
        <f t="shared" si="12"/>
        <v>2791.9162366977835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2402.5285975848856</v>
      </c>
      <c r="AC11">
        <f t="shared" si="1"/>
        <v>2475.2647303766207</v>
      </c>
      <c r="AE11">
        <f t="shared" si="2"/>
        <v>776.29554192932392</v>
      </c>
      <c r="AF11">
        <f t="shared" si="3"/>
        <v>-38.814777096466202</v>
      </c>
      <c r="AG11">
        <f t="shared" si="3"/>
        <v>-44.329136702616637</v>
      </c>
      <c r="AH11">
        <f t="shared" si="4"/>
        <v>-465.43107898493031</v>
      </c>
      <c r="AI11">
        <f t="shared" si="5"/>
        <v>227.72054914531077</v>
      </c>
      <c r="AJ11">
        <f t="shared" si="6"/>
        <v>-72.736132791735145</v>
      </c>
      <c r="AK11">
        <f t="shared" si="20"/>
        <v>161.71048216451379</v>
      </c>
      <c r="AL11">
        <f t="shared" si="7"/>
        <v>316.69489851808942</v>
      </c>
      <c r="AN11">
        <f t="shared" si="8"/>
        <v>438.22416466320504</v>
      </c>
      <c r="AO11">
        <f t="shared" si="8"/>
        <v>-21.911208233160256</v>
      </c>
      <c r="AP11">
        <f t="shared" si="8"/>
        <v>-25.024102100941608</v>
      </c>
      <c r="AQ11">
        <f t="shared" si="8"/>
        <v>-262.73904045559323</v>
      </c>
      <c r="AR11">
        <f t="shared" si="8"/>
        <v>128.54981387350998</v>
      </c>
      <c r="AS11">
        <f t="shared" si="8"/>
        <v>-41.060046479555915</v>
      </c>
      <c r="AT11">
        <f t="shared" si="8"/>
        <v>91.286677735784238</v>
      </c>
      <c r="AU11">
        <f t="shared" si="8"/>
        <v>178.77644512973828</v>
      </c>
      <c r="AW11">
        <v>8</v>
      </c>
      <c r="AX11">
        <f>(R11*SUMPRODUCT(K12:$K$23, X12:$X$23)-$AZ$3*SUMPRODUCT(K11:$K$22, W12:$W$23))/Z11</f>
        <v>2791.9162366977835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1.2759904000000001E-2</v>
      </c>
      <c r="O12">
        <f t="shared" si="22"/>
        <v>875.60417331960036</v>
      </c>
      <c r="P12">
        <f t="shared" si="23"/>
        <v>43.78020866598002</v>
      </c>
      <c r="Q12" s="4">
        <f t="shared" si="24"/>
        <v>50</v>
      </c>
      <c r="R12">
        <f t="shared" si="0"/>
        <v>50000</v>
      </c>
      <c r="S12">
        <f t="shared" si="12"/>
        <v>2867.3522146651521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2475.2647303766207</v>
      </c>
      <c r="AC12">
        <f t="shared" si="1"/>
        <v>2484.2859905893079</v>
      </c>
      <c r="AE12">
        <f t="shared" si="2"/>
        <v>758.62712991938463</v>
      </c>
      <c r="AF12">
        <f t="shared" si="3"/>
        <v>-37.931356495969233</v>
      </c>
      <c r="AG12">
        <f t="shared" si="3"/>
        <v>-43.320209806862209</v>
      </c>
      <c r="AH12">
        <f t="shared" si="4"/>
        <v>-565.63552872826494</v>
      </c>
      <c r="AI12">
        <f t="shared" si="5"/>
        <v>111.74003488828828</v>
      </c>
      <c r="AJ12">
        <f t="shared" si="6"/>
        <v>-9.0212602126871388</v>
      </c>
      <c r="AK12">
        <f t="shared" si="20"/>
        <v>165.87035014722187</v>
      </c>
      <c r="AL12">
        <f t="shared" si="7"/>
        <v>268.58912482282301</v>
      </c>
      <c r="AN12">
        <f t="shared" si="8"/>
        <v>407.12066236808664</v>
      </c>
      <c r="AO12">
        <f t="shared" si="8"/>
        <v>-20.356033118404333</v>
      </c>
      <c r="AP12">
        <f t="shared" si="8"/>
        <v>-23.247985492383286</v>
      </c>
      <c r="AQ12">
        <f t="shared" si="8"/>
        <v>-303.55085131116385</v>
      </c>
      <c r="AR12">
        <f t="shared" si="8"/>
        <v>59.965792446135161</v>
      </c>
      <c r="AS12">
        <f t="shared" si="8"/>
        <v>-4.8412998801853258</v>
      </c>
      <c r="AT12">
        <f t="shared" si="8"/>
        <v>89.015069664512794</v>
      </c>
      <c r="AU12">
        <f t="shared" si="8"/>
        <v>144.13956223046264</v>
      </c>
      <c r="AW12">
        <v>9</v>
      </c>
      <c r="AX12">
        <f>(R12*SUMPRODUCT(K13:$K$23, X13:$X$23)-$AZ$3*SUMPRODUCT(K12:$K$22, W13:$W$23))/Z12</f>
        <v>2867.3522146651521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1.5498582E-2</v>
      </c>
      <c r="O13">
        <f t="shared" si="22"/>
        <v>875.60417331960036</v>
      </c>
      <c r="P13">
        <f t="shared" si="23"/>
        <v>43.78020866598002</v>
      </c>
      <c r="Q13" s="4">
        <f t="shared" si="24"/>
        <v>50</v>
      </c>
      <c r="R13">
        <f t="shared" si="0"/>
        <v>50000</v>
      </c>
      <c r="S13">
        <f t="shared" si="12"/>
        <v>2880.5395423345722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2484.2859905893079</v>
      </c>
      <c r="AC13">
        <f t="shared" si="1"/>
        <v>2432.0744410981461</v>
      </c>
      <c r="AE13">
        <f t="shared" si="2"/>
        <v>739.28321383971047</v>
      </c>
      <c r="AF13">
        <f t="shared" si="3"/>
        <v>-36.964160691985526</v>
      </c>
      <c r="AG13">
        <f t="shared" si="3"/>
        <v>-42.215605884844727</v>
      </c>
      <c r="AH13">
        <f t="shared" si="4"/>
        <v>-671.40182394885812</v>
      </c>
      <c r="AI13">
        <f t="shared" si="5"/>
        <v>-11.298376685977928</v>
      </c>
      <c r="AJ13">
        <f t="shared" si="6"/>
        <v>52.211549491161804</v>
      </c>
      <c r="AK13">
        <f t="shared" si="20"/>
        <v>164.7474807612046</v>
      </c>
      <c r="AL13">
        <f t="shared" si="7"/>
        <v>205.66065356638848</v>
      </c>
      <c r="AN13">
        <f t="shared" si="8"/>
        <v>377.23653396862181</v>
      </c>
      <c r="AO13">
        <f t="shared" si="8"/>
        <v>-18.861826698431091</v>
      </c>
      <c r="AP13">
        <f t="shared" si="8"/>
        <v>-21.541499313464808</v>
      </c>
      <c r="AQ13">
        <f t="shared" si="8"/>
        <v>-342.59846865885015</v>
      </c>
      <c r="AR13">
        <f t="shared" si="8"/>
        <v>-5.7652607021242446</v>
      </c>
      <c r="AS13">
        <f t="shared" si="8"/>
        <v>26.642163104013747</v>
      </c>
      <c r="AT13">
        <f t="shared" si="8"/>
        <v>84.066251551457469</v>
      </c>
      <c r="AU13">
        <f t="shared" si="8"/>
        <v>104.94315395334698</v>
      </c>
      <c r="AW13">
        <v>10</v>
      </c>
      <c r="AX13">
        <f>(R13*SUMPRODUCT(K14:$K$23, X14:$X$23)-$AZ$3*SUMPRODUCT(K13:$K$22, W14:$W$23))/Z13</f>
        <v>2880.5395423345722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1.8608946000000001E-2</v>
      </c>
      <c r="O14">
        <f t="shared" si="22"/>
        <v>875.60417331960036</v>
      </c>
      <c r="P14">
        <f t="shared" si="23"/>
        <v>43.78020866598002</v>
      </c>
      <c r="Q14" s="4">
        <f t="shared" si="24"/>
        <v>50</v>
      </c>
      <c r="R14">
        <f t="shared" si="0"/>
        <v>50000</v>
      </c>
      <c r="S14">
        <f t="shared" si="12"/>
        <v>2843.2110541131283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2432.0744410981461</v>
      </c>
      <c r="AC14">
        <f t="shared" si="1"/>
        <v>2331.8801249495632</v>
      </c>
      <c r="AE14">
        <f t="shared" si="2"/>
        <v>718.13310029626371</v>
      </c>
      <c r="AF14">
        <f t="shared" si="3"/>
        <v>-35.90665501481319</v>
      </c>
      <c r="AG14">
        <f t="shared" si="3"/>
        <v>-41.00786189572792</v>
      </c>
      <c r="AH14">
        <f t="shared" si="4"/>
        <v>-785.5879302683577</v>
      </c>
      <c r="AI14">
        <f t="shared" si="5"/>
        <v>-144.36934688263511</v>
      </c>
      <c r="AJ14">
        <f t="shared" si="6"/>
        <v>100.19431614858286</v>
      </c>
      <c r="AK14">
        <f t="shared" si="20"/>
        <v>266.49695544927488</v>
      </c>
      <c r="AL14">
        <f t="shared" si="7"/>
        <v>222.32192471522262</v>
      </c>
      <c r="AN14">
        <f t="shared" si="8"/>
        <v>337.55862746928472</v>
      </c>
      <c r="AO14">
        <f t="shared" si="8"/>
        <v>-16.877931373464239</v>
      </c>
      <c r="AP14">
        <f t="shared" si="8"/>
        <v>-19.275754830491994</v>
      </c>
      <c r="AQ14">
        <f t="shared" si="8"/>
        <v>-369.26578567179672</v>
      </c>
      <c r="AR14">
        <f t="shared" si="8"/>
        <v>-67.860844406468189</v>
      </c>
      <c r="AS14">
        <f t="shared" si="8"/>
        <v>47.096361141668972</v>
      </c>
      <c r="AT14">
        <f t="shared" si="8"/>
        <v>125.2669546482237</v>
      </c>
      <c r="AU14">
        <f t="shared" si="8"/>
        <v>104.50247138342448</v>
      </c>
      <c r="AW14">
        <v>11</v>
      </c>
      <c r="AX14">
        <f>(R14*SUMPRODUCT(K15:$K$23, X15:$X$23)-$AZ$3*SUMPRODUCT(K14:$K$22, W15:$W$23))/Z14</f>
        <v>2843.2110541131283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2.2132820000000001E-2</v>
      </c>
      <c r="O15">
        <f t="shared" si="22"/>
        <v>875.60417331960036</v>
      </c>
      <c r="P15">
        <f t="shared" si="23"/>
        <v>43.78020866598002</v>
      </c>
      <c r="Q15" s="4">
        <f t="shared" si="24"/>
        <v>50</v>
      </c>
      <c r="R15">
        <f t="shared" si="0"/>
        <v>50000</v>
      </c>
      <c r="S15">
        <f t="shared" si="12"/>
        <v>2745.8355998625507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2331.8801249495632</v>
      </c>
      <c r="AC15">
        <f t="shared" si="1"/>
        <v>2179.6532863373604</v>
      </c>
      <c r="AE15">
        <f t="shared" si="2"/>
        <v>695.05745864840196</v>
      </c>
      <c r="AF15">
        <f t="shared" si="3"/>
        <v>-34.752872932420097</v>
      </c>
      <c r="AG15">
        <f t="shared" si="3"/>
        <v>-39.690163650847637</v>
      </c>
      <c r="AH15">
        <f t="shared" si="4"/>
        <v>-907.61962592300483</v>
      </c>
      <c r="AI15">
        <f t="shared" si="5"/>
        <v>-287.00520385787058</v>
      </c>
      <c r="AJ15">
        <f t="shared" si="6"/>
        <v>152.22683861220276</v>
      </c>
      <c r="AK15">
        <f t="shared" si="20"/>
        <v>256.04723006107207</v>
      </c>
      <c r="AL15">
        <f t="shared" si="7"/>
        <v>121.26886481540424</v>
      </c>
      <c r="AN15">
        <f t="shared" si="8"/>
        <v>300.95831216480087</v>
      </c>
      <c r="AO15">
        <f t="shared" si="8"/>
        <v>-15.047915608240043</v>
      </c>
      <c r="AP15">
        <f t="shared" si="8"/>
        <v>-17.185751355193087</v>
      </c>
      <c r="AQ15">
        <f t="shared" si="8"/>
        <v>-392.99725124396161</v>
      </c>
      <c r="AR15">
        <f t="shared" si="8"/>
        <v>-124.27260604259386</v>
      </c>
      <c r="AS15">
        <f t="shared" si="8"/>
        <v>65.913877831051764</v>
      </c>
      <c r="AT15">
        <f t="shared" si="8"/>
        <v>110.86787320216881</v>
      </c>
      <c r="AU15">
        <f t="shared" si="8"/>
        <v>52.509144990626709</v>
      </c>
      <c r="AW15">
        <v>12</v>
      </c>
      <c r="AX15">
        <f>(R15*SUMPRODUCT(K16:$K$23, X16:$X$23)-$AZ$3*SUMPRODUCT(K15:$K$22, W16:$W$23))/Z15</f>
        <v>2745.8355998625507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2.5807838999999999E-2</v>
      </c>
      <c r="O16">
        <f t="shared" si="22"/>
        <v>875.60417331960036</v>
      </c>
      <c r="P16">
        <f t="shared" si="23"/>
        <v>43.78020866598002</v>
      </c>
      <c r="Q16" s="4">
        <f t="shared" si="24"/>
        <v>50</v>
      </c>
      <c r="R16">
        <f t="shared" si="0"/>
        <v>50000</v>
      </c>
      <c r="S16">
        <f t="shared" si="12"/>
        <v>2594.4698278576534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2179.6532863373604</v>
      </c>
      <c r="AC16">
        <f t="shared" si="1"/>
        <v>1985.7524453360099</v>
      </c>
      <c r="AE16">
        <f t="shared" si="2"/>
        <v>670.16895307337074</v>
      </c>
      <c r="AF16">
        <f t="shared" si="3"/>
        <v>-33.50844765366854</v>
      </c>
      <c r="AG16">
        <f t="shared" si="3"/>
        <v>-38.268944660954432</v>
      </c>
      <c r="AH16">
        <f t="shared" si="4"/>
        <v>-1024.317353384728</v>
      </c>
      <c r="AI16">
        <f t="shared" si="5"/>
        <v>-425.92579262598019</v>
      </c>
      <c r="AJ16">
        <f t="shared" si="6"/>
        <v>193.9008410013505</v>
      </c>
      <c r="AK16">
        <f t="shared" si="20"/>
        <v>240.99760378823538</v>
      </c>
      <c r="AL16">
        <f t="shared" si="7"/>
        <v>8.9726521636056873</v>
      </c>
      <c r="AN16">
        <f t="shared" si="8"/>
        <v>267.30759947483165</v>
      </c>
      <c r="AO16">
        <f t="shared" si="8"/>
        <v>-13.365379973741584</v>
      </c>
      <c r="AP16">
        <f t="shared" si="8"/>
        <v>-15.264180300866549</v>
      </c>
      <c r="AQ16">
        <f t="shared" si="8"/>
        <v>-408.56534994349062</v>
      </c>
      <c r="AR16">
        <f t="shared" si="8"/>
        <v>-169.88731074326708</v>
      </c>
      <c r="AS16">
        <f t="shared" si="8"/>
        <v>77.340449906737902</v>
      </c>
      <c r="AT16">
        <f t="shared" si="8"/>
        <v>96.125746578366147</v>
      </c>
      <c r="AU16">
        <f t="shared" si="8"/>
        <v>3.5788857418369622</v>
      </c>
      <c r="AW16">
        <v>13</v>
      </c>
      <c r="AX16">
        <f>(R16*SUMPRODUCT(K17:$K$23, X17:$X$23)-$AZ$3*SUMPRODUCT(K16:$K$22, W17:$W$23))/Z16</f>
        <v>2594.4698278576534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2.9740472E-2</v>
      </c>
      <c r="O17">
        <f t="shared" si="22"/>
        <v>875.60417331960036</v>
      </c>
      <c r="P17">
        <f t="shared" si="23"/>
        <v>43.78020866598002</v>
      </c>
      <c r="Q17" s="4">
        <f t="shared" si="24"/>
        <v>50</v>
      </c>
      <c r="R17">
        <f t="shared" si="0"/>
        <v>50000</v>
      </c>
      <c r="S17">
        <f t="shared" si="12"/>
        <v>2392.2795245414623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1985.7524453360099</v>
      </c>
      <c r="AC17">
        <f t="shared" si="1"/>
        <v>1758.235440407781</v>
      </c>
      <c r="AE17">
        <f t="shared" si="2"/>
        <v>643.53612255848907</v>
      </c>
      <c r="AF17">
        <f t="shared" si="3"/>
        <v>-32.176806127924458</v>
      </c>
      <c r="AG17">
        <f t="shared" si="3"/>
        <v>-36.748118737186218</v>
      </c>
      <c r="AH17">
        <f t="shared" si="4"/>
        <v>-1138.1364771586648</v>
      </c>
      <c r="AI17">
        <f t="shared" si="5"/>
        <v>-563.52527946528642</v>
      </c>
      <c r="AJ17">
        <f t="shared" si="6"/>
        <v>227.51700492822897</v>
      </c>
      <c r="AK17">
        <f t="shared" si="20"/>
        <v>222.24004767788935</v>
      </c>
      <c r="AL17">
        <f t="shared" si="7"/>
        <v>-113.7682268591681</v>
      </c>
      <c r="AN17">
        <f t="shared" si="8"/>
        <v>236.45107768302321</v>
      </c>
      <c r="AO17">
        <f t="shared" si="8"/>
        <v>-11.822553884151162</v>
      </c>
      <c r="AP17">
        <f t="shared" si="8"/>
        <v>-13.502167125733724</v>
      </c>
      <c r="AQ17">
        <f t="shared" si="8"/>
        <v>-418.17947297910524</v>
      </c>
      <c r="AR17">
        <f t="shared" si="8"/>
        <v>-207.05311630596691</v>
      </c>
      <c r="AS17">
        <f t="shared" si="8"/>
        <v>83.595371138787982</v>
      </c>
      <c r="AT17">
        <f t="shared" si="8"/>
        <v>81.656486614684766</v>
      </c>
      <c r="AU17">
        <f t="shared" si="8"/>
        <v>-41.801258552494147</v>
      </c>
      <c r="AW17">
        <v>14</v>
      </c>
      <c r="AX17">
        <f>(R17*SUMPRODUCT(K18:$K$23, X18:$X$23)-$AZ$3*SUMPRODUCT(K17:$K$22, W18:$W$23))/Z17</f>
        <v>2392.2795245414623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3.4073305999999998E-2</v>
      </c>
      <c r="O18">
        <f t="shared" si="22"/>
        <v>875.60417331960036</v>
      </c>
      <c r="P18">
        <f t="shared" si="23"/>
        <v>43.78020866598002</v>
      </c>
      <c r="Q18" s="4">
        <f t="shared" si="24"/>
        <v>50</v>
      </c>
      <c r="R18">
        <f t="shared" si="0"/>
        <v>50000</v>
      </c>
      <c r="S18">
        <f t="shared" si="12"/>
        <v>2139.4171979101488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1758.235440407781</v>
      </c>
      <c r="AC18">
        <f t="shared" si="1"/>
        <v>1503.0906682872617</v>
      </c>
      <c r="AE18">
        <f t="shared" si="2"/>
        <v>615.17335810691543</v>
      </c>
      <c r="AF18">
        <f t="shared" si="3"/>
        <v>-30.758667905345771</v>
      </c>
      <c r="AG18">
        <f t="shared" si="3"/>
        <v>-35.128507655157883</v>
      </c>
      <c r="AH18">
        <f t="shared" si="4"/>
        <v>-1252.1298946564796</v>
      </c>
      <c r="AI18">
        <f t="shared" si="5"/>
        <v>-702.84371211006783</v>
      </c>
      <c r="AJ18">
        <f t="shared" si="6"/>
        <v>255.14477212051929</v>
      </c>
      <c r="AK18">
        <f t="shared" si="20"/>
        <v>200.46525697650335</v>
      </c>
      <c r="AL18">
        <f t="shared" si="7"/>
        <v>-247.23368301304518</v>
      </c>
      <c r="AN18">
        <f t="shared" si="8"/>
        <v>208.21271825569343</v>
      </c>
      <c r="AO18">
        <f t="shared" si="8"/>
        <v>-10.410635912784672</v>
      </c>
      <c r="AP18">
        <f t="shared" si="8"/>
        <v>-11.889659997068939</v>
      </c>
      <c r="AQ18">
        <f t="shared" si="8"/>
        <v>-423.79821157718294</v>
      </c>
      <c r="AR18">
        <f t="shared" si="8"/>
        <v>-237.88578923134313</v>
      </c>
      <c r="AS18">
        <f t="shared" si="8"/>
        <v>86.356773829451043</v>
      </c>
      <c r="AT18">
        <f t="shared" si="8"/>
        <v>67.849843496716701</v>
      </c>
      <c r="AU18">
        <f t="shared" si="8"/>
        <v>-83.67917190517538</v>
      </c>
      <c r="AW18">
        <v>15</v>
      </c>
      <c r="AX18">
        <f>(R18*SUMPRODUCT(K19:$K$23, X19:$X$23)-$AZ$3*SUMPRODUCT(K18:$K$22, W19:$W$23))/Z18</f>
        <v>2139.4171979101488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3.9255977999999997E-2</v>
      </c>
      <c r="O19">
        <f t="shared" si="22"/>
        <v>875.60417331960036</v>
      </c>
      <c r="P19">
        <f t="shared" si="23"/>
        <v>43.78020866598002</v>
      </c>
      <c r="Q19" s="4">
        <f t="shared" si="24"/>
        <v>50</v>
      </c>
      <c r="R19">
        <f t="shared" si="0"/>
        <v>50000</v>
      </c>
      <c r="S19">
        <f t="shared" si="12"/>
        <v>1828.9207038723291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1503.0906682872617</v>
      </c>
      <c r="AC19">
        <f t="shared" si="1"/>
        <v>1221.6538714088597</v>
      </c>
      <c r="AE19">
        <f t="shared" si="2"/>
        <v>584.87239271381509</v>
      </c>
      <c r="AF19">
        <f t="shared" si="3"/>
        <v>-29.243619635690756</v>
      </c>
      <c r="AG19">
        <f t="shared" si="3"/>
        <v>-33.398218654922594</v>
      </c>
      <c r="AH19">
        <f t="shared" si="4"/>
        <v>-1379.0039236837092</v>
      </c>
      <c r="AI19">
        <f t="shared" si="5"/>
        <v>-856.77336926050748</v>
      </c>
      <c r="AJ19">
        <f t="shared" si="6"/>
        <v>281.43679687840199</v>
      </c>
      <c r="AK19">
        <f t="shared" si="20"/>
        <v>176.16874003651884</v>
      </c>
      <c r="AL19">
        <f t="shared" si="7"/>
        <v>-399.16783234558665</v>
      </c>
      <c r="AN19">
        <f t="shared" si="8"/>
        <v>182.35271100025685</v>
      </c>
      <c r="AO19">
        <f t="shared" si="8"/>
        <v>-9.1176355500128423</v>
      </c>
      <c r="AP19">
        <f t="shared" si="8"/>
        <v>-10.412964930769984</v>
      </c>
      <c r="AQ19">
        <f t="shared" si="8"/>
        <v>-429.94866418111218</v>
      </c>
      <c r="AR19">
        <f t="shared" si="8"/>
        <v>-267.12655366163818</v>
      </c>
      <c r="AS19">
        <f t="shared" si="8"/>
        <v>87.746940230630912</v>
      </c>
      <c r="AT19">
        <f t="shared" si="8"/>
        <v>54.926250134835414</v>
      </c>
      <c r="AU19">
        <f t="shared" si="8"/>
        <v>-124.45336329617187</v>
      </c>
      <c r="AW19">
        <v>16</v>
      </c>
      <c r="AX19">
        <f>(R19*SUMPRODUCT(K20:$K$23, X20:$X$23)-$AZ$3*SUMPRODUCT(K19:$K$22, W20:$W$23))/Z19</f>
        <v>1828.9207038723291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4.4782766000000002E-2</v>
      </c>
      <c r="O20">
        <f t="shared" si="22"/>
        <v>875.60417331960036</v>
      </c>
      <c r="P20">
        <f t="shared" si="23"/>
        <v>43.78020866598002</v>
      </c>
      <c r="Q20" s="4">
        <f t="shared" si="24"/>
        <v>50</v>
      </c>
      <c r="R20">
        <f t="shared" si="0"/>
        <v>50000</v>
      </c>
      <c r="S20">
        <f t="shared" si="12"/>
        <v>1460.5629860486531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1221.6538714088597</v>
      </c>
      <c r="AC20">
        <f t="shared" si="1"/>
        <v>922.15775155060135</v>
      </c>
      <c r="AE20">
        <f t="shared" si="2"/>
        <v>552.83146528391399</v>
      </c>
      <c r="AF20">
        <f t="shared" si="3"/>
        <v>-27.641573264195703</v>
      </c>
      <c r="AG20">
        <f t="shared" si="3"/>
        <v>-31.568571857533133</v>
      </c>
      <c r="AH20">
        <f t="shared" si="4"/>
        <v>-1495.6646108402335</v>
      </c>
      <c r="AI20">
        <f t="shared" si="5"/>
        <v>-1002.0432906780484</v>
      </c>
      <c r="AJ20">
        <f t="shared" si="6"/>
        <v>299.49611985825834</v>
      </c>
      <c r="AK20">
        <f t="shared" si="20"/>
        <v>149.48091452411029</v>
      </c>
      <c r="AL20">
        <f t="shared" si="7"/>
        <v>-553.06625629567975</v>
      </c>
      <c r="AN20">
        <f t="shared" si="8"/>
        <v>158.7761337839076</v>
      </c>
      <c r="AO20">
        <f t="shared" si="8"/>
        <v>-7.9388066891953812</v>
      </c>
      <c r="AP20">
        <f t="shared" si="8"/>
        <v>-9.0666615476462233</v>
      </c>
      <c r="AQ20">
        <f t="shared" si="8"/>
        <v>-429.5628220522255</v>
      </c>
      <c r="AR20">
        <f t="shared" si="8"/>
        <v>-287.79215650515948</v>
      </c>
      <c r="AS20">
        <f t="shared" si="8"/>
        <v>86.016876716586054</v>
      </c>
      <c r="AT20">
        <f t="shared" si="8"/>
        <v>42.931712778743659</v>
      </c>
      <c r="AU20">
        <f t="shared" si="8"/>
        <v>-158.84356700982977</v>
      </c>
      <c r="AW20">
        <v>17</v>
      </c>
      <c r="AX20">
        <f>(R20*SUMPRODUCT(K21:$K$23, X21:$X$23)-$AZ$3*SUMPRODUCT(K20:$K$22, W21:$W$23))/Z20</f>
        <v>1460.5629860486531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5.0287691000000002E-2</v>
      </c>
      <c r="O21">
        <f t="shared" si="22"/>
        <v>875.60417331960036</v>
      </c>
      <c r="P21">
        <f t="shared" si="23"/>
        <v>43.78020866598002</v>
      </c>
      <c r="Q21" s="4">
        <f t="shared" si="24"/>
        <v>50</v>
      </c>
      <c r="R21">
        <f t="shared" si="0"/>
        <v>50000</v>
      </c>
      <c r="S21">
        <f t="shared" si="12"/>
        <v>1037.2477039541752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922.15775155060135</v>
      </c>
      <c r="AC21">
        <f t="shared" si="1"/>
        <v>615.40685356655979</v>
      </c>
      <c r="AE21">
        <f t="shared" si="2"/>
        <v>519.50253272980012</v>
      </c>
      <c r="AF21">
        <f t="shared" si="3"/>
        <v>-25.97512663649001</v>
      </c>
      <c r="AG21">
        <f t="shared" si="3"/>
        <v>-29.665375552074881</v>
      </c>
      <c r="AH21">
        <f t="shared" si="4"/>
        <v>-1587.5105868829223</v>
      </c>
      <c r="AI21">
        <f t="shared" si="5"/>
        <v>-1123.648556341687</v>
      </c>
      <c r="AJ21">
        <f t="shared" si="6"/>
        <v>306.75089798404156</v>
      </c>
      <c r="AK21">
        <f t="shared" si="20"/>
        <v>121.14301030990481</v>
      </c>
      <c r="AL21">
        <f t="shared" si="7"/>
        <v>-695.7546480477406</v>
      </c>
      <c r="AN21">
        <f t="shared" si="8"/>
        <v>137.44264525261218</v>
      </c>
      <c r="AO21">
        <f t="shared" si="8"/>
        <v>-6.8721322626306103</v>
      </c>
      <c r="AP21">
        <f t="shared" si="8"/>
        <v>-7.8484462180860852</v>
      </c>
      <c r="AQ21">
        <f t="shared" si="8"/>
        <v>-420.00113701312779</v>
      </c>
      <c r="AR21">
        <f t="shared" si="8"/>
        <v>-297.27907024123226</v>
      </c>
      <c r="AS21">
        <f t="shared" si="8"/>
        <v>81.155821572229272</v>
      </c>
      <c r="AT21">
        <f t="shared" si="8"/>
        <v>32.050307249450462</v>
      </c>
      <c r="AU21">
        <f t="shared" si="8"/>
        <v>-184.07294141955251</v>
      </c>
      <c r="AW21">
        <v>18</v>
      </c>
      <c r="AX21">
        <f>(R21*SUMPRODUCT(K22:$K$23, X22:$X$23)-$AZ$3*SUMPRODUCT(K21:$K$22, W22:$W$23))/Z21</f>
        <v>1037.2477039541752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5.6343962999999997E-2</v>
      </c>
      <c r="O22">
        <f t="shared" si="22"/>
        <v>875.60417331960036</v>
      </c>
      <c r="P22">
        <f t="shared" si="23"/>
        <v>43.78020866598002</v>
      </c>
      <c r="Q22" s="4">
        <f t="shared" si="24"/>
        <v>50</v>
      </c>
      <c r="R22">
        <f t="shared" si="0"/>
        <v>50000</v>
      </c>
      <c r="S22">
        <f t="shared" si="12"/>
        <v>552.55675201803888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615.40685356655979</v>
      </c>
      <c r="AC22">
        <f t="shared" si="1"/>
        <v>306.08612706798783</v>
      </c>
      <c r="AE22">
        <f t="shared" si="2"/>
        <v>485.03667591996799</v>
      </c>
      <c r="AF22">
        <f t="shared" si="3"/>
        <v>-24.251833795998401</v>
      </c>
      <c r="AG22">
        <f t="shared" si="3"/>
        <v>-27.697256974066921</v>
      </c>
      <c r="AH22">
        <f t="shared" si="4"/>
        <v>-1671.4648224872117</v>
      </c>
      <c r="AI22">
        <f t="shared" si="5"/>
        <v>-1238.377237337309</v>
      </c>
      <c r="AJ22">
        <f t="shared" si="6"/>
        <v>309.32072649857196</v>
      </c>
      <c r="AK22">
        <f t="shared" si="20"/>
        <v>92.091875783629987</v>
      </c>
      <c r="AL22">
        <f t="shared" si="7"/>
        <v>-836.96463505510701</v>
      </c>
      <c r="AN22">
        <f t="shared" si="8"/>
        <v>118.20879267459992</v>
      </c>
      <c r="AO22">
        <f t="shared" si="8"/>
        <v>-5.9104396337299958</v>
      </c>
      <c r="AP22">
        <f t="shared" si="8"/>
        <v>-6.7501272993278132</v>
      </c>
      <c r="AQ22">
        <f t="shared" si="8"/>
        <v>-407.35443003258405</v>
      </c>
      <c r="AR22">
        <f t="shared" si="8"/>
        <v>-301.80620429104198</v>
      </c>
      <c r="AS22">
        <f t="shared" si="8"/>
        <v>75.384875915361746</v>
      </c>
      <c r="AT22">
        <f t="shared" si="8"/>
        <v>22.443806812906555</v>
      </c>
      <c r="AU22">
        <f t="shared" si="8"/>
        <v>-203.97752156277366</v>
      </c>
      <c r="AW22">
        <v>19</v>
      </c>
      <c r="AX22">
        <f>(R22*SUMPRODUCT(K23:$K$23, X23:$X$23)-$AZ$3*SUMPRODUCT(K22:$K$22, W23:$W$23))/Z22</f>
        <v>552.55675201803888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6.2785228999999998E-2</v>
      </c>
      <c r="O23">
        <f t="shared" si="22"/>
        <v>875.60417331960036</v>
      </c>
      <c r="P23">
        <f t="shared" si="23"/>
        <v>43.78020866598002</v>
      </c>
      <c r="Q23" s="4">
        <f t="shared" si="24"/>
        <v>50</v>
      </c>
      <c r="R23">
        <f t="shared" si="0"/>
        <v>50000</v>
      </c>
      <c r="S23">
        <f t="shared" si="12"/>
        <v>595.93178333656942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306.08612706798783</v>
      </c>
      <c r="AC23">
        <f t="shared" si="1"/>
        <v>306.08612706798783</v>
      </c>
      <c r="AE23">
        <f t="shared" si="2"/>
        <v>449.73317038973437</v>
      </c>
      <c r="AF23">
        <f t="shared" si="3"/>
        <v>-22.486658519486717</v>
      </c>
      <c r="AG23">
        <f t="shared" si="3"/>
        <v>-25.68130578253761</v>
      </c>
      <c r="AH23">
        <f t="shared" si="4"/>
        <v>-1738.9786217886387</v>
      </c>
      <c r="AI23">
        <f t="shared" si="5"/>
        <v>-1337.4134157009287</v>
      </c>
      <c r="AJ23">
        <f t="shared" si="6"/>
        <v>0</v>
      </c>
      <c r="AK23">
        <f t="shared" si="20"/>
        <v>62.752740579222696</v>
      </c>
      <c r="AL23">
        <f t="shared" si="7"/>
        <v>-1274.6606751217059</v>
      </c>
      <c r="AN23">
        <f t="shared" si="8"/>
        <v>100.96514890764099</v>
      </c>
      <c r="AO23">
        <f t="shared" si="8"/>
        <v>-5.048257445382049</v>
      </c>
      <c r="AP23">
        <f t="shared" si="8"/>
        <v>-5.7654561264173045</v>
      </c>
      <c r="AQ23">
        <f t="shared" si="8"/>
        <v>-390.40090225931425</v>
      </c>
      <c r="AR23">
        <f t="shared" si="8"/>
        <v>-300.24946692347265</v>
      </c>
      <c r="AS23">
        <f t="shared" si="8"/>
        <v>0</v>
      </c>
      <c r="AT23">
        <f t="shared" si="8"/>
        <v>14.087997537413592</v>
      </c>
      <c r="AU23">
        <f t="shared" si="8"/>
        <v>-286.16146938605903</v>
      </c>
      <c r="AW23">
        <v>20</v>
      </c>
      <c r="AX23">
        <f>(R23*SUMPRODUCT(K$23:$K24, X$23:$X24)-$AZ$3*SUMPRODUCT(K$22:$K23, W$23:$W24))/Z23</f>
        <v>595.93178333656942</v>
      </c>
    </row>
    <row r="25" spans="5:50" x14ac:dyDescent="0.25">
      <c r="AN25" s="8">
        <f t="shared" ref="AN25:AU25" si="25">SUM(AN3:AN23)</f>
        <v>7641.1232937937539</v>
      </c>
      <c r="AO25" s="8">
        <f t="shared" si="25"/>
        <v>-1038.7592946793877</v>
      </c>
      <c r="AP25" s="8">
        <f t="shared" si="25"/>
        <v>-2906.2425390012045</v>
      </c>
      <c r="AQ25" s="8">
        <f t="shared" si="25"/>
        <v>-5956.8676441387788</v>
      </c>
      <c r="AR25" s="8">
        <f t="shared" si="25"/>
        <v>-2260.7461840256169</v>
      </c>
      <c r="AS25" s="8">
        <f t="shared" si="25"/>
        <v>-1203.9070282412292</v>
      </c>
      <c r="AT25" s="8">
        <f t="shared" si="25"/>
        <v>1634.1134638716685</v>
      </c>
      <c r="AU25" s="9">
        <f t="shared" si="25"/>
        <v>-1830.5397483951776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2950.6119806050542</v>
      </c>
      <c r="K3">
        <v>1</v>
      </c>
      <c r="L3" s="2">
        <v>0</v>
      </c>
      <c r="O3">
        <f>$C$3</f>
        <v>2950.6119806050542</v>
      </c>
      <c r="P3">
        <f>O3*B5</f>
        <v>2360.4895844840435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2950.6119806050542</v>
      </c>
      <c r="AF3">
        <f t="shared" ref="AF3:AG23" si="3">-$Z3*P3</f>
        <v>-2360.4895844840435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-1929.7858078789891</v>
      </c>
      <c r="AJ3">
        <f t="shared" ref="AJ3:AJ23" si="6">AB3-AC3</f>
        <v>0</v>
      </c>
      <c r="AL3">
        <f t="shared" ref="AL3:AL23" si="7">SUM(AI3:AK3)</f>
        <v>-1929.7858078789891</v>
      </c>
      <c r="AN3">
        <f t="shared" ref="AN3:AU23" si="8">AE3*$K3</f>
        <v>2950.6119806050542</v>
      </c>
      <c r="AO3">
        <f t="shared" si="8"/>
        <v>-2360.4895844840435</v>
      </c>
      <c r="AP3">
        <f t="shared" si="8"/>
        <v>-2519.9082039999998</v>
      </c>
      <c r="AQ3">
        <f t="shared" si="8"/>
        <v>0</v>
      </c>
      <c r="AR3">
        <f t="shared" si="8"/>
        <v>-1929.7858078789891</v>
      </c>
      <c r="AS3">
        <f t="shared" si="8"/>
        <v>0</v>
      </c>
      <c r="AT3">
        <f t="shared" si="8"/>
        <v>0</v>
      </c>
      <c r="AU3">
        <f t="shared" si="8"/>
        <v>-1929.7858078789891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2174.2546999170895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1339.6591808171765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1301.3329436547738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-1301.3329436547738</v>
      </c>
      <c r="AK4">
        <f t="shared" ref="AK4:AK23" si="20">H4*SUM(AB4:AB4, AE4:AF4)</f>
        <v>0</v>
      </c>
      <c r="AL4">
        <f t="shared" si="7"/>
        <v>-2231.7802436547736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-872.92175626231347</v>
      </c>
      <c r="AR4">
        <f t="shared" si="8"/>
        <v>-872.92175626231347</v>
      </c>
      <c r="AS4">
        <f t="shared" si="8"/>
        <v>-1220.8771401208121</v>
      </c>
      <c r="AT4">
        <f t="shared" si="8"/>
        <v>0</v>
      </c>
      <c r="AU4">
        <f t="shared" si="8"/>
        <v>-2093.7988963831253</v>
      </c>
      <c r="AW4">
        <v>1</v>
      </c>
      <c r="AX4">
        <f>(R4*SUMPRODUCT(K5:$K$23, X5:$X$23)-$AZ$3*SUMPRODUCT(K4:$K$22, W5:$W$23))/Z4</f>
        <v>1339.6591808171765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2.2132820000000001E-2</v>
      </c>
      <c r="O5">
        <f t="shared" ref="O5:O23" si="22">$C$3</f>
        <v>2950.6119806050542</v>
      </c>
      <c r="P5">
        <f t="shared" ref="P5:P23" si="23">O5*$C$5</f>
        <v>147.53059903025272</v>
      </c>
      <c r="Q5" s="4">
        <f t="shared" ref="Q5:Q23" si="24">$C$8</f>
        <v>50</v>
      </c>
      <c r="R5">
        <f t="shared" si="0"/>
        <v>50000</v>
      </c>
      <c r="S5">
        <f t="shared" si="12"/>
        <v>2504.3058161641811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1301.3329436547738</v>
      </c>
      <c r="AC5">
        <f t="shared" si="1"/>
        <v>2354.492031843818</v>
      </c>
      <c r="AE5">
        <f t="shared" si="2"/>
        <v>2774.0990547386291</v>
      </c>
      <c r="AF5">
        <f t="shared" si="3"/>
        <v>-138.70495273693146</v>
      </c>
      <c r="AG5">
        <f t="shared" si="3"/>
        <v>-47.008876005610382</v>
      </c>
      <c r="AH5">
        <f t="shared" si="4"/>
        <v>-1074.981167389614</v>
      </c>
      <c r="AI5">
        <f t="shared" si="5"/>
        <v>1513.4040586064732</v>
      </c>
      <c r="AJ5">
        <f t="shared" si="6"/>
        <v>-1053.1590881890443</v>
      </c>
      <c r="AK5">
        <f t="shared" si="20"/>
        <v>340.13321674471916</v>
      </c>
      <c r="AL5">
        <f t="shared" si="7"/>
        <v>800.37818716214815</v>
      </c>
      <c r="AN5">
        <f t="shared" si="8"/>
        <v>2395.6079476098635</v>
      </c>
      <c r="AO5">
        <f t="shared" si="8"/>
        <v>-119.78039738049317</v>
      </c>
      <c r="AP5">
        <f t="shared" si="8"/>
        <v>-40.595103038906167</v>
      </c>
      <c r="AQ5">
        <f t="shared" si="8"/>
        <v>-928.31343701680555</v>
      </c>
      <c r="AR5">
        <f t="shared" si="8"/>
        <v>1306.9190101736585</v>
      </c>
      <c r="AS5">
        <f t="shared" si="8"/>
        <v>-909.46870749030995</v>
      </c>
      <c r="AT5">
        <f t="shared" si="8"/>
        <v>293.7262949886009</v>
      </c>
      <c r="AU5">
        <f t="shared" si="8"/>
        <v>691.17659767194948</v>
      </c>
      <c r="AW5">
        <v>2</v>
      </c>
      <c r="AX5">
        <f>(R5*SUMPRODUCT(K6:$K$23, X6:$X$23)-$AZ$3*SUMPRODUCT(K5:$K$22, W6:$W$23))/Z5</f>
        <v>2504.3058161641811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2.5807838999999999E-2</v>
      </c>
      <c r="O6">
        <f t="shared" si="22"/>
        <v>2950.6119806050542</v>
      </c>
      <c r="P6">
        <f t="shared" si="23"/>
        <v>147.53059903025272</v>
      </c>
      <c r="Q6" s="4">
        <f t="shared" si="24"/>
        <v>50</v>
      </c>
      <c r="R6">
        <f t="shared" si="0"/>
        <v>50000</v>
      </c>
      <c r="S6">
        <f t="shared" si="12"/>
        <v>3502.330467961508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2354.492031843818</v>
      </c>
      <c r="AC6">
        <f t="shared" si="1"/>
        <v>3174.9038786367419</v>
      </c>
      <c r="AE6">
        <f t="shared" si="2"/>
        <v>2674.7645624164961</v>
      </c>
      <c r="AF6">
        <f t="shared" si="3"/>
        <v>-133.73822812082483</v>
      </c>
      <c r="AG6">
        <f t="shared" si="3"/>
        <v>-45.325589742030523</v>
      </c>
      <c r="AH6">
        <f t="shared" si="4"/>
        <v>-1213.1975035237558</v>
      </c>
      <c r="AI6">
        <f t="shared" si="5"/>
        <v>1282.5032410298852</v>
      </c>
      <c r="AJ6">
        <f t="shared" si="6"/>
        <v>-820.41184679292382</v>
      </c>
      <c r="AK6">
        <f t="shared" si="20"/>
        <v>532.63239823597644</v>
      </c>
      <c r="AL6">
        <f t="shared" si="7"/>
        <v>994.72379247293782</v>
      </c>
      <c r="AN6">
        <f t="shared" si="8"/>
        <v>2083.1767712073674</v>
      </c>
      <c r="AO6">
        <f t="shared" si="8"/>
        <v>-104.15883856036839</v>
      </c>
      <c r="AP6">
        <f t="shared" si="8"/>
        <v>-35.300757688582792</v>
      </c>
      <c r="AQ6">
        <f t="shared" si="8"/>
        <v>-944.8700247262816</v>
      </c>
      <c r="AR6">
        <f t="shared" si="8"/>
        <v>998.84715023213482</v>
      </c>
      <c r="AS6">
        <f t="shared" si="8"/>
        <v>-638.95825676646336</v>
      </c>
      <c r="AT6">
        <f t="shared" si="8"/>
        <v>414.82807690379582</v>
      </c>
      <c r="AU6">
        <f t="shared" si="8"/>
        <v>774.71697036946739</v>
      </c>
      <c r="AW6">
        <v>3</v>
      </c>
      <c r="AX6">
        <f>(R6*SUMPRODUCT(K7:$K$23, X7:$X$23)-$AZ$3*SUMPRODUCT(K6:$K$22, W7:$W$23))/Z6</f>
        <v>3502.330467961508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2.9740472E-2</v>
      </c>
      <c r="O7">
        <f t="shared" si="22"/>
        <v>2950.6119806050542</v>
      </c>
      <c r="P7">
        <f t="shared" si="23"/>
        <v>147.53059903025272</v>
      </c>
      <c r="Q7" s="4">
        <f t="shared" si="24"/>
        <v>50</v>
      </c>
      <c r="R7">
        <f t="shared" si="0"/>
        <v>50000</v>
      </c>
      <c r="S7">
        <f t="shared" si="12"/>
        <v>4318.9660246228959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3174.9038786367419</v>
      </c>
      <c r="AC7">
        <f t="shared" si="1"/>
        <v>3759.6019994987946</v>
      </c>
      <c r="AE7">
        <f t="shared" si="2"/>
        <v>2568.4681562171909</v>
      </c>
      <c r="AF7">
        <f t="shared" si="3"/>
        <v>-128.42340781085957</v>
      </c>
      <c r="AG7">
        <f t="shared" si="3"/>
        <v>-43.524329412003873</v>
      </c>
      <c r="AH7">
        <f t="shared" si="4"/>
        <v>-1348.0044326063462</v>
      </c>
      <c r="AI7">
        <f t="shared" si="5"/>
        <v>1048.5159863879812</v>
      </c>
      <c r="AJ7">
        <f t="shared" si="6"/>
        <v>-584.69812086205275</v>
      </c>
      <c r="AK7">
        <f t="shared" si="20"/>
        <v>587.88512125140983</v>
      </c>
      <c r="AL7">
        <f t="shared" si="7"/>
        <v>1051.7029867773383</v>
      </c>
      <c r="AN7">
        <f t="shared" si="8"/>
        <v>1810.7996225764014</v>
      </c>
      <c r="AO7">
        <f t="shared" si="8"/>
        <v>-90.539981128820088</v>
      </c>
      <c r="AP7">
        <f t="shared" si="8"/>
        <v>-30.685153359356281</v>
      </c>
      <c r="AQ7">
        <f t="shared" si="8"/>
        <v>-950.35864543865432</v>
      </c>
      <c r="AR7">
        <f t="shared" si="8"/>
        <v>739.2158426495705</v>
      </c>
      <c r="AS7">
        <f t="shared" si="8"/>
        <v>-412.21890721724253</v>
      </c>
      <c r="AT7">
        <f t="shared" si="8"/>
        <v>414.46577918574616</v>
      </c>
      <c r="AU7">
        <f t="shared" si="8"/>
        <v>741.46271461807419</v>
      </c>
      <c r="AW7">
        <v>4</v>
      </c>
      <c r="AX7">
        <f>(R7*SUMPRODUCT(K8:$K$23, X8:$X$23)-$AZ$3*SUMPRODUCT(K7:$K$22, W8:$W$23))/Z7</f>
        <v>4318.9660246228959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3.4073305999999998E-2</v>
      </c>
      <c r="O8">
        <f t="shared" si="22"/>
        <v>2950.6119806050542</v>
      </c>
      <c r="P8">
        <f t="shared" si="23"/>
        <v>147.53059903025272</v>
      </c>
      <c r="Q8" s="4">
        <f t="shared" si="24"/>
        <v>50</v>
      </c>
      <c r="R8">
        <f t="shared" si="0"/>
        <v>50000</v>
      </c>
      <c r="S8">
        <f t="shared" si="12"/>
        <v>4950.0976240388873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3759.6019994987946</v>
      </c>
      <c r="AC8">
        <f t="shared" si="1"/>
        <v>4119.0819990636373</v>
      </c>
      <c r="AE8">
        <f t="shared" si="2"/>
        <v>2455.2672732169749</v>
      </c>
      <c r="AF8">
        <f t="shared" si="3"/>
        <v>-122.76336366084875</v>
      </c>
      <c r="AG8">
        <f t="shared" si="3"/>
        <v>-41.606068323383823</v>
      </c>
      <c r="AH8">
        <f t="shared" si="4"/>
        <v>-1483.0177945000078</v>
      </c>
      <c r="AI8">
        <f t="shared" si="5"/>
        <v>807.88004673273463</v>
      </c>
      <c r="AJ8">
        <f t="shared" si="6"/>
        <v>-359.47999956484273</v>
      </c>
      <c r="AK8">
        <f t="shared" si="20"/>
        <v>441.67767840648179</v>
      </c>
      <c r="AL8">
        <f t="shared" si="7"/>
        <v>890.07772557437374</v>
      </c>
      <c r="AN8">
        <f t="shared" si="8"/>
        <v>1613.9782719868595</v>
      </c>
      <c r="AO8">
        <f t="shared" si="8"/>
        <v>-80.698913599342987</v>
      </c>
      <c r="AP8">
        <f t="shared" si="8"/>
        <v>-27.349890168477799</v>
      </c>
      <c r="AQ8">
        <f t="shared" si="8"/>
        <v>-974.8667786203024</v>
      </c>
      <c r="AR8">
        <f t="shared" si="8"/>
        <v>531.06268959873648</v>
      </c>
      <c r="AS8">
        <f t="shared" si="8"/>
        <v>-236.30539731477518</v>
      </c>
      <c r="AT8">
        <f t="shared" si="8"/>
        <v>290.33832037179815</v>
      </c>
      <c r="AU8">
        <f t="shared" si="8"/>
        <v>585.09561265575951</v>
      </c>
      <c r="AW8">
        <v>5</v>
      </c>
      <c r="AX8">
        <f>(R8*SUMPRODUCT(K9:$K$23, X9:$X$23)-$AZ$3*SUMPRODUCT(K8:$K$22, W9:$W$23))/Z8</f>
        <v>4950.0976240388873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3.9255977999999997E-2</v>
      </c>
      <c r="O9">
        <f t="shared" si="22"/>
        <v>2950.6119806050542</v>
      </c>
      <c r="P9">
        <f t="shared" si="23"/>
        <v>147.53059903025272</v>
      </c>
      <c r="Q9" s="4">
        <f t="shared" si="24"/>
        <v>50</v>
      </c>
      <c r="R9">
        <f t="shared" si="0"/>
        <v>50000</v>
      </c>
      <c r="S9">
        <f t="shared" si="12"/>
        <v>5420.080020059514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4119.0819990636373</v>
      </c>
      <c r="AC9">
        <f t="shared" si="1"/>
        <v>4288.0118345550227</v>
      </c>
      <c r="AE9">
        <f t="shared" si="2"/>
        <v>2334.3306824232795</v>
      </c>
      <c r="AF9">
        <f t="shared" si="3"/>
        <v>-116.71653412116397</v>
      </c>
      <c r="AG9">
        <f t="shared" si="3"/>
        <v>-39.556720737380729</v>
      </c>
      <c r="AH9">
        <f t="shared" si="4"/>
        <v>-1633.2869027692523</v>
      </c>
      <c r="AI9">
        <f t="shared" si="5"/>
        <v>544.77052479548274</v>
      </c>
      <c r="AJ9">
        <f t="shared" si="6"/>
        <v>-168.92983549138535</v>
      </c>
      <c r="AK9">
        <f t="shared" si="20"/>
        <v>330.77553889249231</v>
      </c>
      <c r="AL9">
        <f t="shared" si="7"/>
        <v>706.61622819658965</v>
      </c>
      <c r="AN9">
        <f t="shared" si="8"/>
        <v>1458.3541092277105</v>
      </c>
      <c r="AO9">
        <f t="shared" si="8"/>
        <v>-72.917705461385523</v>
      </c>
      <c r="AP9">
        <f t="shared" si="8"/>
        <v>-24.712739574260446</v>
      </c>
      <c r="AQ9">
        <f t="shared" si="8"/>
        <v>-1020.3827093291968</v>
      </c>
      <c r="AR9">
        <f t="shared" si="8"/>
        <v>340.3409548628677</v>
      </c>
      <c r="AS9">
        <f t="shared" si="8"/>
        <v>-105.53754085272784</v>
      </c>
      <c r="AT9">
        <f t="shared" si="8"/>
        <v>206.64932779579772</v>
      </c>
      <c r="AU9">
        <f t="shared" si="8"/>
        <v>441.45274180593753</v>
      </c>
      <c r="AW9">
        <v>6</v>
      </c>
      <c r="AX9">
        <f>(R9*SUMPRODUCT(K10:$K$23, X10:$X$23)-$AZ$3*SUMPRODUCT(K9:$K$22, W10:$W$23))/Z9</f>
        <v>5420.080020059514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4.4782766000000002E-2</v>
      </c>
      <c r="O10">
        <f t="shared" si="22"/>
        <v>2950.6119806050542</v>
      </c>
      <c r="P10">
        <f t="shared" si="23"/>
        <v>147.53059903025272</v>
      </c>
      <c r="Q10" s="4">
        <f t="shared" si="24"/>
        <v>50</v>
      </c>
      <c r="R10">
        <f t="shared" si="0"/>
        <v>50000</v>
      </c>
      <c r="S10">
        <f t="shared" si="12"/>
        <v>5765.1536139263999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4288.0118345550227</v>
      </c>
      <c r="AC10">
        <f t="shared" si="1"/>
        <v>4311.1466083751966</v>
      </c>
      <c r="AE10">
        <f t="shared" si="2"/>
        <v>2206.4495908814642</v>
      </c>
      <c r="AF10">
        <f t="shared" si="3"/>
        <v>-110.32247954407323</v>
      </c>
      <c r="AG10">
        <f t="shared" si="3"/>
        <v>-37.389694161497452</v>
      </c>
      <c r="AH10">
        <f t="shared" si="4"/>
        <v>-1771.4593685094687</v>
      </c>
      <c r="AI10">
        <f t="shared" si="5"/>
        <v>287.27804866642464</v>
      </c>
      <c r="AJ10">
        <f t="shared" si="6"/>
        <v>-23.134773820173905</v>
      </c>
      <c r="AK10">
        <f t="shared" si="20"/>
        <v>335.1672946593518</v>
      </c>
      <c r="AL10">
        <f t="shared" si="7"/>
        <v>599.31056950560253</v>
      </c>
      <c r="AN10">
        <f t="shared" si="8"/>
        <v>1309.7020782106888</v>
      </c>
      <c r="AO10">
        <f t="shared" si="8"/>
        <v>-65.485103910534448</v>
      </c>
      <c r="AP10">
        <f t="shared" si="8"/>
        <v>-22.193736194721897</v>
      </c>
      <c r="AQ10">
        <f t="shared" si="8"/>
        <v>-1051.5010295230834</v>
      </c>
      <c r="AR10">
        <f t="shared" si="8"/>
        <v>170.52220858234904</v>
      </c>
      <c r="AS10">
        <f t="shared" si="8"/>
        <v>-13.732315243654153</v>
      </c>
      <c r="AT10">
        <f t="shared" si="8"/>
        <v>198.94825795147287</v>
      </c>
      <c r="AU10">
        <f t="shared" si="8"/>
        <v>355.73815129016776</v>
      </c>
      <c r="AW10">
        <v>7</v>
      </c>
      <c r="AX10">
        <f>(R10*SUMPRODUCT(K11:$K$23, X11:$X$23)-$AZ$3*SUMPRODUCT(K10:$K$22, W11:$W$23))/Z10</f>
        <v>5765.1536139263999</v>
      </c>
    </row>
    <row r="11" spans="1:52" x14ac:dyDescent="0.25">
      <c r="A11" t="s">
        <v>33</v>
      </c>
      <c r="C11" s="7">
        <f>AU25</f>
        <v>-1347.0859037126415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5.0287691000000002E-2</v>
      </c>
      <c r="O11">
        <f t="shared" si="22"/>
        <v>2950.6119806050542</v>
      </c>
      <c r="P11">
        <f t="shared" si="23"/>
        <v>147.53059903025272</v>
      </c>
      <c r="Q11" s="4">
        <f t="shared" si="24"/>
        <v>50</v>
      </c>
      <c r="R11">
        <f t="shared" si="0"/>
        <v>50000</v>
      </c>
      <c r="S11">
        <f t="shared" si="12"/>
        <v>5997.9613779404963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4311.1466083751966</v>
      </c>
      <c r="AC11">
        <f t="shared" si="1"/>
        <v>4214.8341376126564</v>
      </c>
      <c r="AE11">
        <f t="shared" si="2"/>
        <v>2073.4278397393264</v>
      </c>
      <c r="AF11">
        <f t="shared" si="3"/>
        <v>-103.67139198696633</v>
      </c>
      <c r="AG11">
        <f t="shared" si="3"/>
        <v>-35.135555833304586</v>
      </c>
      <c r="AH11">
        <f t="shared" si="4"/>
        <v>-1880.2413865778879</v>
      </c>
      <c r="AI11">
        <f t="shared" si="5"/>
        <v>54.379505341167715</v>
      </c>
      <c r="AJ11">
        <f t="shared" si="6"/>
        <v>96.312470762540215</v>
      </c>
      <c r="AK11">
        <f t="shared" si="20"/>
        <v>323.46650739056918</v>
      </c>
      <c r="AL11">
        <f t="shared" si="7"/>
        <v>474.15848349427711</v>
      </c>
      <c r="AN11">
        <f t="shared" si="8"/>
        <v>1170.4642548905992</v>
      </c>
      <c r="AO11">
        <f t="shared" si="8"/>
        <v>-58.523212744529964</v>
      </c>
      <c r="AP11">
        <f t="shared" si="8"/>
        <v>-19.834262562890142</v>
      </c>
      <c r="AQ11">
        <f t="shared" si="8"/>
        <v>-1061.4091753644227</v>
      </c>
      <c r="AR11">
        <f t="shared" si="8"/>
        <v>30.697604218756553</v>
      </c>
      <c r="AS11">
        <f t="shared" si="8"/>
        <v>54.369051175623184</v>
      </c>
      <c r="AT11">
        <f t="shared" si="8"/>
        <v>182.59906484257769</v>
      </c>
      <c r="AU11">
        <f t="shared" si="8"/>
        <v>267.66572023695744</v>
      </c>
      <c r="AW11">
        <v>8</v>
      </c>
      <c r="AX11">
        <f>(R11*SUMPRODUCT(K12:$K$23, X12:$X$23)-$AZ$3*SUMPRODUCT(K11:$K$22, W12:$W$23))/Z11</f>
        <v>5997.9613779404963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5.6343962999999997E-2</v>
      </c>
      <c r="O12">
        <f t="shared" si="22"/>
        <v>2950.6119806050542</v>
      </c>
      <c r="P12">
        <f t="shared" si="23"/>
        <v>147.53059903025272</v>
      </c>
      <c r="Q12" s="4">
        <f t="shared" si="24"/>
        <v>50</v>
      </c>
      <c r="R12">
        <f t="shared" si="0"/>
        <v>50000</v>
      </c>
      <c r="S12">
        <f t="shared" si="12"/>
        <v>6119.4709823725007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4214.8341376126564</v>
      </c>
      <c r="AC12">
        <f t="shared" si="1"/>
        <v>4014.9266317877045</v>
      </c>
      <c r="AE12">
        <f t="shared" si="2"/>
        <v>1935.8684198564906</v>
      </c>
      <c r="AF12">
        <f t="shared" si="3"/>
        <v>-96.793420992824537</v>
      </c>
      <c r="AG12">
        <f t="shared" si="3"/>
        <v>-32.804523817115395</v>
      </c>
      <c r="AH12">
        <f t="shared" si="4"/>
        <v>-1979.6764578561479</v>
      </c>
      <c r="AI12">
        <f t="shared" si="5"/>
        <v>-173.40598280959716</v>
      </c>
      <c r="AJ12">
        <f t="shared" si="6"/>
        <v>199.90750582495184</v>
      </c>
      <c r="AK12">
        <f t="shared" si="20"/>
        <v>314.19788418312118</v>
      </c>
      <c r="AL12">
        <f t="shared" si="7"/>
        <v>340.69940719847585</v>
      </c>
      <c r="AN12">
        <f t="shared" si="8"/>
        <v>1038.8924970732148</v>
      </c>
      <c r="AO12">
        <f t="shared" si="8"/>
        <v>-51.944624853660748</v>
      </c>
      <c r="AP12">
        <f t="shared" si="8"/>
        <v>-17.604695295451538</v>
      </c>
      <c r="AQ12">
        <f t="shared" si="8"/>
        <v>-1062.4022777600221</v>
      </c>
      <c r="AR12">
        <f t="shared" si="8"/>
        <v>-93.059100835919537</v>
      </c>
      <c r="AS12">
        <f t="shared" si="8"/>
        <v>107.28126239362814</v>
      </c>
      <c r="AT12">
        <f t="shared" si="8"/>
        <v>168.61570813698251</v>
      </c>
      <c r="AU12">
        <f t="shared" si="8"/>
        <v>182.83786969469111</v>
      </c>
      <c r="AW12">
        <v>9</v>
      </c>
      <c r="AX12">
        <f>(R12*SUMPRODUCT(K13:$K$23, X13:$X$23)-$AZ$3*SUMPRODUCT(K12:$K$22, W13:$W$23))/Z12</f>
        <v>6119.4709823725007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6.2785228999999998E-2</v>
      </c>
      <c r="O13">
        <f t="shared" si="22"/>
        <v>2950.6119806050542</v>
      </c>
      <c r="P13">
        <f t="shared" si="23"/>
        <v>147.53059903025272</v>
      </c>
      <c r="Q13" s="4">
        <f t="shared" si="24"/>
        <v>50</v>
      </c>
      <c r="R13">
        <f t="shared" si="0"/>
        <v>50000</v>
      </c>
      <c r="S13">
        <f t="shared" si="12"/>
        <v>6130.632535231628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4014.9266317877045</v>
      </c>
      <c r="AC13">
        <f t="shared" si="1"/>
        <v>3729.4892606096319</v>
      </c>
      <c r="AE13">
        <f t="shared" si="2"/>
        <v>1794.9657936033677</v>
      </c>
      <c r="AF13">
        <f t="shared" si="3"/>
        <v>-89.748289680168384</v>
      </c>
      <c r="AG13">
        <f t="shared" si="3"/>
        <v>-30.416839038850696</v>
      </c>
      <c r="AH13">
        <f t="shared" si="4"/>
        <v>-2059.6395400935439</v>
      </c>
      <c r="AI13">
        <f t="shared" si="5"/>
        <v>-384.83887520919529</v>
      </c>
      <c r="AJ13">
        <f t="shared" si="6"/>
        <v>285.43737117807268</v>
      </c>
      <c r="AK13">
        <f t="shared" si="20"/>
        <v>295.7314518162537</v>
      </c>
      <c r="AL13">
        <f t="shared" si="7"/>
        <v>196.32994778513108</v>
      </c>
      <c r="AN13">
        <f t="shared" si="8"/>
        <v>915.92323739408471</v>
      </c>
      <c r="AO13">
        <f t="shared" si="8"/>
        <v>-45.796161869704235</v>
      </c>
      <c r="AP13">
        <f t="shared" si="8"/>
        <v>-15.520902840065487</v>
      </c>
      <c r="AQ13">
        <f t="shared" si="8"/>
        <v>-1050.9792009129478</v>
      </c>
      <c r="AR13">
        <f t="shared" si="8"/>
        <v>-196.37302822863276</v>
      </c>
      <c r="AS13">
        <f t="shared" si="8"/>
        <v>145.65108817914737</v>
      </c>
      <c r="AT13">
        <f t="shared" si="8"/>
        <v>150.90388335648095</v>
      </c>
      <c r="AU13">
        <f t="shared" si="8"/>
        <v>100.18194330699556</v>
      </c>
      <c r="AW13">
        <v>10</v>
      </c>
      <c r="AX13">
        <f>(R13*SUMPRODUCT(K14:$K$23, X14:$X$23)-$AZ$3*SUMPRODUCT(K13:$K$22, W14:$W$23))/Z13</f>
        <v>6130.632535231628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6.9956555000000004E-2</v>
      </c>
      <c r="O14">
        <f t="shared" si="22"/>
        <v>2950.6119806050542</v>
      </c>
      <c r="P14">
        <f t="shared" si="23"/>
        <v>147.53059903025272</v>
      </c>
      <c r="Q14" s="4">
        <f t="shared" si="24"/>
        <v>50</v>
      </c>
      <c r="R14">
        <f t="shared" si="0"/>
        <v>50000</v>
      </c>
      <c r="S14">
        <f t="shared" si="12"/>
        <v>6082.2585051311898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3729.4892606096319</v>
      </c>
      <c r="AC14">
        <f t="shared" si="1"/>
        <v>3404.2173833303359</v>
      </c>
      <c r="AE14">
        <f t="shared" si="2"/>
        <v>1651.4465124040014</v>
      </c>
      <c r="AF14">
        <f t="shared" si="3"/>
        <v>-82.572325620200075</v>
      </c>
      <c r="AG14">
        <f t="shared" si="3"/>
        <v>-27.984813375314683</v>
      </c>
      <c r="AH14">
        <f t="shared" si="4"/>
        <v>-2127.857273147506</v>
      </c>
      <c r="AI14">
        <f t="shared" si="5"/>
        <v>-586.96789973901923</v>
      </c>
      <c r="AJ14">
        <f t="shared" si="6"/>
        <v>325.27187727929595</v>
      </c>
      <c r="AK14">
        <f t="shared" si="20"/>
        <v>453.39155692035092</v>
      </c>
      <c r="AL14">
        <f t="shared" si="7"/>
        <v>191.69553446062764</v>
      </c>
      <c r="AN14">
        <f t="shared" si="8"/>
        <v>776.26280954888909</v>
      </c>
      <c r="AO14">
        <f t="shared" si="8"/>
        <v>-38.813140477444456</v>
      </c>
      <c r="AP14">
        <f t="shared" si="8"/>
        <v>-13.15426790529245</v>
      </c>
      <c r="AQ14">
        <f t="shared" si="8"/>
        <v>-1000.1997962186733</v>
      </c>
      <c r="AR14">
        <f t="shared" si="8"/>
        <v>-275.90439505252107</v>
      </c>
      <c r="AS14">
        <f t="shared" si="8"/>
        <v>152.89412005025221</v>
      </c>
      <c r="AT14">
        <f t="shared" si="8"/>
        <v>213.11680466623383</v>
      </c>
      <c r="AU14">
        <f t="shared" si="8"/>
        <v>90.106529663965006</v>
      </c>
      <c r="AW14">
        <v>11</v>
      </c>
      <c r="AX14">
        <f>(R14*SUMPRODUCT(K15:$K$23, X15:$X$23)-$AZ$3*SUMPRODUCT(K14:$K$22, W15:$W$23))/Z14</f>
        <v>6082.2585051311898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7.8227725999999997E-2</v>
      </c>
      <c r="O15">
        <f t="shared" si="22"/>
        <v>2950.6119806050542</v>
      </c>
      <c r="P15">
        <f t="shared" si="23"/>
        <v>147.53059903025272</v>
      </c>
      <c r="Q15" s="4">
        <f t="shared" si="24"/>
        <v>50</v>
      </c>
      <c r="R15">
        <f t="shared" si="0"/>
        <v>50000</v>
      </c>
      <c r="S15">
        <f t="shared" si="12"/>
        <v>5934.2076189059826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3404.2173833303359</v>
      </c>
      <c r="AC15">
        <f t="shared" si="1"/>
        <v>3028.3183570491256</v>
      </c>
      <c r="AE15">
        <f t="shared" si="2"/>
        <v>1505.7431420039654</v>
      </c>
      <c r="AF15">
        <f t="shared" si="3"/>
        <v>-75.287157100198272</v>
      </c>
      <c r="AG15">
        <f t="shared" si="3"/>
        <v>-25.515776928676281</v>
      </c>
      <c r="AH15">
        <f t="shared" si="4"/>
        <v>-2189.1883128852519</v>
      </c>
      <c r="AI15">
        <f t="shared" si="5"/>
        <v>-784.24810491016115</v>
      </c>
      <c r="AJ15">
        <f t="shared" si="6"/>
        <v>375.89902628121035</v>
      </c>
      <c r="AK15">
        <f t="shared" si="20"/>
        <v>413.71266946652878</v>
      </c>
      <c r="AL15">
        <f t="shared" si="7"/>
        <v>5.3635908375779877</v>
      </c>
      <c r="AN15">
        <f t="shared" si="8"/>
        <v>651.98338487361457</v>
      </c>
      <c r="AO15">
        <f t="shared" si="8"/>
        <v>-32.599169243680727</v>
      </c>
      <c r="AP15">
        <f t="shared" si="8"/>
        <v>-11.048273869272341</v>
      </c>
      <c r="AQ15">
        <f t="shared" si="8"/>
        <v>-947.91360262222292</v>
      </c>
      <c r="AR15">
        <f t="shared" si="8"/>
        <v>-339.57766086156141</v>
      </c>
      <c r="AS15">
        <f t="shared" si="8"/>
        <v>162.76343068668874</v>
      </c>
      <c r="AT15">
        <f t="shared" si="8"/>
        <v>179.13665291206485</v>
      </c>
      <c r="AU15">
        <f t="shared" si="8"/>
        <v>2.3224227371921797</v>
      </c>
      <c r="AW15">
        <v>12</v>
      </c>
      <c r="AX15">
        <f>(R15*SUMPRODUCT(K16:$K$23, X16:$X$23)-$AZ$3*SUMPRODUCT(K15:$K$22, W16:$W$23))/Z15</f>
        <v>5934.2076189059826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8.7072107999999995E-2</v>
      </c>
      <c r="O16">
        <f t="shared" si="22"/>
        <v>2950.6119806050542</v>
      </c>
      <c r="P16">
        <f t="shared" si="23"/>
        <v>147.53059903025272</v>
      </c>
      <c r="Q16" s="4">
        <f t="shared" si="24"/>
        <v>50</v>
      </c>
      <c r="R16">
        <f t="shared" si="0"/>
        <v>50000</v>
      </c>
      <c r="S16">
        <f t="shared" si="12"/>
        <v>5691.650397401796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3028.3183570491256</v>
      </c>
      <c r="AC16">
        <f t="shared" si="1"/>
        <v>2622.5880466438584</v>
      </c>
      <c r="AE16">
        <f t="shared" si="2"/>
        <v>1359.5774811030972</v>
      </c>
      <c r="AF16">
        <f t="shared" si="3"/>
        <v>-67.978874055154861</v>
      </c>
      <c r="AG16">
        <f t="shared" si="3"/>
        <v>-23.03890667495191</v>
      </c>
      <c r="AH16">
        <f t="shared" si="4"/>
        <v>-2221.7124844376094</v>
      </c>
      <c r="AI16">
        <f t="shared" si="5"/>
        <v>-953.15278406461903</v>
      </c>
      <c r="AJ16">
        <f t="shared" si="6"/>
        <v>405.73031040526712</v>
      </c>
      <c r="AK16">
        <f t="shared" si="20"/>
        <v>369.66393445171434</v>
      </c>
      <c r="AL16">
        <f t="shared" si="7"/>
        <v>-177.75853920763757</v>
      </c>
      <c r="AN16">
        <f t="shared" si="8"/>
        <v>542.28921096247655</v>
      </c>
      <c r="AO16">
        <f t="shared" si="8"/>
        <v>-27.114460548123827</v>
      </c>
      <c r="AP16">
        <f t="shared" si="8"/>
        <v>-9.1894362004738159</v>
      </c>
      <c r="AQ16">
        <f t="shared" si="8"/>
        <v>-886.16553812999905</v>
      </c>
      <c r="AR16">
        <f t="shared" si="8"/>
        <v>-380.1802239161201</v>
      </c>
      <c r="AS16">
        <f t="shared" si="8"/>
        <v>161.83201983804304</v>
      </c>
      <c r="AT16">
        <f t="shared" si="8"/>
        <v>147.44636927382552</v>
      </c>
      <c r="AU16">
        <f t="shared" si="8"/>
        <v>-70.90183480425155</v>
      </c>
      <c r="AW16">
        <v>13</v>
      </c>
      <c r="AX16">
        <f>(R16*SUMPRODUCT(K17:$K$23, X17:$X$23)-$AZ$3*SUMPRODUCT(K16:$K$22, W17:$W$23))/Z16</f>
        <v>5691.650397401796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9.6466888000000001E-2</v>
      </c>
      <c r="O17">
        <f t="shared" si="22"/>
        <v>2950.6119806050542</v>
      </c>
      <c r="P17">
        <f t="shared" si="23"/>
        <v>147.53059903025272</v>
      </c>
      <c r="Q17" s="4">
        <f t="shared" si="24"/>
        <v>50</v>
      </c>
      <c r="R17">
        <f t="shared" si="0"/>
        <v>50000</v>
      </c>
      <c r="S17">
        <f t="shared" si="12"/>
        <v>5357.0154528441981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2622.5880466438584</v>
      </c>
      <c r="AC17">
        <f t="shared" si="1"/>
        <v>2205.5931855731769</v>
      </c>
      <c r="AE17">
        <f t="shared" si="2"/>
        <v>1214.8274976951714</v>
      </c>
      <c r="AF17">
        <f t="shared" si="3"/>
        <v>-60.741374884758578</v>
      </c>
      <c r="AG17">
        <f t="shared" si="3"/>
        <v>-20.586025978347351</v>
      </c>
      <c r="AH17">
        <f t="shared" si="4"/>
        <v>-2222.4916298550384</v>
      </c>
      <c r="AI17">
        <f t="shared" si="5"/>
        <v>-1088.991533022973</v>
      </c>
      <c r="AJ17">
        <f t="shared" si="6"/>
        <v>416.99486107068151</v>
      </c>
      <c r="AK17">
        <f t="shared" si="20"/>
        <v>323.17756202854099</v>
      </c>
      <c r="AL17">
        <f t="shared" si="7"/>
        <v>-348.81910992375055</v>
      </c>
      <c r="AN17">
        <f t="shared" si="8"/>
        <v>446.35764949291814</v>
      </c>
      <c r="AO17">
        <f t="shared" si="8"/>
        <v>-22.317882474645909</v>
      </c>
      <c r="AP17">
        <f t="shared" si="8"/>
        <v>-7.563814768375404</v>
      </c>
      <c r="AQ17">
        <f t="shared" si="8"/>
        <v>-816.59835804005002</v>
      </c>
      <c r="AR17">
        <f t="shared" si="8"/>
        <v>-400.12240579015321</v>
      </c>
      <c r="AS17">
        <f t="shared" si="8"/>
        <v>153.21421880165528</v>
      </c>
      <c r="AT17">
        <f t="shared" si="8"/>
        <v>118.74342425537334</v>
      </c>
      <c r="AU17">
        <f t="shared" si="8"/>
        <v>-128.1647627331246</v>
      </c>
      <c r="AW17">
        <v>14</v>
      </c>
      <c r="AX17">
        <f>(R17*SUMPRODUCT(K18:$K$23, X18:$X$23)-$AZ$3*SUMPRODUCT(K17:$K$22, W18:$W$23))/Z17</f>
        <v>5357.0154528441981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0.107048017</v>
      </c>
      <c r="O18">
        <f t="shared" si="22"/>
        <v>2950.6119806050542</v>
      </c>
      <c r="P18">
        <f t="shared" si="23"/>
        <v>147.53059903025272</v>
      </c>
      <c r="Q18" s="4">
        <f t="shared" si="24"/>
        <v>50</v>
      </c>
      <c r="R18">
        <f t="shared" si="0"/>
        <v>50000</v>
      </c>
      <c r="S18">
        <f t="shared" si="12"/>
        <v>4920.2073426204433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2205.5931855731769</v>
      </c>
      <c r="AC18">
        <f t="shared" si="1"/>
        <v>1788.6402651802605</v>
      </c>
      <c r="AE18">
        <f t="shared" si="2"/>
        <v>1072.6343480928795</v>
      </c>
      <c r="AF18">
        <f t="shared" si="3"/>
        <v>-53.631717404643972</v>
      </c>
      <c r="AG18">
        <f t="shared" si="3"/>
        <v>-18.176472459671306</v>
      </c>
      <c r="AH18">
        <f t="shared" si="4"/>
        <v>-2203.6932588925683</v>
      </c>
      <c r="AI18">
        <f t="shared" si="5"/>
        <v>-1202.8671006640043</v>
      </c>
      <c r="AJ18">
        <f t="shared" si="6"/>
        <v>416.95292039291644</v>
      </c>
      <c r="AK18">
        <f t="shared" si="20"/>
        <v>275.93511318912164</v>
      </c>
      <c r="AL18">
        <f t="shared" si="7"/>
        <v>-509.97906708196621</v>
      </c>
      <c r="AN18">
        <f t="shared" si="8"/>
        <v>363.04581524485803</v>
      </c>
      <c r="AO18">
        <f t="shared" si="8"/>
        <v>-18.152290762242902</v>
      </c>
      <c r="AP18">
        <f t="shared" si="8"/>
        <v>-6.1520426547310985</v>
      </c>
      <c r="AQ18">
        <f t="shared" si="8"/>
        <v>-745.86611658176628</v>
      </c>
      <c r="AR18">
        <f t="shared" si="8"/>
        <v>-407.12463475388222</v>
      </c>
      <c r="AS18">
        <f t="shared" si="8"/>
        <v>141.12266045918506</v>
      </c>
      <c r="AT18">
        <f t="shared" si="8"/>
        <v>93.393511312162929</v>
      </c>
      <c r="AU18">
        <f t="shared" si="8"/>
        <v>-172.60846298253426</v>
      </c>
      <c r="AW18">
        <v>15</v>
      </c>
      <c r="AX18">
        <f>(R18*SUMPRODUCT(K19:$K$23, X19:$X$23)-$AZ$3*SUMPRODUCT(K18:$K$22, W19:$W$23))/Z18</f>
        <v>4920.2073426204433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0.118979948</v>
      </c>
      <c r="O19">
        <f t="shared" si="22"/>
        <v>2950.6119806050542</v>
      </c>
      <c r="P19">
        <f t="shared" si="23"/>
        <v>147.53059903025272</v>
      </c>
      <c r="Q19" s="4">
        <f t="shared" si="24"/>
        <v>50</v>
      </c>
      <c r="R19">
        <f t="shared" si="0"/>
        <v>50000</v>
      </c>
      <c r="S19">
        <f t="shared" si="12"/>
        <v>4364.215315818401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1788.6402651802605</v>
      </c>
      <c r="AC19">
        <f t="shared" si="1"/>
        <v>1381.891420936051</v>
      </c>
      <c r="AE19">
        <f t="shared" si="2"/>
        <v>934.28602565284598</v>
      </c>
      <c r="AF19">
        <f t="shared" si="3"/>
        <v>-46.714301282642303</v>
      </c>
      <c r="AG19">
        <f t="shared" si="3"/>
        <v>-15.832071986999468</v>
      </c>
      <c r="AH19">
        <f t="shared" si="4"/>
        <v>-2162.635748075124</v>
      </c>
      <c r="AI19">
        <f t="shared" si="5"/>
        <v>-1290.8960956919198</v>
      </c>
      <c r="AJ19">
        <f t="shared" si="6"/>
        <v>406.74884424420952</v>
      </c>
      <c r="AK19">
        <f t="shared" si="20"/>
        <v>229.00881236981235</v>
      </c>
      <c r="AL19">
        <f t="shared" si="7"/>
        <v>-655.13843907789783</v>
      </c>
      <c r="AN19">
        <f t="shared" si="8"/>
        <v>291.29360822954044</v>
      </c>
      <c r="AO19">
        <f t="shared" si="8"/>
        <v>-14.564680411477022</v>
      </c>
      <c r="AP19">
        <f t="shared" si="8"/>
        <v>-4.9361557897864898</v>
      </c>
      <c r="AQ19">
        <f t="shared" si="8"/>
        <v>-674.27099736699915</v>
      </c>
      <c r="AR19">
        <f t="shared" si="8"/>
        <v>-402.47822533872227</v>
      </c>
      <c r="AS19">
        <f t="shared" si="8"/>
        <v>126.81698669344772</v>
      </c>
      <c r="AT19">
        <f t="shared" si="8"/>
        <v>71.400835975204387</v>
      </c>
      <c r="AU19">
        <f t="shared" si="8"/>
        <v>-204.26040267007014</v>
      </c>
      <c r="AW19">
        <v>16</v>
      </c>
      <c r="AX19">
        <f>(R19*SUMPRODUCT(K20:$K$23, X20:$X$23)-$AZ$3*SUMPRODUCT(K19:$K$22, W20:$W$23))/Z19</f>
        <v>4364.215315818401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0.132636267</v>
      </c>
      <c r="O20">
        <f t="shared" si="22"/>
        <v>2950.6119806050542</v>
      </c>
      <c r="P20">
        <f t="shared" si="23"/>
        <v>147.53059903025272</v>
      </c>
      <c r="Q20" s="4">
        <f t="shared" si="24"/>
        <v>50</v>
      </c>
      <c r="R20">
        <f t="shared" si="0"/>
        <v>50000</v>
      </c>
      <c r="S20">
        <f t="shared" si="12"/>
        <v>3659.3766996712293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1381.891420936051</v>
      </c>
      <c r="AC20">
        <f t="shared" si="1"/>
        <v>993.43619404778201</v>
      </c>
      <c r="AE20">
        <f t="shared" si="2"/>
        <v>801.02295464345775</v>
      </c>
      <c r="AF20">
        <f t="shared" si="3"/>
        <v>-40.051147732172886</v>
      </c>
      <c r="AG20">
        <f t="shared" si="3"/>
        <v>-13.573844339898592</v>
      </c>
      <c r="AH20">
        <f t="shared" si="4"/>
        <v>-2099.906927230882</v>
      </c>
      <c r="AI20">
        <f t="shared" si="5"/>
        <v>-1352.5089646594959</v>
      </c>
      <c r="AJ20">
        <f t="shared" si="6"/>
        <v>388.45522688826895</v>
      </c>
      <c r="AK20">
        <f t="shared" si="20"/>
        <v>183.36909213335221</v>
      </c>
      <c r="AL20">
        <f t="shared" si="7"/>
        <v>-780.68464563787472</v>
      </c>
      <c r="AN20">
        <f t="shared" si="8"/>
        <v>230.05804806196025</v>
      </c>
      <c r="AO20">
        <f t="shared" si="8"/>
        <v>-11.502902403098012</v>
      </c>
      <c r="AP20">
        <f t="shared" si="8"/>
        <v>-3.8984802063805155</v>
      </c>
      <c r="AQ20">
        <f t="shared" si="8"/>
        <v>-603.1044253975939</v>
      </c>
      <c r="AR20">
        <f t="shared" si="8"/>
        <v>-388.44775994511224</v>
      </c>
      <c r="AS20">
        <f t="shared" si="8"/>
        <v>111.56640485684856</v>
      </c>
      <c r="AT20">
        <f t="shared" si="8"/>
        <v>52.664577421342322</v>
      </c>
      <c r="AU20">
        <f t="shared" si="8"/>
        <v>-224.21677766692136</v>
      </c>
      <c r="AW20">
        <v>17</v>
      </c>
      <c r="AX20">
        <f>(R20*SUMPRODUCT(K21:$K$23, X21:$X$23)-$AZ$3*SUMPRODUCT(K20:$K$22, W21:$W$23))/Z20</f>
        <v>3659.3766996712293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0.148393413</v>
      </c>
      <c r="O21">
        <f t="shared" si="22"/>
        <v>2950.6119806050542</v>
      </c>
      <c r="P21">
        <f t="shared" si="23"/>
        <v>147.53059903025272</v>
      </c>
      <c r="Q21" s="4">
        <f t="shared" si="24"/>
        <v>50</v>
      </c>
      <c r="R21">
        <f t="shared" si="0"/>
        <v>50000</v>
      </c>
      <c r="S21">
        <f t="shared" si="12"/>
        <v>2757.6334762288125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993.43619404778201</v>
      </c>
      <c r="AC21">
        <f t="shared" si="1"/>
        <v>630.05509613964068</v>
      </c>
      <c r="AE21">
        <f t="shared" si="2"/>
        <v>674.14619496613625</v>
      </c>
      <c r="AF21">
        <f t="shared" si="3"/>
        <v>-33.707309748306812</v>
      </c>
      <c r="AG21">
        <f t="shared" si="3"/>
        <v>-11.423836807371321</v>
      </c>
      <c r="AH21">
        <f t="shared" si="4"/>
        <v>-2014.2690891282841</v>
      </c>
      <c r="AI21">
        <f t="shared" si="5"/>
        <v>-1385.254040717826</v>
      </c>
      <c r="AJ21">
        <f t="shared" si="6"/>
        <v>363.38109790814133</v>
      </c>
      <c r="AK21">
        <f t="shared" si="20"/>
        <v>139.8139582829169</v>
      </c>
      <c r="AL21">
        <f t="shared" si="7"/>
        <v>-882.05898452676774</v>
      </c>
      <c r="AN21">
        <f t="shared" si="8"/>
        <v>178.35608199300307</v>
      </c>
      <c r="AO21">
        <f t="shared" si="8"/>
        <v>-8.9178040996501533</v>
      </c>
      <c r="AP21">
        <f t="shared" si="8"/>
        <v>-3.0223574493252969</v>
      </c>
      <c r="AQ21">
        <f t="shared" si="8"/>
        <v>-532.9068761332727</v>
      </c>
      <c r="AR21">
        <f t="shared" si="8"/>
        <v>-366.49095568924508</v>
      </c>
      <c r="AS21">
        <f t="shared" si="8"/>
        <v>96.138240306269978</v>
      </c>
      <c r="AT21">
        <f t="shared" si="8"/>
        <v>36.990003049007584</v>
      </c>
      <c r="AU21">
        <f t="shared" si="8"/>
        <v>-233.36271233396749</v>
      </c>
      <c r="AW21">
        <v>18</v>
      </c>
      <c r="AX21">
        <f>(R21*SUMPRODUCT(K22:$K$23, X22:$X$23)-$AZ$3*SUMPRODUCT(K21:$K$22, W22:$W$23))/Z21</f>
        <v>2757.6334762288125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0.16656033000000001</v>
      </c>
      <c r="O22">
        <f t="shared" si="22"/>
        <v>2950.6119806050542</v>
      </c>
      <c r="P22">
        <f t="shared" si="23"/>
        <v>147.53059903025272</v>
      </c>
      <c r="Q22" s="4">
        <f t="shared" si="24"/>
        <v>50</v>
      </c>
      <c r="R22">
        <f t="shared" si="0"/>
        <v>50000</v>
      </c>
      <c r="S22">
        <f t="shared" si="12"/>
        <v>1582.6751763953218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630.05509613964068</v>
      </c>
      <c r="AC22">
        <f t="shared" si="1"/>
        <v>297.75945612957435</v>
      </c>
      <c r="AE22">
        <f t="shared" si="2"/>
        <v>555.1187203146709</v>
      </c>
      <c r="AF22">
        <f t="shared" si="3"/>
        <v>-27.755936015733546</v>
      </c>
      <c r="AG22">
        <f t="shared" si="3"/>
        <v>-9.4068404107956951</v>
      </c>
      <c r="AH22">
        <f t="shared" si="4"/>
        <v>-1902.7580285019135</v>
      </c>
      <c r="AI22">
        <f t="shared" si="5"/>
        <v>-1384.802084613772</v>
      </c>
      <c r="AJ22">
        <f t="shared" si="6"/>
        <v>332.29564001006634</v>
      </c>
      <c r="AK22">
        <f t="shared" si="20"/>
        <v>99.042562864890016</v>
      </c>
      <c r="AL22">
        <f t="shared" si="7"/>
        <v>-953.46388173881564</v>
      </c>
      <c r="AN22">
        <f t="shared" si="8"/>
        <v>135.28856059184596</v>
      </c>
      <c r="AO22">
        <f t="shared" si="8"/>
        <v>-6.7644280295922989</v>
      </c>
      <c r="AP22">
        <f t="shared" si="8"/>
        <v>-2.2925508586205843</v>
      </c>
      <c r="AQ22">
        <f t="shared" si="8"/>
        <v>-463.72313779056549</v>
      </c>
      <c r="AR22">
        <f t="shared" si="8"/>
        <v>-337.49155608693241</v>
      </c>
      <c r="AS22">
        <f t="shared" si="8"/>
        <v>80.984115978695073</v>
      </c>
      <c r="AT22">
        <f t="shared" si="8"/>
        <v>24.13776598944985</v>
      </c>
      <c r="AU22">
        <f t="shared" si="8"/>
        <v>-232.36967411878751</v>
      </c>
      <c r="AW22">
        <v>19</v>
      </c>
      <c r="AX22">
        <f>(R22*SUMPRODUCT(K23:$K$23, X23:$X$23)-$AZ$3*SUMPRODUCT(K22:$K$22, W23:$W$23))/Z22</f>
        <v>1582.6751763953218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0.18820168900000001</v>
      </c>
      <c r="O23">
        <f t="shared" si="22"/>
        <v>2950.6119806050542</v>
      </c>
      <c r="P23">
        <f t="shared" si="23"/>
        <v>147.53059903025272</v>
      </c>
      <c r="Q23" s="4">
        <f t="shared" si="24"/>
        <v>50</v>
      </c>
      <c r="R23">
        <f t="shared" si="0"/>
        <v>50000</v>
      </c>
      <c r="S23">
        <f t="shared" si="12"/>
        <v>1973.9068474981132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297.75945612957435</v>
      </c>
      <c r="AC23">
        <f t="shared" si="1"/>
        <v>297.75945612957435</v>
      </c>
      <c r="AE23">
        <f t="shared" si="2"/>
        <v>445.09325235278453</v>
      </c>
      <c r="AF23">
        <f t="shared" si="3"/>
        <v>-22.254662617639227</v>
      </c>
      <c r="AG23">
        <f t="shared" si="3"/>
        <v>-7.542388753222534</v>
      </c>
      <c r="AH23">
        <f t="shared" si="4"/>
        <v>-1770.3832534652038</v>
      </c>
      <c r="AI23">
        <f t="shared" si="5"/>
        <v>-1355.087052483281</v>
      </c>
      <c r="AJ23">
        <f t="shared" si="6"/>
        <v>0</v>
      </c>
      <c r="AK23">
        <f t="shared" si="20"/>
        <v>61.663015980735786</v>
      </c>
      <c r="AL23">
        <f t="shared" si="7"/>
        <v>-1293.4240365025453</v>
      </c>
      <c r="AN23">
        <f t="shared" si="8"/>
        <v>99.923486770258691</v>
      </c>
      <c r="AO23">
        <f t="shared" si="8"/>
        <v>-4.9961743385129349</v>
      </c>
      <c r="AP23">
        <f t="shared" si="8"/>
        <v>-1.6932671497824041</v>
      </c>
      <c r="AQ23">
        <f t="shared" si="8"/>
        <v>-397.45124571266962</v>
      </c>
      <c r="AR23">
        <f t="shared" si="8"/>
        <v>-304.21720043070627</v>
      </c>
      <c r="AS23">
        <f t="shared" si="8"/>
        <v>0</v>
      </c>
      <c r="AT23">
        <f t="shared" si="8"/>
        <v>13.843354238678913</v>
      </c>
      <c r="AU23">
        <f t="shared" si="8"/>
        <v>-290.37384619202737</v>
      </c>
      <c r="AW23">
        <v>20</v>
      </c>
      <c r="AX23">
        <f>(R23*SUMPRODUCT(K$23:$K24, X$23:$X24)-$AZ$3*SUMPRODUCT(K$22:$K23, W$23:$W24))/Z23</f>
        <v>1973.9068474981132</v>
      </c>
    </row>
    <row r="25" spans="5:50" x14ac:dyDescent="0.25">
      <c r="AN25" s="8">
        <f t="shared" ref="AN25:AU25" si="25">SUM(AN3:AN23)</f>
        <v>20462.369426551213</v>
      </c>
      <c r="AO25" s="8">
        <f t="shared" si="25"/>
        <v>-3236.0774567813519</v>
      </c>
      <c r="AP25" s="8">
        <f t="shared" si="25"/>
        <v>-2816.6560915747527</v>
      </c>
      <c r="AQ25" s="8">
        <f t="shared" si="25"/>
        <v>-16986.20512894784</v>
      </c>
      <c r="AR25" s="8">
        <f t="shared" si="25"/>
        <v>-2576.5692507527374</v>
      </c>
      <c r="AS25" s="8">
        <f t="shared" si="25"/>
        <v>-2042.4646655865008</v>
      </c>
      <c r="AT25" s="8">
        <f t="shared" si="25"/>
        <v>3271.9480126265958</v>
      </c>
      <c r="AU25" s="9">
        <f t="shared" si="25"/>
        <v>-1347.0859037126415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259.0890757232454</v>
      </c>
      <c r="K3">
        <v>1</v>
      </c>
      <c r="L3" s="2">
        <v>0</v>
      </c>
      <c r="O3">
        <f>$C$3</f>
        <v>259.0890757232454</v>
      </c>
      <c r="P3">
        <f>O3*B5</f>
        <v>207.27126057859633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259.0890757232454</v>
      </c>
      <c r="AF3">
        <f t="shared" ref="AF3:AG23" si="4">-$Z3*P3</f>
        <v>-207.27126057859633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-2468.0903888553507</v>
      </c>
      <c r="AJ3">
        <f t="shared" ref="AJ3:AJ23" si="7">AB3-AC3</f>
        <v>0</v>
      </c>
      <c r="AL3">
        <f t="shared" ref="AL3:AL23" si="8">SUM(AI3:AK3)</f>
        <v>-2468.0903888553507</v>
      </c>
      <c r="AN3">
        <f t="shared" ref="AN3:AU23" si="9">AE3*$K3</f>
        <v>259.0890757232454</v>
      </c>
      <c r="AO3">
        <f t="shared" si="9"/>
        <v>-207.27126057859633</v>
      </c>
      <c r="AP3">
        <f t="shared" si="9"/>
        <v>-2519.9082039999998</v>
      </c>
      <c r="AQ3">
        <f t="shared" si="9"/>
        <v>0</v>
      </c>
      <c r="AR3">
        <f t="shared" si="9"/>
        <v>-2468.0903888553507</v>
      </c>
      <c r="AS3">
        <f t="shared" si="9"/>
        <v>0</v>
      </c>
      <c r="AT3">
        <f t="shared" si="9"/>
        <v>0</v>
      </c>
      <c r="AU3">
        <f t="shared" si="9"/>
        <v>-2468.0903888553507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125.77233560676095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22.559918916739704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22.309440400831818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-22.309440400831818</v>
      </c>
      <c r="AK4">
        <f>G4*MAX(0, SUM(AB4, AE4:AF4))</f>
        <v>0</v>
      </c>
      <c r="AL4">
        <f t="shared" si="8"/>
        <v>-132.5905404008318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-103.46289520592924</v>
      </c>
      <c r="AR4">
        <f t="shared" si="9"/>
        <v>-103.46289520592924</v>
      </c>
      <c r="AS4">
        <f t="shared" si="9"/>
        <v>-20.93014391671997</v>
      </c>
      <c r="AT4">
        <f t="shared" si="9"/>
        <v>0</v>
      </c>
      <c r="AU4">
        <f t="shared" si="9"/>
        <v>-124.3930391226492</v>
      </c>
      <c r="AW4">
        <v>1</v>
      </c>
      <c r="AX4">
        <f>(R4*SUMPRODUCT(K5:$K$23, X5:$X$23)-$AZ$3*SUMPRODUCT(K4:$K$22, W5:$W$23))/Z4</f>
        <v>22.559918916739704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259.0890757232454</v>
      </c>
      <c r="P5">
        <f t="shared" ref="P5:P23" si="22">O5*$C$5</f>
        <v>12.95445378616227</v>
      </c>
      <c r="Q5" s="4">
        <f t="shared" ref="Q5:Q23" si="23">$C$8</f>
        <v>50</v>
      </c>
      <c r="R5">
        <f t="shared" si="0"/>
        <v>100000</v>
      </c>
      <c r="S5">
        <f t="shared" si="1"/>
        <v>44.835432608928059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22.309440400831818</v>
      </c>
      <c r="AC5">
        <f t="shared" si="2"/>
        <v>43.844855418776092</v>
      </c>
      <c r="AE5">
        <f t="shared" si="3"/>
        <v>253.36485910047779</v>
      </c>
      <c r="AF5">
        <f t="shared" si="4"/>
        <v>-12.66824295502389</v>
      </c>
      <c r="AG5">
        <f t="shared" si="4"/>
        <v>-48.895318799762492</v>
      </c>
      <c r="AH5">
        <f t="shared" si="5"/>
        <v>-110.1841114750068</v>
      </c>
      <c r="AI5">
        <f t="shared" si="6"/>
        <v>81.617185870684608</v>
      </c>
      <c r="AJ5">
        <f t="shared" si="7"/>
        <v>-21.535415017944274</v>
      </c>
      <c r="AK5">
        <f>G5*SUM(AB5, AE5:AF5)</f>
        <v>10.783248318397716</v>
      </c>
      <c r="AL5">
        <f t="shared" si="8"/>
        <v>70.865019171138044</v>
      </c>
      <c r="AN5">
        <f t="shared" si="9"/>
        <v>218.79639411915116</v>
      </c>
      <c r="AO5">
        <f t="shared" si="9"/>
        <v>-10.939819705957559</v>
      </c>
      <c r="AP5">
        <f t="shared" si="9"/>
        <v>-42.224164316535251</v>
      </c>
      <c r="AQ5">
        <f t="shared" si="9"/>
        <v>-95.150868062541875</v>
      </c>
      <c r="AR5">
        <f t="shared" si="9"/>
        <v>70.481542034116487</v>
      </c>
      <c r="AS5">
        <f t="shared" si="9"/>
        <v>-18.597177084913024</v>
      </c>
      <c r="AT5">
        <f t="shared" si="9"/>
        <v>9.3120090028790088</v>
      </c>
      <c r="AU5">
        <f t="shared" si="9"/>
        <v>61.196373952082467</v>
      </c>
      <c r="AW5">
        <v>2</v>
      </c>
      <c r="AX5">
        <f>(R5*SUMPRODUCT(K6:$K$23, X6:$X$23)-$AZ$3*SUMPRODUCT(K5:$K$22, W6:$W$23))/Z5</f>
        <v>44.835432608928059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259.0890757232454</v>
      </c>
      <c r="P6">
        <f t="shared" si="22"/>
        <v>12.95445378616227</v>
      </c>
      <c r="Q6" s="4">
        <f t="shared" si="23"/>
        <v>50</v>
      </c>
      <c r="R6">
        <f t="shared" si="0"/>
        <v>100000</v>
      </c>
      <c r="S6">
        <f t="shared" si="1"/>
        <v>66.297921265117594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43.844855418776092</v>
      </c>
      <c r="AC6">
        <f t="shared" si="2"/>
        <v>64.111666563875588</v>
      </c>
      <c r="AE6">
        <f t="shared" si="3"/>
        <v>250.54529789384276</v>
      </c>
      <c r="AF6">
        <f t="shared" si="4"/>
        <v>-12.527264894692138</v>
      </c>
      <c r="AG6">
        <f t="shared" si="4"/>
        <v>-48.351189102521452</v>
      </c>
      <c r="AH6">
        <f t="shared" si="5"/>
        <v>-110.35301848683517</v>
      </c>
      <c r="AI6">
        <f t="shared" si="6"/>
        <v>79.313825409793992</v>
      </c>
      <c r="AJ6">
        <f t="shared" si="7"/>
        <v>-20.266811145099496</v>
      </c>
      <c r="AK6">
        <f>G6*SUM(AB6, AE6:AF6)</f>
        <v>16.488978972448713</v>
      </c>
      <c r="AL6">
        <f t="shared" si="8"/>
        <v>75.535993237143202</v>
      </c>
      <c r="AN6">
        <f t="shared" si="9"/>
        <v>195.13124707923805</v>
      </c>
      <c r="AO6">
        <f t="shared" si="9"/>
        <v>-9.756562353961904</v>
      </c>
      <c r="AP6">
        <f t="shared" si="9"/>
        <v>-37.657173799113394</v>
      </c>
      <c r="AQ6">
        <f t="shared" si="9"/>
        <v>-85.945824157586586</v>
      </c>
      <c r="AR6">
        <f t="shared" si="9"/>
        <v>61.771686768576167</v>
      </c>
      <c r="AS6">
        <f t="shared" si="9"/>
        <v>-15.784323897941544</v>
      </c>
      <c r="AT6">
        <f t="shared" si="9"/>
        <v>12.842049150411624</v>
      </c>
      <c r="AU6">
        <f t="shared" si="9"/>
        <v>58.829412021046245</v>
      </c>
      <c r="AW6">
        <v>3</v>
      </c>
      <c r="AX6">
        <f>(R6*SUMPRODUCT(K7:$K$23, X7:$X$23)-$AZ$3*SUMPRODUCT(K6:$K$22, W7:$W$23))/Z6</f>
        <v>66.297921265117594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259.0890757232454</v>
      </c>
      <c r="P7">
        <f t="shared" si="22"/>
        <v>12.95445378616227</v>
      </c>
      <c r="Q7" s="4">
        <f t="shared" si="23"/>
        <v>50</v>
      </c>
      <c r="R7">
        <f t="shared" si="0"/>
        <v>100000</v>
      </c>
      <c r="S7">
        <f t="shared" si="1"/>
        <v>84.56559652892166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64.111666563875588</v>
      </c>
      <c r="AC7">
        <f t="shared" si="2"/>
        <v>80.865648374710872</v>
      </c>
      <c r="AE7">
        <f t="shared" si="3"/>
        <v>247.75330577842448</v>
      </c>
      <c r="AF7">
        <f t="shared" si="4"/>
        <v>-12.387665288921225</v>
      </c>
      <c r="AG7">
        <f t="shared" si="4"/>
        <v>-47.812379793864871</v>
      </c>
      <c r="AH7">
        <f t="shared" si="5"/>
        <v>-110.59483526273577</v>
      </c>
      <c r="AI7">
        <f t="shared" si="6"/>
        <v>76.958425432902615</v>
      </c>
      <c r="AJ7">
        <f t="shared" si="7"/>
        <v>-16.753981810835285</v>
      </c>
      <c r="AK7">
        <f>G7*SUM(AB7, AE7:AF7)</f>
        <v>14.704335776320901</v>
      </c>
      <c r="AL7">
        <f t="shared" si="8"/>
        <v>74.908779398388234</v>
      </c>
      <c r="AN7">
        <f t="shared" si="9"/>
        <v>174.66893311862819</v>
      </c>
      <c r="AO7">
        <f t="shared" si="9"/>
        <v>-8.7334466559314095</v>
      </c>
      <c r="AP7">
        <f t="shared" si="9"/>
        <v>-33.708278249679388</v>
      </c>
      <c r="AQ7">
        <f t="shared" si="9"/>
        <v>-77.97063221044921</v>
      </c>
      <c r="AR7">
        <f t="shared" si="9"/>
        <v>54.256576002568181</v>
      </c>
      <c r="AS7">
        <f t="shared" si="9"/>
        <v>-11.811750076120866</v>
      </c>
      <c r="AT7">
        <f t="shared" si="9"/>
        <v>10.366726022881245</v>
      </c>
      <c r="AU7">
        <f t="shared" si="9"/>
        <v>52.81155194932856</v>
      </c>
      <c r="AW7">
        <v>4</v>
      </c>
      <c r="AX7">
        <f>(R7*SUMPRODUCT(K8:$K$23, X8:$X$23)-$AZ$3*SUMPRODUCT(K7:$K$22, W8:$W$23))/Z7</f>
        <v>84.56559652892166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259.0890757232454</v>
      </c>
      <c r="P8">
        <f t="shared" si="22"/>
        <v>12.95445378616227</v>
      </c>
      <c r="Q8" s="4">
        <f t="shared" si="23"/>
        <v>50</v>
      </c>
      <c r="R8">
        <f t="shared" si="0"/>
        <v>100000</v>
      </c>
      <c r="S8">
        <f t="shared" si="1"/>
        <v>97.901334070390817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80.865648374710872</v>
      </c>
      <c r="AC8">
        <f t="shared" si="2"/>
        <v>92.572890098310836</v>
      </c>
      <c r="AE8">
        <f t="shared" si="3"/>
        <v>244.98771911888397</v>
      </c>
      <c r="AF8">
        <f t="shared" si="4"/>
        <v>-12.249385955944199</v>
      </c>
      <c r="AG8">
        <f t="shared" si="4"/>
        <v>-47.278666310997949</v>
      </c>
      <c r="AH8">
        <f t="shared" si="5"/>
        <v>-111.17936985654863</v>
      </c>
      <c r="AI8">
        <f t="shared" si="6"/>
        <v>74.280296995393186</v>
      </c>
      <c r="AJ8">
        <f t="shared" si="7"/>
        <v>-11.707241723599964</v>
      </c>
      <c r="AK8">
        <f t="shared" ref="AK8:AK23" si="24">G8*SUM(AB8:AB8, AE8:AF8)</f>
        <v>6.679764806751959</v>
      </c>
      <c r="AL8">
        <f t="shared" si="8"/>
        <v>69.252820078545184</v>
      </c>
      <c r="AN8">
        <f t="shared" si="9"/>
        <v>161.04350832788381</v>
      </c>
      <c r="AO8">
        <f t="shared" si="9"/>
        <v>-8.0521754163941903</v>
      </c>
      <c r="AP8">
        <f t="shared" si="9"/>
        <v>-31.078791700949171</v>
      </c>
      <c r="AQ8">
        <f t="shared" si="9"/>
        <v>-73.084135971295083</v>
      </c>
      <c r="AR8">
        <f t="shared" si="9"/>
        <v>48.828405239245363</v>
      </c>
      <c r="AS8">
        <f t="shared" si="9"/>
        <v>-7.6957950659404801</v>
      </c>
      <c r="AT8">
        <f t="shared" si="9"/>
        <v>4.3909660580269687</v>
      </c>
      <c r="AU8">
        <f t="shared" si="9"/>
        <v>45.523576231331852</v>
      </c>
      <c r="AW8">
        <v>5</v>
      </c>
      <c r="AX8">
        <f>(R8*SUMPRODUCT(K9:$K$23, X9:$X$23)-$AZ$3*SUMPRODUCT(K8:$K$22, W9:$W$23))/Z8</f>
        <v>97.901334070390817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259.0890757232454</v>
      </c>
      <c r="P9">
        <f t="shared" si="22"/>
        <v>12.95445378616227</v>
      </c>
      <c r="Q9" s="4">
        <f t="shared" si="23"/>
        <v>50</v>
      </c>
      <c r="R9">
        <f t="shared" si="0"/>
        <v>100000</v>
      </c>
      <c r="S9">
        <f t="shared" si="1"/>
        <v>107.30279810681708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92.572890098310836</v>
      </c>
      <c r="AC9">
        <f t="shared" si="2"/>
        <v>100.32708201948981</v>
      </c>
      <c r="AE9">
        <f t="shared" si="3"/>
        <v>242.24578863790543</v>
      </c>
      <c r="AF9">
        <f t="shared" si="4"/>
        <v>-12.112289431895272</v>
      </c>
      <c r="AG9">
        <f t="shared" si="4"/>
        <v>-46.749518087877298</v>
      </c>
      <c r="AH9">
        <f t="shared" si="5"/>
        <v>-112.72312002133802</v>
      </c>
      <c r="AI9">
        <f t="shared" si="6"/>
        <v>70.660861096794832</v>
      </c>
      <c r="AJ9">
        <f t="shared" si="7"/>
        <v>-7.7541919211789718</v>
      </c>
      <c r="AK9">
        <f t="shared" si="24"/>
        <v>1.9039676968954939</v>
      </c>
      <c r="AL9">
        <f t="shared" si="8"/>
        <v>64.810636872511353</v>
      </c>
      <c r="AN9">
        <f t="shared" si="9"/>
        <v>151.34108631792265</v>
      </c>
      <c r="AO9">
        <f t="shared" si="9"/>
        <v>-7.5670543158961321</v>
      </c>
      <c r="AP9">
        <f t="shared" si="9"/>
        <v>-29.206381221488211</v>
      </c>
      <c r="AQ9">
        <f t="shared" si="9"/>
        <v>-70.422852480108958</v>
      </c>
      <c r="AR9">
        <f t="shared" si="9"/>
        <v>44.144798300429322</v>
      </c>
      <c r="AS9">
        <f t="shared" si="9"/>
        <v>-4.8443683395586481</v>
      </c>
      <c r="AT9">
        <f t="shared" si="9"/>
        <v>1.1894883340700901</v>
      </c>
      <c r="AU9">
        <f t="shared" si="9"/>
        <v>40.489918294940757</v>
      </c>
      <c r="AW9">
        <v>6</v>
      </c>
      <c r="AX9">
        <f>(R9*SUMPRODUCT(K10:$K$23, X10:$X$23)-$AZ$3*SUMPRODUCT(K9:$K$22, W10:$W$23))/Z9</f>
        <v>107.30279810681708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259.0890757232454</v>
      </c>
      <c r="P10">
        <f t="shared" si="22"/>
        <v>12.95445378616227</v>
      </c>
      <c r="Q10" s="4">
        <f t="shared" si="23"/>
        <v>50</v>
      </c>
      <c r="R10">
        <f t="shared" si="0"/>
        <v>100000</v>
      </c>
      <c r="S10">
        <f t="shared" si="1"/>
        <v>114.3136013814386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100.32708201948981</v>
      </c>
      <c r="AC10">
        <f t="shared" si="2"/>
        <v>105.6821216748541</v>
      </c>
      <c r="AE10">
        <f t="shared" si="3"/>
        <v>239.52603097373367</v>
      </c>
      <c r="AF10">
        <f t="shared" si="4"/>
        <v>-11.976301548686685</v>
      </c>
      <c r="AG10">
        <f t="shared" si="4"/>
        <v>-46.224648859682404</v>
      </c>
      <c r="AH10">
        <f t="shared" si="5"/>
        <v>-114.74809463223747</v>
      </c>
      <c r="AI10">
        <f t="shared" si="6"/>
        <v>66.576985933127133</v>
      </c>
      <c r="AJ10">
        <f t="shared" si="7"/>
        <v>-5.355039655364294</v>
      </c>
      <c r="AK10">
        <f t="shared" si="24"/>
        <v>1.3442949269226008</v>
      </c>
      <c r="AL10">
        <f t="shared" si="8"/>
        <v>62.56624120468544</v>
      </c>
      <c r="AN10">
        <f t="shared" si="9"/>
        <v>142.17761504650207</v>
      </c>
      <c r="AO10">
        <f t="shared" si="9"/>
        <v>-7.1088807523251045</v>
      </c>
      <c r="AP10">
        <f t="shared" si="9"/>
        <v>-27.43797951527177</v>
      </c>
      <c r="AQ10">
        <f t="shared" si="9"/>
        <v>-68.112055961595686</v>
      </c>
      <c r="AR10">
        <f t="shared" si="9"/>
        <v>39.51869881730952</v>
      </c>
      <c r="AS10">
        <f t="shared" si="9"/>
        <v>-3.1786389294891664</v>
      </c>
      <c r="AT10">
        <f t="shared" si="9"/>
        <v>0.7979451997429301</v>
      </c>
      <c r="AU10">
        <f t="shared" si="9"/>
        <v>37.138005087563286</v>
      </c>
      <c r="AW10">
        <v>7</v>
      </c>
      <c r="AX10">
        <f>(R10*SUMPRODUCT(K11:$K$23, X11:$X$23)-$AZ$3*SUMPRODUCT(K10:$K$22, W11:$W$23))/Z10</f>
        <v>114.3136013814386</v>
      </c>
    </row>
    <row r="11" spans="1:52" x14ac:dyDescent="0.25">
      <c r="A11" t="s">
        <v>33</v>
      </c>
      <c r="C11" s="7">
        <f>AU25</f>
        <v>-2052.3752569016287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259.0890757232454</v>
      </c>
      <c r="P11">
        <f t="shared" si="22"/>
        <v>12.95445378616227</v>
      </c>
      <c r="Q11" s="4">
        <f t="shared" si="23"/>
        <v>50</v>
      </c>
      <c r="R11">
        <f t="shared" si="0"/>
        <v>100000</v>
      </c>
      <c r="S11">
        <f t="shared" si="1"/>
        <v>119.10003392446879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105.6821216748541</v>
      </c>
      <c r="AC11">
        <f t="shared" si="2"/>
        <v>108.86717707752234</v>
      </c>
      <c r="AE11">
        <f t="shared" si="3"/>
        <v>236.82861671980802</v>
      </c>
      <c r="AF11">
        <f t="shared" si="4"/>
        <v>-11.841430835990401</v>
      </c>
      <c r="AG11">
        <f t="shared" si="4"/>
        <v>-45.704091548187151</v>
      </c>
      <c r="AH11">
        <f t="shared" si="5"/>
        <v>-116.62164579685624</v>
      </c>
      <c r="AI11">
        <f t="shared" si="6"/>
        <v>62.661448538774252</v>
      </c>
      <c r="AJ11">
        <f t="shared" si="7"/>
        <v>-3.1850554026682403</v>
      </c>
      <c r="AK11">
        <f t="shared" si="24"/>
        <v>0.79360633814081194</v>
      </c>
      <c r="AL11">
        <f t="shared" si="8"/>
        <v>60.269999474246823</v>
      </c>
      <c r="AN11">
        <f t="shared" si="9"/>
        <v>133.69138056937214</v>
      </c>
      <c r="AO11">
        <f t="shared" si="9"/>
        <v>-6.6845690284686068</v>
      </c>
      <c r="AP11">
        <f t="shared" si="9"/>
        <v>-25.800273553829612</v>
      </c>
      <c r="AQ11">
        <f t="shared" si="9"/>
        <v>-65.833719956655855</v>
      </c>
      <c r="AR11">
        <f t="shared" si="9"/>
        <v>35.372818030418067</v>
      </c>
      <c r="AS11">
        <f t="shared" si="9"/>
        <v>-1.7979856483156158</v>
      </c>
      <c r="AT11">
        <f t="shared" si="9"/>
        <v>0.44799622800725158</v>
      </c>
      <c r="AU11">
        <f t="shared" si="9"/>
        <v>34.022828610109705</v>
      </c>
      <c r="AW11">
        <v>8</v>
      </c>
      <c r="AX11">
        <f>(R11*SUMPRODUCT(K12:$K$23, X12:$X$23)-$AZ$3*SUMPRODUCT(K11:$K$22, W12:$W$23))/Z11</f>
        <v>119.10003392446879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259.0890757232454</v>
      </c>
      <c r="P12">
        <f t="shared" si="22"/>
        <v>12.95445378616227</v>
      </c>
      <c r="Q12" s="4">
        <f t="shared" si="23"/>
        <v>50</v>
      </c>
      <c r="R12">
        <f t="shared" si="0"/>
        <v>100000</v>
      </c>
      <c r="S12">
        <f t="shared" si="1"/>
        <v>121.4297909314616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108.86717707752234</v>
      </c>
      <c r="AC12">
        <f t="shared" si="2"/>
        <v>109.74192865628856</v>
      </c>
      <c r="AE12">
        <f t="shared" si="3"/>
        <v>234.15122965741162</v>
      </c>
      <c r="AF12">
        <f t="shared" si="4"/>
        <v>-11.707561482870581</v>
      </c>
      <c r="AG12">
        <f t="shared" si="4"/>
        <v>-45.187399160651609</v>
      </c>
      <c r="AH12">
        <f t="shared" si="5"/>
        <v>-119.30294410734557</v>
      </c>
      <c r="AI12">
        <f t="shared" si="6"/>
        <v>57.95332490654387</v>
      </c>
      <c r="AJ12">
        <f t="shared" si="7"/>
        <v>-0.87475157876622234</v>
      </c>
      <c r="AK12">
        <f t="shared" si="24"/>
        <v>0.76201494407974568</v>
      </c>
      <c r="AL12">
        <f t="shared" si="8"/>
        <v>57.840588271857392</v>
      </c>
      <c r="AN12">
        <f t="shared" si="9"/>
        <v>125.65831085233846</v>
      </c>
      <c r="AO12">
        <f t="shared" si="9"/>
        <v>-6.282915542616923</v>
      </c>
      <c r="AP12">
        <f t="shared" si="9"/>
        <v>-24.250021059661456</v>
      </c>
      <c r="AQ12">
        <f t="shared" si="9"/>
        <v>-64.02446170440372</v>
      </c>
      <c r="AR12">
        <f t="shared" si="9"/>
        <v>31.100912545656367</v>
      </c>
      <c r="AS12">
        <f t="shared" si="9"/>
        <v>-0.46943937029074873</v>
      </c>
      <c r="AT12">
        <f t="shared" si="9"/>
        <v>0.40893874807916941</v>
      </c>
      <c r="AU12">
        <f t="shared" si="9"/>
        <v>31.04041192344479</v>
      </c>
      <c r="AW12">
        <v>9</v>
      </c>
      <c r="AX12">
        <f>(R12*SUMPRODUCT(K13:$K$23, X13:$X$23)-$AZ$3*SUMPRODUCT(K12:$K$22, W13:$W$23))/Z12</f>
        <v>121.4297909314616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259.0890757232454</v>
      </c>
      <c r="P13">
        <f t="shared" si="22"/>
        <v>12.95445378616227</v>
      </c>
      <c r="Q13" s="4">
        <f t="shared" si="23"/>
        <v>50</v>
      </c>
      <c r="R13">
        <f t="shared" si="0"/>
        <v>100000</v>
      </c>
      <c r="S13">
        <f t="shared" si="1"/>
        <v>121.37771759558998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109.74192865628856</v>
      </c>
      <c r="AC13">
        <f t="shared" si="2"/>
        <v>108.44974649241362</v>
      </c>
      <c r="AE13">
        <f t="shared" si="3"/>
        <v>231.4934333726556</v>
      </c>
      <c r="AF13">
        <f t="shared" si="4"/>
        <v>-11.574671668632782</v>
      </c>
      <c r="AG13">
        <f t="shared" si="4"/>
        <v>-44.674487476255656</v>
      </c>
      <c r="AH13">
        <f t="shared" si="5"/>
        <v>-122.07538557887011</v>
      </c>
      <c r="AI13">
        <f t="shared" si="6"/>
        <v>53.168888648897052</v>
      </c>
      <c r="AJ13">
        <f t="shared" si="7"/>
        <v>1.2921821638749407</v>
      </c>
      <c r="AK13">
        <f t="shared" si="24"/>
        <v>0.65932138072062274</v>
      </c>
      <c r="AL13">
        <f t="shared" si="8"/>
        <v>55.120392193492613</v>
      </c>
      <c r="AN13">
        <f t="shared" si="9"/>
        <v>118.12493345876358</v>
      </c>
      <c r="AO13">
        <f t="shared" si="9"/>
        <v>-5.9062466729381802</v>
      </c>
      <c r="AP13">
        <f t="shared" si="9"/>
        <v>-22.796201099760502</v>
      </c>
      <c r="AQ13">
        <f t="shared" si="9"/>
        <v>-62.291817907610124</v>
      </c>
      <c r="AR13">
        <f t="shared" si="9"/>
        <v>27.130667778454775</v>
      </c>
      <c r="AS13">
        <f t="shared" si="9"/>
        <v>0.6593661422724334</v>
      </c>
      <c r="AT13">
        <f t="shared" si="9"/>
        <v>0.33643414022975598</v>
      </c>
      <c r="AU13">
        <f t="shared" si="9"/>
        <v>28.126468060956963</v>
      </c>
      <c r="AW13">
        <v>10</v>
      </c>
      <c r="AX13">
        <f>(R13*SUMPRODUCT(K14:$K$23, X14:$X$23)-$AZ$3*SUMPRODUCT(K13:$K$22, W14:$W$23))/Z13</f>
        <v>121.37771759558998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259.0890757232454</v>
      </c>
      <c r="P14">
        <f t="shared" si="22"/>
        <v>12.95445378616227</v>
      </c>
      <c r="Q14" s="4">
        <f t="shared" si="23"/>
        <v>50</v>
      </c>
      <c r="R14">
        <f t="shared" si="0"/>
        <v>100000</v>
      </c>
      <c r="S14">
        <f t="shared" si="1"/>
        <v>120.94161016720361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108.44974649241362</v>
      </c>
      <c r="AC14">
        <f t="shared" si="2"/>
        <v>106.82777507064526</v>
      </c>
      <c r="AE14">
        <f t="shared" si="3"/>
        <v>228.85348943477027</v>
      </c>
      <c r="AF14">
        <f t="shared" si="4"/>
        <v>-11.442674471738513</v>
      </c>
      <c r="AG14">
        <f t="shared" si="4"/>
        <v>-44.165021005985551</v>
      </c>
      <c r="AH14">
        <f t="shared" si="5"/>
        <v>-125.44319101510236</v>
      </c>
      <c r="AI14">
        <f t="shared" si="6"/>
        <v>47.802602941943846</v>
      </c>
      <c r="AJ14">
        <f t="shared" si="7"/>
        <v>1.6219714217683645</v>
      </c>
      <c r="AK14">
        <f t="shared" si="24"/>
        <v>22.810239301881175</v>
      </c>
      <c r="AL14">
        <f t="shared" si="8"/>
        <v>72.234813665593379</v>
      </c>
      <c r="AN14">
        <f t="shared" si="9"/>
        <v>107.57263486850508</v>
      </c>
      <c r="AO14">
        <f t="shared" si="9"/>
        <v>-5.3786317434252533</v>
      </c>
      <c r="AP14">
        <f t="shared" si="9"/>
        <v>-20.759778189840077</v>
      </c>
      <c r="AQ14">
        <f t="shared" si="9"/>
        <v>-58.964600527334269</v>
      </c>
      <c r="AR14">
        <f t="shared" si="9"/>
        <v>22.469624407905474</v>
      </c>
      <c r="AS14">
        <f t="shared" si="9"/>
        <v>0.76240803647772204</v>
      </c>
      <c r="AT14">
        <f t="shared" si="9"/>
        <v>10.721958182699584</v>
      </c>
      <c r="AU14">
        <f t="shared" si="9"/>
        <v>33.953990627082774</v>
      </c>
      <c r="AW14">
        <v>11</v>
      </c>
      <c r="AX14">
        <f>(R14*SUMPRODUCT(K15:$K$23, X15:$X$23)-$AZ$3*SUMPRODUCT(K14:$K$22, W15:$W$23))/Z14</f>
        <v>120.94161016720361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259.0890757232454</v>
      </c>
      <c r="P15">
        <f t="shared" si="22"/>
        <v>12.95445378616227</v>
      </c>
      <c r="Q15" s="4">
        <f t="shared" si="23"/>
        <v>50</v>
      </c>
      <c r="R15">
        <f t="shared" si="0"/>
        <v>100000</v>
      </c>
      <c r="S15">
        <f t="shared" si="1"/>
        <v>117.44990577165139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106.82777507064526</v>
      </c>
      <c r="AC15">
        <f t="shared" si="2"/>
        <v>102.55287382204813</v>
      </c>
      <c r="AE15">
        <f t="shared" si="3"/>
        <v>226.2269102452552</v>
      </c>
      <c r="AF15">
        <f t="shared" si="4"/>
        <v>-11.31134551226276</v>
      </c>
      <c r="AG15">
        <f t="shared" si="4"/>
        <v>-43.658133715932316</v>
      </c>
      <c r="AH15">
        <f t="shared" si="5"/>
        <v>-130.47415998676476</v>
      </c>
      <c r="AI15">
        <f t="shared" si="6"/>
        <v>40.783271030295367</v>
      </c>
      <c r="AJ15">
        <f t="shared" si="7"/>
        <v>4.2749012485971321</v>
      </c>
      <c r="AK15">
        <f t="shared" si="24"/>
        <v>22.522033786254642</v>
      </c>
      <c r="AL15">
        <f t="shared" si="8"/>
        <v>67.580206065147138</v>
      </c>
      <c r="AN15">
        <f t="shared" si="9"/>
        <v>97.955741969975676</v>
      </c>
      <c r="AO15">
        <f t="shared" si="9"/>
        <v>-4.8977870984987835</v>
      </c>
      <c r="AP15">
        <f t="shared" si="9"/>
        <v>-18.903873445171879</v>
      </c>
      <c r="AQ15">
        <f t="shared" si="9"/>
        <v>-56.495017040886772</v>
      </c>
      <c r="AR15">
        <f t="shared" si="9"/>
        <v>17.659064385418251</v>
      </c>
      <c r="AS15">
        <f t="shared" si="9"/>
        <v>1.8510226002765746</v>
      </c>
      <c r="AT15">
        <f t="shared" si="9"/>
        <v>9.7519898398192684</v>
      </c>
      <c r="AU15">
        <f t="shared" si="9"/>
        <v>29.262076825514093</v>
      </c>
      <c r="AW15">
        <v>12</v>
      </c>
      <c r="AX15">
        <f>(R15*SUMPRODUCT(K16:$K$23, X16:$X$23)-$AZ$3*SUMPRODUCT(K15:$K$22, W16:$W$23))/Z15</f>
        <v>117.44990577165139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259.0890757232454</v>
      </c>
      <c r="P16">
        <f t="shared" si="22"/>
        <v>12.95445378616227</v>
      </c>
      <c r="Q16" s="4">
        <f t="shared" si="23"/>
        <v>50</v>
      </c>
      <c r="R16">
        <f t="shared" si="0"/>
        <v>100000</v>
      </c>
      <c r="S16">
        <f t="shared" si="1"/>
        <v>110.90138532191773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102.55287382204813</v>
      </c>
      <c r="AC16">
        <f t="shared" si="2"/>
        <v>95.715376067386842</v>
      </c>
      <c r="AE16">
        <f t="shared" si="3"/>
        <v>223.61134845897229</v>
      </c>
      <c r="AF16">
        <f t="shared" si="4"/>
        <v>-11.180567422948615</v>
      </c>
      <c r="AG16">
        <f t="shared" si="4"/>
        <v>-43.153372606460294</v>
      </c>
      <c r="AH16">
        <f t="shared" si="5"/>
        <v>-136.35954462538976</v>
      </c>
      <c r="AI16">
        <f t="shared" si="6"/>
        <v>32.917863804173606</v>
      </c>
      <c r="AJ16">
        <f t="shared" si="7"/>
        <v>6.8374977546612854</v>
      </c>
      <c r="AK16">
        <f t="shared" si="24"/>
        <v>22.048855840065031</v>
      </c>
      <c r="AL16">
        <f t="shared" si="8"/>
        <v>61.804217398899922</v>
      </c>
      <c r="AN16">
        <f t="shared" si="9"/>
        <v>89.19096072383104</v>
      </c>
      <c r="AO16">
        <f t="shared" si="9"/>
        <v>-4.4595480361915518</v>
      </c>
      <c r="AP16">
        <f t="shared" si="9"/>
        <v>-17.212412463716404</v>
      </c>
      <c r="AQ16">
        <f t="shared" si="9"/>
        <v>-54.389184058939151</v>
      </c>
      <c r="AR16">
        <f t="shared" si="9"/>
        <v>13.129816164983925</v>
      </c>
      <c r="AS16">
        <f t="shared" si="9"/>
        <v>2.7272452757341616</v>
      </c>
      <c r="AT16">
        <f t="shared" si="9"/>
        <v>8.7945385991779066</v>
      </c>
      <c r="AU16">
        <f t="shared" si="9"/>
        <v>24.651600039895992</v>
      </c>
      <c r="AW16">
        <v>13</v>
      </c>
      <c r="AX16">
        <f>(R16*SUMPRODUCT(K17:$K$23, X17:$X$23)-$AZ$3*SUMPRODUCT(K16:$K$22, W17:$W$23))/Z16</f>
        <v>110.90138532191773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259.0890757232454</v>
      </c>
      <c r="P17">
        <f t="shared" si="22"/>
        <v>12.95445378616227</v>
      </c>
      <c r="Q17" s="4">
        <f t="shared" si="23"/>
        <v>50</v>
      </c>
      <c r="R17">
        <f t="shared" si="0"/>
        <v>100000</v>
      </c>
      <c r="S17">
        <f t="shared" si="1"/>
        <v>101.69603717767116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95.715376067386842</v>
      </c>
      <c r="AC17">
        <f t="shared" si="2"/>
        <v>86.748177393072694</v>
      </c>
      <c r="AE17">
        <f t="shared" si="3"/>
        <v>221.00669529709228</v>
      </c>
      <c r="AF17">
        <f t="shared" si="4"/>
        <v>-11.050334764854615</v>
      </c>
      <c r="AG17">
        <f t="shared" si="4"/>
        <v>-42.650716685015297</v>
      </c>
      <c r="AH17">
        <f t="shared" si="5"/>
        <v>-142.24439076078997</v>
      </c>
      <c r="AI17">
        <f t="shared" si="6"/>
        <v>25.061253086432401</v>
      </c>
      <c r="AJ17">
        <f t="shared" si="7"/>
        <v>8.9671986743141474</v>
      </c>
      <c r="AK17">
        <f t="shared" si="24"/>
        <v>21.39702156197372</v>
      </c>
      <c r="AL17">
        <f t="shared" si="8"/>
        <v>55.425473322720265</v>
      </c>
      <c r="AN17">
        <f t="shared" si="9"/>
        <v>81.203322465261465</v>
      </c>
      <c r="AO17">
        <f t="shared" si="9"/>
        <v>-4.0601661232630732</v>
      </c>
      <c r="AP17">
        <f t="shared" si="9"/>
        <v>-15.670927506029141</v>
      </c>
      <c r="AQ17">
        <f t="shared" si="9"/>
        <v>-52.264105014084862</v>
      </c>
      <c r="AR17">
        <f t="shared" si="9"/>
        <v>9.2081238218843868</v>
      </c>
      <c r="AS17">
        <f t="shared" si="9"/>
        <v>3.2947704348121487</v>
      </c>
      <c r="AT17">
        <f t="shared" si="9"/>
        <v>7.861794591143159</v>
      </c>
      <c r="AU17">
        <f t="shared" si="9"/>
        <v>20.364688847839695</v>
      </c>
      <c r="AW17">
        <v>14</v>
      </c>
      <c r="AX17">
        <f>(R17*SUMPRODUCT(K18:$K$23, X18:$X$23)-$AZ$3*SUMPRODUCT(K17:$K$22, W18:$W$23))/Z17</f>
        <v>101.69603717767116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259.0890757232454</v>
      </c>
      <c r="P18">
        <f t="shared" si="22"/>
        <v>12.95445378616227</v>
      </c>
      <c r="Q18" s="4">
        <f t="shared" si="23"/>
        <v>50</v>
      </c>
      <c r="R18">
        <f t="shared" si="0"/>
        <v>100000</v>
      </c>
      <c r="S18">
        <f t="shared" si="1"/>
        <v>90.095949096495772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86.748177393072694</v>
      </c>
      <c r="AC18">
        <f t="shared" si="2"/>
        <v>75.95093181645646</v>
      </c>
      <c r="AE18">
        <f t="shared" si="3"/>
        <v>218.41222521080363</v>
      </c>
      <c r="AF18">
        <f t="shared" si="4"/>
        <v>-10.920611260540182</v>
      </c>
      <c r="AG18">
        <f t="shared" si="4"/>
        <v>-42.150025932414827</v>
      </c>
      <c r="AH18">
        <f t="shared" si="5"/>
        <v>-148.36717150062859</v>
      </c>
      <c r="AI18">
        <f t="shared" si="6"/>
        <v>16.97441651722005</v>
      </c>
      <c r="AJ18">
        <f t="shared" si="7"/>
        <v>10.797245576616234</v>
      </c>
      <c r="AK18">
        <f t="shared" si="24"/>
        <v>20.596785394033532</v>
      </c>
      <c r="AL18">
        <f t="shared" si="8"/>
        <v>48.368447487869815</v>
      </c>
      <c r="AN18">
        <f t="shared" si="9"/>
        <v>73.924207724731275</v>
      </c>
      <c r="AO18">
        <f t="shared" si="9"/>
        <v>-3.6962103862365643</v>
      </c>
      <c r="AP18">
        <f t="shared" si="9"/>
        <v>-14.266176124634425</v>
      </c>
      <c r="AQ18">
        <f t="shared" si="9"/>
        <v>-50.216628647766626</v>
      </c>
      <c r="AR18">
        <f t="shared" si="9"/>
        <v>5.7451925660936656</v>
      </c>
      <c r="AS18">
        <f t="shared" si="9"/>
        <v>3.6544558075462206</v>
      </c>
      <c r="AT18">
        <f t="shared" si="9"/>
        <v>6.9712262693202547</v>
      </c>
      <c r="AU18">
        <f t="shared" si="9"/>
        <v>16.370874642960143</v>
      </c>
      <c r="AW18">
        <v>15</v>
      </c>
      <c r="AX18">
        <f>(R18*SUMPRODUCT(K19:$K$23, X19:$X$23)-$AZ$3*SUMPRODUCT(K18:$K$22, W19:$W$23))/Z18</f>
        <v>90.095949096495772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259.0890757232454</v>
      </c>
      <c r="P19">
        <f t="shared" si="22"/>
        <v>12.95445378616227</v>
      </c>
      <c r="Q19" s="4">
        <f t="shared" si="23"/>
        <v>50</v>
      </c>
      <c r="R19">
        <f t="shared" si="0"/>
        <v>100000</v>
      </c>
      <c r="S19">
        <f t="shared" si="1"/>
        <v>76.048910902096523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75.95093181645646</v>
      </c>
      <c r="AC19">
        <f t="shared" si="2"/>
        <v>63.349911054095244</v>
      </c>
      <c r="AE19">
        <f t="shared" si="3"/>
        <v>215.82518023545899</v>
      </c>
      <c r="AF19">
        <f t="shared" si="4"/>
        <v>-10.791259011772949</v>
      </c>
      <c r="AG19">
        <f t="shared" si="4"/>
        <v>-41.650768106101047</v>
      </c>
      <c r="AH19">
        <f t="shared" si="5"/>
        <v>-155.51513397925228</v>
      </c>
      <c r="AI19">
        <f t="shared" si="6"/>
        <v>7.8680191383326985</v>
      </c>
      <c r="AJ19">
        <f t="shared" si="7"/>
        <v>12.601020762361216</v>
      </c>
      <c r="AK19">
        <f t="shared" si="24"/>
        <v>19.66893971280998</v>
      </c>
      <c r="AL19">
        <f t="shared" si="8"/>
        <v>40.137979613503894</v>
      </c>
      <c r="AN19">
        <f t="shared" si="9"/>
        <v>67.290416180256429</v>
      </c>
      <c r="AO19">
        <f t="shared" si="9"/>
        <v>-3.3645208090128214</v>
      </c>
      <c r="AP19">
        <f t="shared" si="9"/>
        <v>-12.985961679861585</v>
      </c>
      <c r="AQ19">
        <f t="shared" si="9"/>
        <v>-48.486826589814797</v>
      </c>
      <c r="AR19">
        <f t="shared" si="9"/>
        <v>2.453107101567221</v>
      </c>
      <c r="AS19">
        <f t="shared" si="9"/>
        <v>3.9287720296133828</v>
      </c>
      <c r="AT19">
        <f t="shared" si="9"/>
        <v>6.1324222579377574</v>
      </c>
      <c r="AU19">
        <f t="shared" si="9"/>
        <v>12.514301389118362</v>
      </c>
      <c r="AW19">
        <v>16</v>
      </c>
      <c r="AX19">
        <f>(R19*SUMPRODUCT(K20:$K$23, X20:$X$23)-$AZ$3*SUMPRODUCT(K19:$K$22, W20:$W$23))/Z19</f>
        <v>76.048910902096523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259.0890757232454</v>
      </c>
      <c r="P20">
        <f t="shared" si="22"/>
        <v>12.95445378616227</v>
      </c>
      <c r="Q20" s="4">
        <f t="shared" si="23"/>
        <v>50</v>
      </c>
      <c r="R20">
        <f t="shared" si="0"/>
        <v>100000</v>
      </c>
      <c r="S20">
        <f t="shared" si="1"/>
        <v>59.994890914068229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63.349911054095244</v>
      </c>
      <c r="AC20">
        <f t="shared" si="2"/>
        <v>49.379480407472357</v>
      </c>
      <c r="AE20">
        <f t="shared" si="3"/>
        <v>213.2462238624743</v>
      </c>
      <c r="AF20">
        <f t="shared" si="4"/>
        <v>-10.662311193123715</v>
      </c>
      <c r="AG20">
        <f t="shared" si="4"/>
        <v>-41.153071249183107</v>
      </c>
      <c r="AH20">
        <f t="shared" si="5"/>
        <v>-162.37835171386615</v>
      </c>
      <c r="AI20">
        <f t="shared" si="6"/>
        <v>-0.94751029369868434</v>
      </c>
      <c r="AJ20">
        <f t="shared" si="7"/>
        <v>13.970430646622887</v>
      </c>
      <c r="AK20">
        <f t="shared" si="24"/>
        <v>18.615367660641208</v>
      </c>
      <c r="AL20">
        <f t="shared" si="8"/>
        <v>31.638288013565411</v>
      </c>
      <c r="AN20">
        <f t="shared" si="9"/>
        <v>61.245448378219372</v>
      </c>
      <c r="AO20">
        <f t="shared" si="9"/>
        <v>-3.0622724189109687</v>
      </c>
      <c r="AP20">
        <f t="shared" si="9"/>
        <v>-11.819380691226197</v>
      </c>
      <c r="AQ20">
        <f t="shared" si="9"/>
        <v>-46.635925258144674</v>
      </c>
      <c r="AR20">
        <f t="shared" si="9"/>
        <v>-0.27212999006246935</v>
      </c>
      <c r="AS20">
        <f t="shared" si="9"/>
        <v>4.01238190056318</v>
      </c>
      <c r="AT20">
        <f t="shared" si="9"/>
        <v>5.3464324875297544</v>
      </c>
      <c r="AU20">
        <f t="shared" si="9"/>
        <v>9.0866843980304655</v>
      </c>
      <c r="AW20">
        <v>17</v>
      </c>
      <c r="AX20">
        <f>(R20*SUMPRODUCT(K21:$K$23, X21:$X$23)-$AZ$3*SUMPRODUCT(K20:$K$22, W21:$W$23))/Z20</f>
        <v>59.994890914068229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259.0890757232454</v>
      </c>
      <c r="P21">
        <f t="shared" si="22"/>
        <v>12.95445378616227</v>
      </c>
      <c r="Q21" s="4">
        <f t="shared" si="23"/>
        <v>50</v>
      </c>
      <c r="R21">
        <f t="shared" si="0"/>
        <v>100000</v>
      </c>
      <c r="S21">
        <f t="shared" si="1"/>
        <v>41.88454101236254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49.379480407472357</v>
      </c>
      <c r="AC21">
        <f t="shared" si="2"/>
        <v>34.057489183502121</v>
      </c>
      <c r="AE21">
        <f t="shared" si="3"/>
        <v>210.672557958879</v>
      </c>
      <c r="AF21">
        <f t="shared" si="4"/>
        <v>-10.533627897943949</v>
      </c>
      <c r="AG21">
        <f t="shared" si="4"/>
        <v>-40.65639536726664</v>
      </c>
      <c r="AH21">
        <f t="shared" si="5"/>
        <v>-170.29033884926721</v>
      </c>
      <c r="AI21">
        <f t="shared" si="6"/>
        <v>-10.807804155598802</v>
      </c>
      <c r="AJ21">
        <f t="shared" si="7"/>
        <v>15.321991223970237</v>
      </c>
      <c r="AK21">
        <f t="shared" si="24"/>
        <v>17.46628873278852</v>
      </c>
      <c r="AL21">
        <f t="shared" si="8"/>
        <v>21.980475801159955</v>
      </c>
      <c r="AN21">
        <f t="shared" si="9"/>
        <v>55.736770898598593</v>
      </c>
      <c r="AO21">
        <f t="shared" si="9"/>
        <v>-2.7868385449299296</v>
      </c>
      <c r="AP21">
        <f t="shared" si="9"/>
        <v>-10.756295058564275</v>
      </c>
      <c r="AQ21">
        <f t="shared" si="9"/>
        <v>-45.053013523189648</v>
      </c>
      <c r="AR21">
        <f t="shared" si="9"/>
        <v>-2.8593762280852575</v>
      </c>
      <c r="AS21">
        <f t="shared" si="9"/>
        <v>4.053676106820987</v>
      </c>
      <c r="AT21">
        <f t="shared" si="9"/>
        <v>4.6209840663643869</v>
      </c>
      <c r="AU21">
        <f t="shared" si="9"/>
        <v>5.8152839451001164</v>
      </c>
      <c r="AW21">
        <v>18</v>
      </c>
      <c r="AX21">
        <f>(R21*SUMPRODUCT(K22:$K$23, X22:$X$23)-$AZ$3*SUMPRODUCT(K21:$K$22, W22:$W$23))/Z21</f>
        <v>41.88454101236254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259.0890757232454</v>
      </c>
      <c r="P22">
        <f t="shared" si="22"/>
        <v>12.95445378616227</v>
      </c>
      <c r="Q22" s="4">
        <f t="shared" si="23"/>
        <v>50</v>
      </c>
      <c r="R22">
        <f t="shared" si="0"/>
        <v>100000</v>
      </c>
      <c r="S22">
        <f t="shared" si="1"/>
        <v>21.853845722311437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34.057489183502121</v>
      </c>
      <c r="AC22">
        <f t="shared" si="2"/>
        <v>17.553210329066413</v>
      </c>
      <c r="AE22">
        <f t="shared" si="3"/>
        <v>208.10273385843803</v>
      </c>
      <c r="AF22">
        <f t="shared" si="4"/>
        <v>-10.405136692921902</v>
      </c>
      <c r="AG22">
        <f t="shared" si="4"/>
        <v>-40.160460891205204</v>
      </c>
      <c r="AH22">
        <f t="shared" si="5"/>
        <v>-178.74104477753446</v>
      </c>
      <c r="AI22">
        <f t="shared" si="6"/>
        <v>-21.203908503223545</v>
      </c>
      <c r="AJ22">
        <f t="shared" si="7"/>
        <v>16.504278854435707</v>
      </c>
      <c r="AK22">
        <f t="shared" si="24"/>
        <v>16.222856044431278</v>
      </c>
      <c r="AL22">
        <f t="shared" si="8"/>
        <v>11.523226395643441</v>
      </c>
      <c r="AN22">
        <f t="shared" si="9"/>
        <v>50.716933673173457</v>
      </c>
      <c r="AO22">
        <f t="shared" si="9"/>
        <v>-2.5358466836586731</v>
      </c>
      <c r="AP22">
        <f t="shared" si="9"/>
        <v>-9.787547686369539</v>
      </c>
      <c r="AQ22">
        <f t="shared" si="9"/>
        <v>-43.561165894257527</v>
      </c>
      <c r="AR22">
        <f t="shared" si="9"/>
        <v>-5.1676265911122847</v>
      </c>
      <c r="AS22">
        <f t="shared" si="9"/>
        <v>4.0222749622951905</v>
      </c>
      <c r="AT22">
        <f t="shared" si="9"/>
        <v>3.9536891166194592</v>
      </c>
      <c r="AU22">
        <f t="shared" si="9"/>
        <v>2.808337487802365</v>
      </c>
      <c r="AW22">
        <v>19</v>
      </c>
      <c r="AX22">
        <f>(R22*SUMPRODUCT(K23:$K$23, X23:$X$23)-$AZ$3*SUMPRODUCT(K22:$K$22, W23:$W$23))/Z22</f>
        <v>21.853845722311437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259.0890757232454</v>
      </c>
      <c r="P23">
        <f t="shared" si="22"/>
        <v>12.95445378616227</v>
      </c>
      <c r="Q23" s="4">
        <f t="shared" si="23"/>
        <v>50</v>
      </c>
      <c r="R23">
        <f t="shared" si="0"/>
        <v>100000</v>
      </c>
      <c r="S23">
        <f t="shared" si="1"/>
        <v>22.126864545808065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17.553210329066413</v>
      </c>
      <c r="AC23">
        <f t="shared" si="2"/>
        <v>17.553210329066413</v>
      </c>
      <c r="AE23">
        <f t="shared" si="3"/>
        <v>205.53499709452194</v>
      </c>
      <c r="AF23">
        <f t="shared" si="4"/>
        <v>-10.276749854726097</v>
      </c>
      <c r="AG23">
        <f t="shared" si="4"/>
        <v>-39.66492923732357</v>
      </c>
      <c r="AH23">
        <f t="shared" si="5"/>
        <v>-187.85408993917076</v>
      </c>
      <c r="AI23">
        <f t="shared" si="6"/>
        <v>-32.26077193669849</v>
      </c>
      <c r="AJ23">
        <f t="shared" si="7"/>
        <v>0</v>
      </c>
      <c r="AK23">
        <f t="shared" si="24"/>
        <v>14.896802029820361</v>
      </c>
      <c r="AL23">
        <f t="shared" si="8"/>
        <v>-17.363969906878129</v>
      </c>
      <c r="AN23">
        <f t="shared" si="9"/>
        <v>46.142630683426347</v>
      </c>
      <c r="AO23">
        <f t="shared" si="9"/>
        <v>-2.3071315341713174</v>
      </c>
      <c r="AP23">
        <f t="shared" si="9"/>
        <v>-8.9047812136848119</v>
      </c>
      <c r="AQ23">
        <f t="shared" si="9"/>
        <v>-42.173264976611328</v>
      </c>
      <c r="AR23">
        <f t="shared" si="9"/>
        <v>-7.2425470410411119</v>
      </c>
      <c r="AS23">
        <f t="shared" si="9"/>
        <v>0</v>
      </c>
      <c r="AT23">
        <f t="shared" si="9"/>
        <v>3.3443337832632167</v>
      </c>
      <c r="AU23">
        <f t="shared" si="9"/>
        <v>-3.8982132577778947</v>
      </c>
      <c r="AW23">
        <v>20</v>
      </c>
      <c r="AX23">
        <f>(R23*SUMPRODUCT(K$23:$K24, X$23:$X24)-$AZ$3*SUMPRODUCT(K$22:$K23, W$23:$W24))/Z23</f>
        <v>22.126864545808065</v>
      </c>
    </row>
    <row r="25" spans="5:50" x14ac:dyDescent="0.25">
      <c r="AN25" s="8">
        <f t="shared" ref="AN25:AU25" si="25">SUM(AN3:AN23)</f>
        <v>2410.701552179024</v>
      </c>
      <c r="AO25" s="8">
        <f t="shared" si="25"/>
        <v>-314.85188440138535</v>
      </c>
      <c r="AP25" s="8">
        <f t="shared" si="25"/>
        <v>-2935.1346025753878</v>
      </c>
      <c r="AQ25" s="8">
        <f t="shared" si="25"/>
        <v>-1264.5389951492061</v>
      </c>
      <c r="AR25" s="8">
        <f t="shared" si="25"/>
        <v>-2103.8239299469551</v>
      </c>
      <c r="AS25" s="8">
        <f t="shared" si="25"/>
        <v>-56.143249032878053</v>
      </c>
      <c r="AT25" s="8">
        <f t="shared" si="25"/>
        <v>107.59192207820277</v>
      </c>
      <c r="AU25" s="9">
        <f t="shared" si="25"/>
        <v>-2052.3752569016287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461.02249888947125</v>
      </c>
      <c r="K3">
        <v>1</v>
      </c>
      <c r="L3" s="2">
        <v>0</v>
      </c>
      <c r="O3">
        <f>$C$3</f>
        <v>461.02249888947125</v>
      </c>
      <c r="P3">
        <f>O3*B5</f>
        <v>368.81799911157702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461.02249888947125</v>
      </c>
      <c r="AF3">
        <f t="shared" ref="AF3:AG23" si="4">-$Z3*P3</f>
        <v>-368.81799911157702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-2427.7037042221054</v>
      </c>
      <c r="AJ3">
        <f t="shared" ref="AJ3:AJ23" si="7">AB3-AC3</f>
        <v>0</v>
      </c>
      <c r="AL3">
        <f t="shared" ref="AL3:AL23" si="8">SUM(AI3:AK3)</f>
        <v>-2427.7037042221054</v>
      </c>
      <c r="AN3">
        <f t="shared" ref="AN3:AU23" si="9">AE3*$K3</f>
        <v>461.02249888947125</v>
      </c>
      <c r="AO3">
        <f t="shared" si="9"/>
        <v>-368.81799911157702</v>
      </c>
      <c r="AP3">
        <f t="shared" si="9"/>
        <v>-2519.9082039999998</v>
      </c>
      <c r="AQ3">
        <f t="shared" si="9"/>
        <v>0</v>
      </c>
      <c r="AR3">
        <f t="shared" si="9"/>
        <v>-2427.7037042221054</v>
      </c>
      <c r="AS3">
        <f t="shared" si="9"/>
        <v>0</v>
      </c>
      <c r="AT3">
        <f t="shared" si="9"/>
        <v>0</v>
      </c>
      <c r="AU3">
        <f t="shared" si="9"/>
        <v>-2427.7037042221054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266.29775891452192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141.17461520570095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139.57217490101175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-139.57217490101175</v>
      </c>
      <c r="AK4">
        <f>G4*MAX(0, SUM(AB4, AE4:AF4))</f>
        <v>0</v>
      </c>
      <c r="AL4">
        <f t="shared" si="8"/>
        <v>-274.64897490101174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-126.72558401350969</v>
      </c>
      <c r="AR4">
        <f t="shared" si="9"/>
        <v>-126.72558401350969</v>
      </c>
      <c r="AS4">
        <f t="shared" si="9"/>
        <v>-130.94302927198774</v>
      </c>
      <c r="AT4">
        <f t="shared" si="9"/>
        <v>0</v>
      </c>
      <c r="AU4">
        <f t="shared" si="9"/>
        <v>-257.66861328549743</v>
      </c>
      <c r="AW4">
        <v>1</v>
      </c>
      <c r="AX4">
        <f>(R4*SUMPRODUCT(K5:$K$23, X5:$X$23)-$AZ$3*SUMPRODUCT(K4:$K$22, W5:$W$23))/Z4</f>
        <v>141.17461520570095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461.02249888947125</v>
      </c>
      <c r="P5">
        <f t="shared" ref="P5:P23" si="22">O5*$C$5</f>
        <v>23.051124944473564</v>
      </c>
      <c r="Q5" s="4">
        <f t="shared" ref="Q5:Q23" si="23">$C$8</f>
        <v>50</v>
      </c>
      <c r="R5">
        <f t="shared" si="0"/>
        <v>100000</v>
      </c>
      <c r="S5">
        <f t="shared" si="1"/>
        <v>272.87873317727582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139.57217490101175</v>
      </c>
      <c r="AC5">
        <f t="shared" si="2"/>
        <v>266.70477183284129</v>
      </c>
      <c r="AE5">
        <f t="shared" si="3"/>
        <v>450.59172968324998</v>
      </c>
      <c r="AF5">
        <f t="shared" si="4"/>
        <v>-22.5295864841625</v>
      </c>
      <c r="AG5">
        <f t="shared" si="4"/>
        <v>-48.868735340319908</v>
      </c>
      <c r="AH5">
        <f t="shared" si="5"/>
        <v>-138.80328736018078</v>
      </c>
      <c r="AI5">
        <f t="shared" si="6"/>
        <v>240.39012049858678</v>
      </c>
      <c r="AJ5">
        <f t="shared" si="7"/>
        <v>-127.13259693182954</v>
      </c>
      <c r="AK5">
        <f>G5*SUM(AB5, AE5:AF5)</f>
        <v>23.273007042104069</v>
      </c>
      <c r="AL5">
        <f t="shared" si="8"/>
        <v>136.53053060886131</v>
      </c>
      <c r="AN5">
        <f t="shared" si="9"/>
        <v>389.11412586821706</v>
      </c>
      <c r="AO5">
        <f t="shared" si="9"/>
        <v>-19.455706293410852</v>
      </c>
      <c r="AP5">
        <f t="shared" si="9"/>
        <v>-42.20120783752747</v>
      </c>
      <c r="AQ5">
        <f t="shared" si="9"/>
        <v>-119.86531547474034</v>
      </c>
      <c r="AR5">
        <f t="shared" si="9"/>
        <v>207.59189626253837</v>
      </c>
      <c r="AS5">
        <f t="shared" si="9"/>
        <v>-109.78694473433909</v>
      </c>
      <c r="AT5">
        <f t="shared" si="9"/>
        <v>20.097696417728596</v>
      </c>
      <c r="AU5">
        <f t="shared" si="9"/>
        <v>117.90264794592787</v>
      </c>
      <c r="AW5">
        <v>2</v>
      </c>
      <c r="AX5">
        <f>(R5*SUMPRODUCT(K6:$K$23, X6:$X$23)-$AZ$3*SUMPRODUCT(K5:$K$22, W6:$W$23))/Z5</f>
        <v>272.87873317727582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461.02249888947125</v>
      </c>
      <c r="P6">
        <f t="shared" si="22"/>
        <v>23.051124944473564</v>
      </c>
      <c r="Q6" s="4">
        <f t="shared" si="23"/>
        <v>50</v>
      </c>
      <c r="R6">
        <f t="shared" si="0"/>
        <v>100000</v>
      </c>
      <c r="S6">
        <f t="shared" si="1"/>
        <v>392.30395838081188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266.70477183284129</v>
      </c>
      <c r="AC6">
        <f t="shared" si="2"/>
        <v>379.02731713740991</v>
      </c>
      <c r="AE6">
        <f t="shared" si="3"/>
        <v>445.42023388007601</v>
      </c>
      <c r="AF6">
        <f t="shared" si="4"/>
        <v>-22.271011694003803</v>
      </c>
      <c r="AG6">
        <f t="shared" si="4"/>
        <v>-48.307862951702077</v>
      </c>
      <c r="AH6">
        <f t="shared" si="5"/>
        <v>-144.37007042925737</v>
      </c>
      <c r="AI6">
        <f t="shared" si="6"/>
        <v>230.47128880511278</v>
      </c>
      <c r="AJ6">
        <f t="shared" si="7"/>
        <v>-112.32254530456862</v>
      </c>
      <c r="AK6">
        <f>G6*SUM(AB6, AE6:AF6)</f>
        <v>40.35645865010644</v>
      </c>
      <c r="AL6">
        <f t="shared" si="8"/>
        <v>158.5052021506506</v>
      </c>
      <c r="AN6">
        <f t="shared" si="9"/>
        <v>346.90495667642341</v>
      </c>
      <c r="AO6">
        <f t="shared" si="9"/>
        <v>-17.345247833821173</v>
      </c>
      <c r="AP6">
        <f t="shared" si="9"/>
        <v>-37.623430256881328</v>
      </c>
      <c r="AQ6">
        <f t="shared" si="9"/>
        <v>-112.43919610782181</v>
      </c>
      <c r="AR6">
        <f t="shared" si="9"/>
        <v>179.49708247789911</v>
      </c>
      <c r="AS6">
        <f t="shared" si="9"/>
        <v>-87.479743282515315</v>
      </c>
      <c r="AT6">
        <f t="shared" si="9"/>
        <v>31.430668107902655</v>
      </c>
      <c r="AU6">
        <f t="shared" si="9"/>
        <v>123.44800730328645</v>
      </c>
      <c r="AW6">
        <v>3</v>
      </c>
      <c r="AX6">
        <f>(R6*SUMPRODUCT(K7:$K$23, X7:$X$23)-$AZ$3*SUMPRODUCT(K6:$K$22, W7:$W$23))/Z6</f>
        <v>392.30395838081188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461.02249888947125</v>
      </c>
      <c r="P7">
        <f t="shared" si="22"/>
        <v>23.051124944473564</v>
      </c>
      <c r="Q7" s="4">
        <f t="shared" si="23"/>
        <v>50</v>
      </c>
      <c r="R7">
        <f t="shared" si="0"/>
        <v>100000</v>
      </c>
      <c r="S7">
        <f t="shared" si="1"/>
        <v>495.3306718116732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379.02731713740991</v>
      </c>
      <c r="AC7">
        <f t="shared" si="2"/>
        <v>473.03428480368416</v>
      </c>
      <c r="AE7">
        <f t="shared" si="3"/>
        <v>440.27043034295082</v>
      </c>
      <c r="AF7">
        <f t="shared" si="4"/>
        <v>-22.013521517147542</v>
      </c>
      <c r="AG7">
        <f t="shared" si="4"/>
        <v>-47.749343188617821</v>
      </c>
      <c r="AH7">
        <f t="shared" si="5"/>
        <v>-150.88226713447281</v>
      </c>
      <c r="AI7">
        <f t="shared" si="6"/>
        <v>219.62529850271264</v>
      </c>
      <c r="AJ7">
        <f t="shared" si="7"/>
        <v>-94.006967666274249</v>
      </c>
      <c r="AK7">
        <f>G7*SUM(AB7, AE7:AF7)</f>
        <v>39.146655494793769</v>
      </c>
      <c r="AL7">
        <f t="shared" si="8"/>
        <v>164.76498633123217</v>
      </c>
      <c r="AN7">
        <f t="shared" si="9"/>
        <v>310.3957225114026</v>
      </c>
      <c r="AO7">
        <f t="shared" si="9"/>
        <v>-15.519786125570132</v>
      </c>
      <c r="AP7">
        <f t="shared" si="9"/>
        <v>-33.663836717198812</v>
      </c>
      <c r="AQ7">
        <f t="shared" si="9"/>
        <v>-106.37373553541215</v>
      </c>
      <c r="AR7">
        <f t="shared" si="9"/>
        <v>154.83836413322152</v>
      </c>
      <c r="AS7">
        <f t="shared" si="9"/>
        <v>-66.275994568042762</v>
      </c>
      <c r="AT7">
        <f t="shared" si="9"/>
        <v>27.598842844718042</v>
      </c>
      <c r="AU7">
        <f t="shared" si="9"/>
        <v>116.16121240989681</v>
      </c>
      <c r="AW7">
        <v>4</v>
      </c>
      <c r="AX7">
        <f>(R7*SUMPRODUCT(K8:$K$23, X8:$X$23)-$AZ$3*SUMPRODUCT(K7:$K$22, W8:$W$23))/Z7</f>
        <v>495.3306718116732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461.02249888947125</v>
      </c>
      <c r="P8">
        <f t="shared" si="22"/>
        <v>23.051124944473564</v>
      </c>
      <c r="Q8" s="4">
        <f t="shared" si="23"/>
        <v>50</v>
      </c>
      <c r="R8">
        <f t="shared" si="0"/>
        <v>100000</v>
      </c>
      <c r="S8">
        <f t="shared" si="1"/>
        <v>581.50700297966819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473.03428480368416</v>
      </c>
      <c r="AC8">
        <f t="shared" si="2"/>
        <v>548.86297718225501</v>
      </c>
      <c r="AE8">
        <f t="shared" si="3"/>
        <v>435.1421048962419</v>
      </c>
      <c r="AF8">
        <f t="shared" si="4"/>
        <v>-21.757105244812095</v>
      </c>
      <c r="AG8">
        <f t="shared" si="4"/>
        <v>-47.193152822739556</v>
      </c>
      <c r="AH8">
        <f t="shared" si="5"/>
        <v>-157.39386798416785</v>
      </c>
      <c r="AI8">
        <f t="shared" si="6"/>
        <v>208.79797884452239</v>
      </c>
      <c r="AJ8">
        <f t="shared" si="7"/>
        <v>-75.82869237857085</v>
      </c>
      <c r="AK8">
        <f t="shared" ref="AK8:AK23" si="24">G8*SUM(AB8:AB8, AE8:AF8)</f>
        <v>18.880730758893925</v>
      </c>
      <c r="AL8">
        <f t="shared" si="8"/>
        <v>151.85001722484546</v>
      </c>
      <c r="AN8">
        <f t="shared" si="9"/>
        <v>286.04213895172842</v>
      </c>
      <c r="AO8">
        <f t="shared" si="9"/>
        <v>-14.30210694758642</v>
      </c>
      <c r="AP8">
        <f t="shared" si="9"/>
        <v>-31.022579119322565</v>
      </c>
      <c r="AQ8">
        <f t="shared" si="9"/>
        <v>-103.46339310651749</v>
      </c>
      <c r="AR8">
        <f t="shared" si="9"/>
        <v>137.25405977830195</v>
      </c>
      <c r="AS8">
        <f t="shared" si="9"/>
        <v>-49.846248197588196</v>
      </c>
      <c r="AT8">
        <f t="shared" si="9"/>
        <v>12.411312420648153</v>
      </c>
      <c r="AU8">
        <f t="shared" si="9"/>
        <v>99.819124001361899</v>
      </c>
      <c r="AW8">
        <v>5</v>
      </c>
      <c r="AX8">
        <f>(R8*SUMPRODUCT(K9:$K$23, X9:$X$23)-$AZ$3*SUMPRODUCT(K8:$K$22, W9:$W$23))/Z8</f>
        <v>581.50700297966819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461.02249888947125</v>
      </c>
      <c r="P9">
        <f t="shared" si="22"/>
        <v>23.051124944473564</v>
      </c>
      <c r="Q9" s="4">
        <f t="shared" si="23"/>
        <v>50</v>
      </c>
      <c r="R9">
        <f t="shared" si="0"/>
        <v>100000</v>
      </c>
      <c r="S9">
        <f t="shared" si="1"/>
        <v>655.59184371139054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548.86297718225501</v>
      </c>
      <c r="AC9">
        <f t="shared" si="2"/>
        <v>611.52475528127479</v>
      </c>
      <c r="AE9">
        <f t="shared" si="3"/>
        <v>430.03382900025451</v>
      </c>
      <c r="AF9">
        <f t="shared" si="4"/>
        <v>-21.501691450012729</v>
      </c>
      <c r="AG9">
        <f t="shared" si="4"/>
        <v>-46.639136922399295</v>
      </c>
      <c r="AH9">
        <f t="shared" si="5"/>
        <v>-164.16874422573991</v>
      </c>
      <c r="AI9">
        <f t="shared" si="6"/>
        <v>197.72425640210255</v>
      </c>
      <c r="AJ9">
        <f t="shared" si="7"/>
        <v>-62.661778099019784</v>
      </c>
      <c r="AK9">
        <f t="shared" si="24"/>
        <v>5.6486311769217314</v>
      </c>
      <c r="AL9">
        <f t="shared" si="8"/>
        <v>140.7111094800045</v>
      </c>
      <c r="AN9">
        <f t="shared" si="9"/>
        <v>268.66013729400544</v>
      </c>
      <c r="AO9">
        <f t="shared" si="9"/>
        <v>-13.433006864700275</v>
      </c>
      <c r="AP9">
        <f t="shared" si="9"/>
        <v>-29.137421486062433</v>
      </c>
      <c r="AQ9">
        <f t="shared" si="9"/>
        <v>-102.56308780546111</v>
      </c>
      <c r="AR9">
        <f t="shared" si="9"/>
        <v>123.52662113778163</v>
      </c>
      <c r="AS9">
        <f t="shared" si="9"/>
        <v>-39.147436252414451</v>
      </c>
      <c r="AT9">
        <f t="shared" si="9"/>
        <v>3.5289363886627947</v>
      </c>
      <c r="AU9">
        <f t="shared" si="9"/>
        <v>87.908121274029966</v>
      </c>
      <c r="AW9">
        <v>6</v>
      </c>
      <c r="AX9">
        <f>(R9*SUMPRODUCT(K10:$K$23, X10:$X$23)-$AZ$3*SUMPRODUCT(K9:$K$22, W10:$W$23))/Z9</f>
        <v>655.59184371139054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461.02249888947125</v>
      </c>
      <c r="P10">
        <f t="shared" si="22"/>
        <v>23.051124944473564</v>
      </c>
      <c r="Q10" s="4">
        <f t="shared" si="23"/>
        <v>50</v>
      </c>
      <c r="R10">
        <f t="shared" si="0"/>
        <v>100000</v>
      </c>
      <c r="S10">
        <f t="shared" si="1"/>
        <v>720.99693280969802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611.52475528127479</v>
      </c>
      <c r="AC10">
        <f t="shared" si="2"/>
        <v>664.56748145435449</v>
      </c>
      <c r="AE10">
        <f t="shared" si="3"/>
        <v>424.94017247315503</v>
      </c>
      <c r="AF10">
        <f t="shared" si="4"/>
        <v>-21.247008623657752</v>
      </c>
      <c r="AG10">
        <f t="shared" si="4"/>
        <v>-46.086706559524458</v>
      </c>
      <c r="AH10">
        <f t="shared" si="5"/>
        <v>-172.07798730168139</v>
      </c>
      <c r="AI10">
        <f t="shared" si="6"/>
        <v>185.52846998829142</v>
      </c>
      <c r="AJ10">
        <f t="shared" si="7"/>
        <v>-53.0427261730797</v>
      </c>
      <c r="AK10">
        <f t="shared" si="24"/>
        <v>4.1623934684361661</v>
      </c>
      <c r="AL10">
        <f t="shared" si="8"/>
        <v>136.64813728364788</v>
      </c>
      <c r="AN10">
        <f t="shared" si="9"/>
        <v>252.2355504079126</v>
      </c>
      <c r="AO10">
        <f t="shared" si="9"/>
        <v>-12.611777520395631</v>
      </c>
      <c r="AP10">
        <f t="shared" si="9"/>
        <v>-27.356099866655889</v>
      </c>
      <c r="AQ10">
        <f t="shared" si="9"/>
        <v>-102.14187467264559</v>
      </c>
      <c r="AR10">
        <f t="shared" si="9"/>
        <v>110.12579834821548</v>
      </c>
      <c r="AS10">
        <f t="shared" si="9"/>
        <v>-31.485046832676581</v>
      </c>
      <c r="AT10">
        <f t="shared" si="9"/>
        <v>2.4707092328194102</v>
      </c>
      <c r="AU10">
        <f t="shared" si="9"/>
        <v>81.111460748358311</v>
      </c>
      <c r="AW10">
        <v>7</v>
      </c>
      <c r="AX10">
        <f>(R10*SUMPRODUCT(K11:$K$23, X11:$X$23)-$AZ$3*SUMPRODUCT(K10:$K$22, W11:$W$23))/Z10</f>
        <v>720.99693280969802</v>
      </c>
    </row>
    <row r="11" spans="1:52" x14ac:dyDescent="0.25">
      <c r="A11" t="s">
        <v>33</v>
      </c>
      <c r="C11" s="7">
        <f>AU25</f>
        <v>-1971.3314033109152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461.02249888947125</v>
      </c>
      <c r="P11">
        <f t="shared" si="22"/>
        <v>23.051124944473564</v>
      </c>
      <c r="Q11" s="4">
        <f t="shared" si="23"/>
        <v>50</v>
      </c>
      <c r="R11">
        <f t="shared" si="0"/>
        <v>100000</v>
      </c>
      <c r="S11">
        <f t="shared" si="1"/>
        <v>778.32772109008965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664.56748145435449</v>
      </c>
      <c r="AC11">
        <f t="shared" si="2"/>
        <v>708.83867529880854</v>
      </c>
      <c r="AE11">
        <f t="shared" si="3"/>
        <v>419.86244166926434</v>
      </c>
      <c r="AF11">
        <f t="shared" si="4"/>
        <v>-20.99312208346322</v>
      </c>
      <c r="AG11">
        <f t="shared" si="4"/>
        <v>-45.53600341422004</v>
      </c>
      <c r="AH11">
        <f t="shared" si="5"/>
        <v>-179.67215941835215</v>
      </c>
      <c r="AI11">
        <f t="shared" si="6"/>
        <v>173.66115675322894</v>
      </c>
      <c r="AJ11">
        <f t="shared" si="7"/>
        <v>-44.271193844454046</v>
      </c>
      <c r="AK11">
        <f t="shared" si="24"/>
        <v>2.5522483224963732</v>
      </c>
      <c r="AL11">
        <f t="shared" si="8"/>
        <v>131.94221123127127</v>
      </c>
      <c r="AN11">
        <f t="shared" si="9"/>
        <v>237.01523174625976</v>
      </c>
      <c r="AO11">
        <f t="shared" si="9"/>
        <v>-11.85076158731299</v>
      </c>
      <c r="AP11">
        <f t="shared" si="9"/>
        <v>-25.705386647852457</v>
      </c>
      <c r="AQ11">
        <f t="shared" si="9"/>
        <v>-101.42616789819203</v>
      </c>
      <c r="AR11">
        <f t="shared" si="9"/>
        <v>98.032915612902286</v>
      </c>
      <c r="AS11">
        <f t="shared" si="9"/>
        <v>-24.991392959583674</v>
      </c>
      <c r="AT11">
        <f t="shared" si="9"/>
        <v>1.4407617057278772</v>
      </c>
      <c r="AU11">
        <f t="shared" si="9"/>
        <v>74.482284359046488</v>
      </c>
      <c r="AW11">
        <v>8</v>
      </c>
      <c r="AX11">
        <f>(R11*SUMPRODUCT(K12:$K$23, X12:$X$23)-$AZ$3*SUMPRODUCT(K11:$K$22, W12:$W$23))/Z11</f>
        <v>778.32772109008965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461.02249888947125</v>
      </c>
      <c r="P12">
        <f t="shared" si="22"/>
        <v>23.051124944473564</v>
      </c>
      <c r="Q12" s="4">
        <f t="shared" si="23"/>
        <v>50</v>
      </c>
      <c r="R12">
        <f t="shared" si="0"/>
        <v>100000</v>
      </c>
      <c r="S12">
        <f t="shared" si="1"/>
        <v>827.60993009505057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708.83867529880854</v>
      </c>
      <c r="AC12">
        <f t="shared" si="2"/>
        <v>744.62432343572573</v>
      </c>
      <c r="AE12">
        <f t="shared" si="3"/>
        <v>414.79512731896972</v>
      </c>
      <c r="AF12">
        <f t="shared" si="4"/>
        <v>-20.739756365948487</v>
      </c>
      <c r="AG12">
        <f t="shared" si="4"/>
        <v>-44.98642998098186</v>
      </c>
      <c r="AH12">
        <f t="shared" si="5"/>
        <v>-188.42679819195374</v>
      </c>
      <c r="AI12">
        <f t="shared" si="6"/>
        <v>160.64214278008561</v>
      </c>
      <c r="AJ12">
        <f t="shared" si="7"/>
        <v>-35.785648136917189</v>
      </c>
      <c r="AK12">
        <f t="shared" si="24"/>
        <v>2.536656306379208</v>
      </c>
      <c r="AL12">
        <f t="shared" si="8"/>
        <v>127.39315094954763</v>
      </c>
      <c r="AN12">
        <f t="shared" si="9"/>
        <v>222.60167125726034</v>
      </c>
      <c r="AO12">
        <f t="shared" si="9"/>
        <v>-11.130083562863017</v>
      </c>
      <c r="AP12">
        <f t="shared" si="9"/>
        <v>-24.1421700452225</v>
      </c>
      <c r="AQ12">
        <f t="shared" si="9"/>
        <v>-101.12008899017074</v>
      </c>
      <c r="AR12">
        <f t="shared" si="9"/>
        <v>86.209328659004058</v>
      </c>
      <c r="AS12">
        <f t="shared" si="9"/>
        <v>-19.2045290738827</v>
      </c>
      <c r="AT12">
        <f t="shared" si="9"/>
        <v>1.3613080193467766</v>
      </c>
      <c r="AU12">
        <f t="shared" si="9"/>
        <v>68.366107604468141</v>
      </c>
      <c r="AW12">
        <v>9</v>
      </c>
      <c r="AX12">
        <f>(R12*SUMPRODUCT(K13:$K$23, X13:$X$23)-$AZ$3*SUMPRODUCT(K12:$K$22, W13:$W$23))/Z12</f>
        <v>827.60993009505057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461.02249888947125</v>
      </c>
      <c r="P13">
        <f t="shared" si="22"/>
        <v>23.051124944473564</v>
      </c>
      <c r="Q13" s="4">
        <f t="shared" si="23"/>
        <v>50</v>
      </c>
      <c r="R13">
        <f t="shared" si="0"/>
        <v>100000</v>
      </c>
      <c r="S13">
        <f t="shared" si="1"/>
        <v>868.95162633703671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744.62432343572573</v>
      </c>
      <c r="AC13">
        <f t="shared" si="2"/>
        <v>772.28383253015045</v>
      </c>
      <c r="AE13">
        <f t="shared" si="3"/>
        <v>409.73537713006363</v>
      </c>
      <c r="AF13">
        <f t="shared" si="4"/>
        <v>-20.486768856503183</v>
      </c>
      <c r="AG13">
        <f t="shared" si="4"/>
        <v>-44.437676915665719</v>
      </c>
      <c r="AH13">
        <f t="shared" si="5"/>
        <v>-197.77753101264898</v>
      </c>
      <c r="AI13">
        <f t="shared" si="6"/>
        <v>147.0334003452457</v>
      </c>
      <c r="AJ13">
        <f t="shared" si="7"/>
        <v>-27.65950909442472</v>
      </c>
      <c r="AK13">
        <f t="shared" si="24"/>
        <v>2.2677458634185723</v>
      </c>
      <c r="AL13">
        <f t="shared" si="8"/>
        <v>121.64163711423954</v>
      </c>
      <c r="AN13">
        <f t="shared" si="9"/>
        <v>209.07705006593613</v>
      </c>
      <c r="AO13">
        <f t="shared" si="9"/>
        <v>-10.453852503296808</v>
      </c>
      <c r="AP13">
        <f t="shared" si="9"/>
        <v>-22.675362977899017</v>
      </c>
      <c r="AQ13">
        <f t="shared" si="9"/>
        <v>-100.92060647309629</v>
      </c>
      <c r="AR13">
        <f t="shared" si="9"/>
        <v>75.027228111644007</v>
      </c>
      <c r="AS13">
        <f t="shared" si="9"/>
        <v>-14.113910808093456</v>
      </c>
      <c r="AT13">
        <f t="shared" si="9"/>
        <v>1.1571703150062111</v>
      </c>
      <c r="AU13">
        <f t="shared" si="9"/>
        <v>62.070487618556754</v>
      </c>
      <c r="AW13">
        <v>10</v>
      </c>
      <c r="AX13">
        <f>(R13*SUMPRODUCT(K14:$K$23, X14:$X$23)-$AZ$3*SUMPRODUCT(K13:$K$22, W14:$W$23))/Z13</f>
        <v>868.95162633703671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461.02249888947125</v>
      </c>
      <c r="P14">
        <f t="shared" si="22"/>
        <v>23.051124944473564</v>
      </c>
      <c r="Q14" s="4">
        <f t="shared" si="23"/>
        <v>50</v>
      </c>
      <c r="R14">
        <f t="shared" si="0"/>
        <v>100000</v>
      </c>
      <c r="S14">
        <f t="shared" si="1"/>
        <v>906.08116369303525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772.28383253015045</v>
      </c>
      <c r="AC14">
        <f t="shared" si="2"/>
        <v>795.34662115388244</v>
      </c>
      <c r="AE14">
        <f t="shared" si="3"/>
        <v>404.6797367171435</v>
      </c>
      <c r="AF14">
        <f t="shared" si="4"/>
        <v>-20.233986835857177</v>
      </c>
      <c r="AG14">
        <f t="shared" si="4"/>
        <v>-43.889369574364764</v>
      </c>
      <c r="AH14">
        <f t="shared" si="5"/>
        <v>-207.861144288595</v>
      </c>
      <c r="AI14">
        <f t="shared" si="6"/>
        <v>132.69523601832654</v>
      </c>
      <c r="AJ14">
        <f t="shared" si="7"/>
        <v>-23.06278862373199</v>
      </c>
      <c r="AK14">
        <f t="shared" si="24"/>
        <v>80.971070768800573</v>
      </c>
      <c r="AL14">
        <f t="shared" si="8"/>
        <v>190.60351816339511</v>
      </c>
      <c r="AN14">
        <f t="shared" si="9"/>
        <v>190.219802477445</v>
      </c>
      <c r="AO14">
        <f t="shared" si="9"/>
        <v>-9.5109901238722507</v>
      </c>
      <c r="AP14">
        <f t="shared" si="9"/>
        <v>-20.630208171580971</v>
      </c>
      <c r="AQ14">
        <f t="shared" si="9"/>
        <v>-97.705178248024751</v>
      </c>
      <c r="AR14">
        <f t="shared" si="9"/>
        <v>62.373425933967006</v>
      </c>
      <c r="AS14">
        <f t="shared" si="9"/>
        <v>-10.840669048995943</v>
      </c>
      <c r="AT14">
        <f t="shared" si="9"/>
        <v>38.060470269590283</v>
      </c>
      <c r="AU14">
        <f t="shared" si="9"/>
        <v>89.593227154561347</v>
      </c>
      <c r="AW14">
        <v>11</v>
      </c>
      <c r="AX14">
        <f>(R14*SUMPRODUCT(K15:$K$23, X15:$X$23)-$AZ$3*SUMPRODUCT(K14:$K$22, W15:$W$23))/Z14</f>
        <v>906.08116369303525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461.02249888947125</v>
      </c>
      <c r="P15">
        <f t="shared" si="22"/>
        <v>23.051124944473564</v>
      </c>
      <c r="Q15" s="4">
        <f t="shared" si="23"/>
        <v>50</v>
      </c>
      <c r="R15">
        <f t="shared" si="0"/>
        <v>100000</v>
      </c>
      <c r="S15">
        <f t="shared" si="1"/>
        <v>935.20569875936758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795.34662115388244</v>
      </c>
      <c r="AC15">
        <f t="shared" si="2"/>
        <v>810.66026731147497</v>
      </c>
      <c r="AE15">
        <f t="shared" si="3"/>
        <v>399.62611720836611</v>
      </c>
      <c r="AF15">
        <f t="shared" si="4"/>
        <v>-19.981305860418306</v>
      </c>
      <c r="AG15">
        <f t="shared" si="4"/>
        <v>-43.341281409367319</v>
      </c>
      <c r="AH15">
        <f t="shared" si="5"/>
        <v>-218.38893850760331</v>
      </c>
      <c r="AI15">
        <f t="shared" si="6"/>
        <v>117.91459143097717</v>
      </c>
      <c r="AJ15">
        <f t="shared" si="7"/>
        <v>-15.31364615759253</v>
      </c>
      <c r="AK15">
        <f t="shared" si="24"/>
        <v>82.24940027512811</v>
      </c>
      <c r="AL15">
        <f t="shared" si="8"/>
        <v>184.85034554851273</v>
      </c>
      <c r="AN15">
        <f t="shared" si="9"/>
        <v>173.03720755098362</v>
      </c>
      <c r="AO15">
        <f t="shared" si="9"/>
        <v>-8.6518603775491822</v>
      </c>
      <c r="AP15">
        <f t="shared" si="9"/>
        <v>-18.766677110965553</v>
      </c>
      <c r="AQ15">
        <f t="shared" si="9"/>
        <v>-94.561917883048807</v>
      </c>
      <c r="AR15">
        <f t="shared" si="9"/>
        <v>51.05675217942008</v>
      </c>
      <c r="AS15">
        <f t="shared" si="9"/>
        <v>-6.6307742523045183</v>
      </c>
      <c r="AT15">
        <f t="shared" si="9"/>
        <v>35.613804837811848</v>
      </c>
      <c r="AU15">
        <f t="shared" si="9"/>
        <v>80.039782764927409</v>
      </c>
      <c r="AW15">
        <v>12</v>
      </c>
      <c r="AX15">
        <f>(R15*SUMPRODUCT(K16:$K$23, X16:$X$23)-$AZ$3*SUMPRODUCT(K15:$K$22, W16:$W$23))/Z15</f>
        <v>935.20569875936758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461.02249888947125</v>
      </c>
      <c r="P16">
        <f t="shared" si="22"/>
        <v>23.051124944473564</v>
      </c>
      <c r="Q16" s="4">
        <f t="shared" si="23"/>
        <v>50</v>
      </c>
      <c r="R16">
        <f t="shared" si="0"/>
        <v>100000</v>
      </c>
      <c r="S16">
        <f t="shared" si="1"/>
        <v>956.37725328980048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810.66026731147497</v>
      </c>
      <c r="AC16">
        <f t="shared" si="2"/>
        <v>818.51394764719726</v>
      </c>
      <c r="AE16">
        <f t="shared" si="3"/>
        <v>394.56537074899614</v>
      </c>
      <c r="AF16">
        <f t="shared" si="4"/>
        <v>-19.728268537449807</v>
      </c>
      <c r="AG16">
        <f t="shared" si="4"/>
        <v>-42.792420293959665</v>
      </c>
      <c r="AH16">
        <f t="shared" si="5"/>
        <v>-230.89660262795189</v>
      </c>
      <c r="AI16">
        <f t="shared" si="6"/>
        <v>101.14807928963478</v>
      </c>
      <c r="AJ16">
        <f t="shared" si="7"/>
        <v>-7.853680335722288</v>
      </c>
      <c r="AK16">
        <f t="shared" si="24"/>
        <v>82.984815866611498</v>
      </c>
      <c r="AL16">
        <f t="shared" si="8"/>
        <v>176.27921482052398</v>
      </c>
      <c r="AN16">
        <f t="shared" si="9"/>
        <v>157.37870518639815</v>
      </c>
      <c r="AO16">
        <f t="shared" si="9"/>
        <v>-7.8689352593199082</v>
      </c>
      <c r="AP16">
        <f t="shared" si="9"/>
        <v>-17.068440864111626</v>
      </c>
      <c r="AQ16">
        <f t="shared" si="9"/>
        <v>-92.096800802729391</v>
      </c>
      <c r="AR16">
        <f t="shared" si="9"/>
        <v>40.344528260237233</v>
      </c>
      <c r="AS16">
        <f t="shared" si="9"/>
        <v>-3.1325659417033243</v>
      </c>
      <c r="AT16">
        <f t="shared" si="9"/>
        <v>33.099820307158097</v>
      </c>
      <c r="AU16">
        <f t="shared" si="9"/>
        <v>70.311782625692004</v>
      </c>
      <c r="AW16">
        <v>13</v>
      </c>
      <c r="AX16">
        <f>(R16*SUMPRODUCT(K17:$K$23, X17:$X$23)-$AZ$3*SUMPRODUCT(K16:$K$22, W17:$W$23))/Z16</f>
        <v>956.37725328980048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461.02249888947125</v>
      </c>
      <c r="P17">
        <f t="shared" si="22"/>
        <v>23.051124944473564</v>
      </c>
      <c r="Q17" s="4">
        <f t="shared" si="23"/>
        <v>50</v>
      </c>
      <c r="R17">
        <f t="shared" si="0"/>
        <v>100000</v>
      </c>
      <c r="S17">
        <f t="shared" si="1"/>
        <v>969.79980073873946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818.51394764719726</v>
      </c>
      <c r="AC17">
        <f t="shared" si="2"/>
        <v>819.32355308656088</v>
      </c>
      <c r="AE17">
        <f t="shared" si="3"/>
        <v>389.48924464125025</v>
      </c>
      <c r="AF17">
        <f t="shared" si="4"/>
        <v>-19.474462232062514</v>
      </c>
      <c r="AG17">
        <f t="shared" si="4"/>
        <v>-42.241891185296481</v>
      </c>
      <c r="AH17">
        <f t="shared" si="5"/>
        <v>-245.20981144717234</v>
      </c>
      <c r="AI17">
        <f t="shared" si="6"/>
        <v>82.563079776718894</v>
      </c>
      <c r="AJ17">
        <f t="shared" si="7"/>
        <v>-0.80960543936362228</v>
      </c>
      <c r="AK17">
        <f t="shared" si="24"/>
        <v>83.197011103946963</v>
      </c>
      <c r="AL17">
        <f t="shared" si="8"/>
        <v>164.95048544130225</v>
      </c>
      <c r="AN17">
        <f t="shared" si="9"/>
        <v>143.10797547032809</v>
      </c>
      <c r="AO17">
        <f t="shared" si="9"/>
        <v>-7.1553987735164046</v>
      </c>
      <c r="AP17">
        <f t="shared" si="9"/>
        <v>-15.520714912509918</v>
      </c>
      <c r="AQ17">
        <f t="shared" si="9"/>
        <v>-90.096145566195759</v>
      </c>
      <c r="AR17">
        <f t="shared" si="9"/>
        <v>30.335716218105993</v>
      </c>
      <c r="AS17">
        <f t="shared" si="9"/>
        <v>-0.29746904940548585</v>
      </c>
      <c r="AT17">
        <f t="shared" si="9"/>
        <v>30.568638256583299</v>
      </c>
      <c r="AU17">
        <f t="shared" si="9"/>
        <v>60.606885425283814</v>
      </c>
      <c r="AW17">
        <v>14</v>
      </c>
      <c r="AX17">
        <f>(R17*SUMPRODUCT(K18:$K$23, X18:$X$23)-$AZ$3*SUMPRODUCT(K17:$K$22, W18:$W$23))/Z17</f>
        <v>969.79980073873946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461.02249888947125</v>
      </c>
      <c r="P18">
        <f t="shared" si="22"/>
        <v>23.051124944473564</v>
      </c>
      <c r="Q18" s="4">
        <f t="shared" si="23"/>
        <v>50</v>
      </c>
      <c r="R18">
        <f t="shared" si="0"/>
        <v>100000</v>
      </c>
      <c r="S18">
        <f t="shared" si="1"/>
        <v>929.91059573873508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819.32355308656088</v>
      </c>
      <c r="AC18">
        <f t="shared" si="2"/>
        <v>774.25812960474252</v>
      </c>
      <c r="AE18">
        <f t="shared" si="3"/>
        <v>383.85455476211632</v>
      </c>
      <c r="AF18">
        <f t="shared" si="4"/>
        <v>-19.192727738105816</v>
      </c>
      <c r="AG18">
        <f t="shared" si="4"/>
        <v>-41.63078327920654</v>
      </c>
      <c r="AH18">
        <f t="shared" si="5"/>
        <v>-377.37798847394822</v>
      </c>
      <c r="AI18">
        <f t="shared" si="6"/>
        <v>-54.346944729144241</v>
      </c>
      <c r="AJ18">
        <f t="shared" si="7"/>
        <v>45.065423481818357</v>
      </c>
      <c r="AK18">
        <f t="shared" si="24"/>
        <v>82.878976607740015</v>
      </c>
      <c r="AL18">
        <f t="shared" si="8"/>
        <v>73.597455360414131</v>
      </c>
      <c r="AN18">
        <f t="shared" si="9"/>
        <v>129.92012610526399</v>
      </c>
      <c r="AO18">
        <f t="shared" si="9"/>
        <v>-6.4960063052631991</v>
      </c>
      <c r="AP18">
        <f t="shared" si="9"/>
        <v>-14.090432291072624</v>
      </c>
      <c r="AQ18">
        <f t="shared" si="9"/>
        <v>-127.72805544087038</v>
      </c>
      <c r="AR18">
        <f t="shared" si="9"/>
        <v>-18.39436793194222</v>
      </c>
      <c r="AS18">
        <f t="shared" si="9"/>
        <v>15.25292699828295</v>
      </c>
      <c r="AT18">
        <f t="shared" si="9"/>
        <v>28.051372476290585</v>
      </c>
      <c r="AU18">
        <f t="shared" si="9"/>
        <v>24.909931542631313</v>
      </c>
      <c r="AW18">
        <v>15</v>
      </c>
      <c r="AX18">
        <f>(R18*SUMPRODUCT(K19:$K$23, X19:$X$23)-$AZ$3*SUMPRODUCT(K18:$K$22, W19:$W$23))/Z18</f>
        <v>929.91059573873508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461.02249888947125</v>
      </c>
      <c r="P19">
        <f t="shared" si="22"/>
        <v>23.051124944473564</v>
      </c>
      <c r="Q19" s="4">
        <f t="shared" si="23"/>
        <v>50</v>
      </c>
      <c r="R19">
        <f t="shared" si="0"/>
        <v>100000</v>
      </c>
      <c r="S19">
        <f t="shared" si="1"/>
        <v>839.5653219803396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774.25812960474252</v>
      </c>
      <c r="AC19">
        <f t="shared" si="2"/>
        <v>687.69305776548708</v>
      </c>
      <c r="AE19">
        <f t="shared" si="3"/>
        <v>377.62633074476923</v>
      </c>
      <c r="AF19">
        <f t="shared" si="4"/>
        <v>-18.881316537238462</v>
      </c>
      <c r="AG19">
        <f t="shared" si="4"/>
        <v>-40.955303879356222</v>
      </c>
      <c r="AH19">
        <f t="shared" si="5"/>
        <v>-518.34313411650294</v>
      </c>
      <c r="AI19">
        <f t="shared" si="6"/>
        <v>-200.55342378832842</v>
      </c>
      <c r="AJ19">
        <f t="shared" si="7"/>
        <v>86.565071839255438</v>
      </c>
      <c r="AK19">
        <f t="shared" si="24"/>
        <v>79.310220066859131</v>
      </c>
      <c r="AL19">
        <f t="shared" si="8"/>
        <v>-34.678131882213847</v>
      </c>
      <c r="AN19">
        <f t="shared" si="9"/>
        <v>117.73710986232665</v>
      </c>
      <c r="AO19">
        <f t="shared" si="9"/>
        <v>-5.8868554931163324</v>
      </c>
      <c r="AP19">
        <f t="shared" si="9"/>
        <v>-12.769128420623325</v>
      </c>
      <c r="AQ19">
        <f t="shared" si="9"/>
        <v>-161.61008266424432</v>
      </c>
      <c r="AR19">
        <f t="shared" si="9"/>
        <v>-62.528956715657344</v>
      </c>
      <c r="AS19">
        <f t="shared" si="9"/>
        <v>26.989435173330513</v>
      </c>
      <c r="AT19">
        <f t="shared" si="9"/>
        <v>24.727502647394356</v>
      </c>
      <c r="AU19">
        <f t="shared" si="9"/>
        <v>-10.812018894932473</v>
      </c>
      <c r="AW19">
        <v>16</v>
      </c>
      <c r="AX19">
        <f>(R19*SUMPRODUCT(K20:$K$23, X20:$X$23)-$AZ$3*SUMPRODUCT(K19:$K$22, W20:$W$23))/Z19</f>
        <v>839.5653219803396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461.02249888947125</v>
      </c>
      <c r="P20">
        <f t="shared" si="22"/>
        <v>23.051124944473564</v>
      </c>
      <c r="Q20" s="4">
        <f t="shared" si="23"/>
        <v>50</v>
      </c>
      <c r="R20">
        <f t="shared" si="0"/>
        <v>100000</v>
      </c>
      <c r="S20">
        <f t="shared" si="1"/>
        <v>702.29274563592639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687.69305776548708</v>
      </c>
      <c r="AC20">
        <f t="shared" si="2"/>
        <v>564.83249866067524</v>
      </c>
      <c r="AE20">
        <f t="shared" si="3"/>
        <v>370.78624491662043</v>
      </c>
      <c r="AF20">
        <f t="shared" si="4"/>
        <v>-18.539312245831024</v>
      </c>
      <c r="AG20">
        <f t="shared" si="4"/>
        <v>-40.213465265771696</v>
      </c>
      <c r="AH20">
        <f t="shared" si="5"/>
        <v>-664.57114958191244</v>
      </c>
      <c r="AI20">
        <f t="shared" si="6"/>
        <v>-352.53768217689469</v>
      </c>
      <c r="AJ20">
        <f t="shared" si="7"/>
        <v>122.86055910481184</v>
      </c>
      <c r="AK20">
        <f t="shared" si="24"/>
        <v>72.795799330539367</v>
      </c>
      <c r="AL20">
        <f t="shared" si="8"/>
        <v>-156.8813237415435</v>
      </c>
      <c r="AN20">
        <f t="shared" si="9"/>
        <v>106.49177936693518</v>
      </c>
      <c r="AO20">
        <f t="shared" si="9"/>
        <v>-5.3245889683467595</v>
      </c>
      <c r="AP20">
        <f t="shared" si="9"/>
        <v>-11.549520861070413</v>
      </c>
      <c r="AQ20">
        <f t="shared" si="9"/>
        <v>-190.86836473888621</v>
      </c>
      <c r="AR20">
        <f t="shared" si="9"/>
        <v>-101.25069520136817</v>
      </c>
      <c r="AS20">
        <f t="shared" si="9"/>
        <v>35.286205279891306</v>
      </c>
      <c r="AT20">
        <f t="shared" si="9"/>
        <v>20.907340300314353</v>
      </c>
      <c r="AU20">
        <f t="shared" si="9"/>
        <v>-45.05714962116253</v>
      </c>
      <c r="AW20">
        <v>17</v>
      </c>
      <c r="AX20">
        <f>(R20*SUMPRODUCT(K21:$K$23, X21:$X$23)-$AZ$3*SUMPRODUCT(K20:$K$22, W21:$W$23))/Z20</f>
        <v>702.29274563592639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461.02249888947125</v>
      </c>
      <c r="P21">
        <f t="shared" si="22"/>
        <v>23.051124944473564</v>
      </c>
      <c r="Q21" s="4">
        <f t="shared" si="23"/>
        <v>50</v>
      </c>
      <c r="R21">
        <f t="shared" si="0"/>
        <v>100000</v>
      </c>
      <c r="S21">
        <f t="shared" si="1"/>
        <v>517.12124185432492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564.83249866067524</v>
      </c>
      <c r="AC21">
        <f t="shared" si="2"/>
        <v>407.46751410903335</v>
      </c>
      <c r="AE21">
        <f t="shared" si="3"/>
        <v>363.26431089393537</v>
      </c>
      <c r="AF21">
        <f t="shared" si="4"/>
        <v>-18.163215544696772</v>
      </c>
      <c r="AG21">
        <f t="shared" si="4"/>
        <v>-39.397677094825141</v>
      </c>
      <c r="AH21">
        <f t="shared" si="5"/>
        <v>-827.30703657768083</v>
      </c>
      <c r="AI21">
        <f t="shared" si="6"/>
        <v>-521.60361832326737</v>
      </c>
      <c r="AJ21">
        <f t="shared" si="7"/>
        <v>157.3649845516419</v>
      </c>
      <c r="AK21">
        <f t="shared" si="24"/>
        <v>63.695351580693981</v>
      </c>
      <c r="AL21">
        <f t="shared" si="8"/>
        <v>-300.54328219093151</v>
      </c>
      <c r="AN21">
        <f t="shared" si="9"/>
        <v>96.107342446967394</v>
      </c>
      <c r="AO21">
        <f t="shared" si="9"/>
        <v>-4.80536712234837</v>
      </c>
      <c r="AP21">
        <f t="shared" si="9"/>
        <v>-10.423281149886879</v>
      </c>
      <c r="AQ21">
        <f t="shared" si="9"/>
        <v>-218.87721498843325</v>
      </c>
      <c r="AR21">
        <f t="shared" si="9"/>
        <v>-137.99852081370111</v>
      </c>
      <c r="AS21">
        <f t="shared" si="9"/>
        <v>41.633405776220641</v>
      </c>
      <c r="AT21">
        <f t="shared" si="9"/>
        <v>16.851616806455567</v>
      </c>
      <c r="AU21">
        <f t="shared" si="9"/>
        <v>-79.513498231024897</v>
      </c>
      <c r="AW21">
        <v>18</v>
      </c>
      <c r="AX21">
        <f>(R21*SUMPRODUCT(K22:$K$23, X22:$X$23)-$AZ$3*SUMPRODUCT(K21:$K$22, W22:$W$23))/Z21</f>
        <v>517.12124185432492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461.02249888947125</v>
      </c>
      <c r="P22">
        <f t="shared" si="22"/>
        <v>23.051124944473564</v>
      </c>
      <c r="Q22" s="4">
        <f t="shared" si="23"/>
        <v>50</v>
      </c>
      <c r="R22">
        <f t="shared" si="0"/>
        <v>100000</v>
      </c>
      <c r="S22">
        <f t="shared" si="1"/>
        <v>283.04364188946312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407.46751410903335</v>
      </c>
      <c r="AC22">
        <f t="shared" si="2"/>
        <v>217.949207082968</v>
      </c>
      <c r="AE22">
        <f t="shared" si="3"/>
        <v>354.9964500513633</v>
      </c>
      <c r="AF22">
        <f t="shared" si="4"/>
        <v>-17.749822502568165</v>
      </c>
      <c r="AG22">
        <f t="shared" si="4"/>
        <v>-38.500989746323924</v>
      </c>
      <c r="AH22">
        <f t="shared" si="5"/>
        <v>-1005.4211551059354</v>
      </c>
      <c r="AI22">
        <f t="shared" si="6"/>
        <v>-706.67551730346418</v>
      </c>
      <c r="AJ22">
        <f t="shared" si="7"/>
        <v>189.51830702606534</v>
      </c>
      <c r="AK22">
        <f t="shared" si="24"/>
        <v>52.129989916048004</v>
      </c>
      <c r="AL22">
        <f t="shared" si="8"/>
        <v>-465.02722036135083</v>
      </c>
      <c r="AN22">
        <f t="shared" si="9"/>
        <v>86.516554000268343</v>
      </c>
      <c r="AO22">
        <f t="shared" si="9"/>
        <v>-4.3258277000134173</v>
      </c>
      <c r="AP22">
        <f t="shared" si="9"/>
        <v>-9.3831162479784354</v>
      </c>
      <c r="AQ22">
        <f t="shared" si="9"/>
        <v>-245.03223524108247</v>
      </c>
      <c r="AR22">
        <f t="shared" si="9"/>
        <v>-172.22462518880599</v>
      </c>
      <c r="AS22">
        <f t="shared" si="9"/>
        <v>46.187703684044351</v>
      </c>
      <c r="AT22">
        <f t="shared" si="9"/>
        <v>12.704654052040967</v>
      </c>
      <c r="AU22">
        <f t="shared" si="9"/>
        <v>-113.33226745272066</v>
      </c>
      <c r="AW22">
        <v>19</v>
      </c>
      <c r="AX22">
        <f>(R22*SUMPRODUCT(K23:$K$23, X23:$X$23)-$AZ$3*SUMPRODUCT(K22:$K$22, W23:$W$23))/Z22</f>
        <v>283.04364188946312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461.02249888947125</v>
      </c>
      <c r="P23">
        <f t="shared" si="22"/>
        <v>23.051124944473564</v>
      </c>
      <c r="Q23" s="4">
        <f t="shared" si="23"/>
        <v>50</v>
      </c>
      <c r="R23">
        <f t="shared" si="0"/>
        <v>100000</v>
      </c>
      <c r="S23">
        <f t="shared" si="1"/>
        <v>290.44969731328098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217.949207082968</v>
      </c>
      <c r="AC23">
        <f t="shared" si="2"/>
        <v>217.949207082968</v>
      </c>
      <c r="AE23">
        <f t="shared" si="3"/>
        <v>345.9445439600197</v>
      </c>
      <c r="AF23">
        <f t="shared" si="4"/>
        <v>-17.297227198000986</v>
      </c>
      <c r="AG23">
        <f t="shared" si="4"/>
        <v>-37.519269102196127</v>
      </c>
      <c r="AH23">
        <f t="shared" si="5"/>
        <v>-1193.4214933291209</v>
      </c>
      <c r="AI23">
        <f t="shared" si="6"/>
        <v>-902.29344566929831</v>
      </c>
      <c r="AJ23">
        <f t="shared" si="7"/>
        <v>0</v>
      </c>
      <c r="AK23">
        <f t="shared" si="24"/>
        <v>38.261756669149072</v>
      </c>
      <c r="AL23">
        <f t="shared" si="8"/>
        <v>-864.03168900014919</v>
      </c>
      <c r="AN23">
        <f t="shared" si="9"/>
        <v>77.664590237897698</v>
      </c>
      <c r="AO23">
        <f t="shared" si="9"/>
        <v>-3.8832295118948847</v>
      </c>
      <c r="AP23">
        <f t="shared" si="9"/>
        <v>-8.4230802645184522</v>
      </c>
      <c r="AQ23">
        <f t="shared" si="9"/>
        <v>-267.92326365238989</v>
      </c>
      <c r="AR23">
        <f t="shared" si="9"/>
        <v>-202.56498319090551</v>
      </c>
      <c r="AS23">
        <f t="shared" si="9"/>
        <v>0</v>
      </c>
      <c r="AT23">
        <f t="shared" si="9"/>
        <v>8.589768809404994</v>
      </c>
      <c r="AU23">
        <f t="shared" si="9"/>
        <v>-193.97521438150051</v>
      </c>
      <c r="AW23">
        <v>20</v>
      </c>
      <c r="AX23">
        <f>(R23*SUMPRODUCT(K$23:$K24, X$23:$X24)-$AZ$3*SUMPRODUCT(K$22:$K23, W$23:$W24))/Z23</f>
        <v>290.44969731328098</v>
      </c>
    </row>
    <row r="25" spans="5:50" x14ac:dyDescent="0.25">
      <c r="AN25" s="8">
        <f t="shared" ref="AN25:AU25" si="25">SUM(AN3:AN23)</f>
        <v>4261.2502763734319</v>
      </c>
      <c r="AO25" s="8">
        <f t="shared" si="25"/>
        <v>-558.82938798577493</v>
      </c>
      <c r="AP25" s="8">
        <f t="shared" si="25"/>
        <v>-2932.0602992489403</v>
      </c>
      <c r="AQ25" s="8">
        <f t="shared" si="25"/>
        <v>-2663.5383093034725</v>
      </c>
      <c r="AR25" s="8">
        <f t="shared" si="25"/>
        <v>-1893.1777201647567</v>
      </c>
      <c r="AS25" s="8">
        <f t="shared" si="25"/>
        <v>-428.82607736176328</v>
      </c>
      <c r="AT25" s="8">
        <f t="shared" si="25"/>
        <v>350.67239421560481</v>
      </c>
      <c r="AU25" s="9">
        <f t="shared" si="25"/>
        <v>-1971.3314033109152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1654.0597280149996</v>
      </c>
      <c r="K3">
        <v>1</v>
      </c>
      <c r="L3" s="2">
        <v>0</v>
      </c>
      <c r="O3">
        <f>$C$3</f>
        <v>1654.0597280149996</v>
      </c>
      <c r="P3">
        <f>O3*B5</f>
        <v>1323.2477824119997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1654.0597280149996</v>
      </c>
      <c r="AF3">
        <f t="shared" ref="AF3:AG23" si="4">-$Z3*P3</f>
        <v>-1323.2477824119997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-2189.0962583969999</v>
      </c>
      <c r="AJ3">
        <f t="shared" ref="AJ3:AJ23" si="7">AB3-AC3</f>
        <v>0</v>
      </c>
      <c r="AL3">
        <f t="shared" ref="AL3:AL23" si="8">SUM(AI3:AK3)</f>
        <v>-2189.0962583969999</v>
      </c>
      <c r="AN3">
        <f t="shared" ref="AN3:AU23" si="9">AE3*$K3</f>
        <v>1654.0597280149996</v>
      </c>
      <c r="AO3">
        <f t="shared" si="9"/>
        <v>-1323.2477824119997</v>
      </c>
      <c r="AP3">
        <f t="shared" si="9"/>
        <v>-2519.9082039999998</v>
      </c>
      <c r="AQ3">
        <f t="shared" si="9"/>
        <v>0</v>
      </c>
      <c r="AR3">
        <f t="shared" si="9"/>
        <v>-2189.0962583969999</v>
      </c>
      <c r="AS3">
        <f t="shared" si="9"/>
        <v>0</v>
      </c>
      <c r="AT3">
        <f t="shared" si="9"/>
        <v>0</v>
      </c>
      <c r="AU3">
        <f t="shared" si="9"/>
        <v>-2189.0962583969999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1249.0842239334152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1042.5281182536457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1029.6645785633063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-1029.6645785633063</v>
      </c>
      <c r="AK4">
        <f>H4*SUM(AB4, AE4:AF4)</f>
        <v>0</v>
      </c>
      <c r="AL4">
        <f t="shared" si="8"/>
        <v>-1263.5439785633064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-219.41964537010975</v>
      </c>
      <c r="AR4">
        <f t="shared" si="9"/>
        <v>-219.41964537010975</v>
      </c>
      <c r="AS4">
        <f t="shared" si="9"/>
        <v>-966.0048583950711</v>
      </c>
      <c r="AT4">
        <f t="shared" si="9"/>
        <v>0</v>
      </c>
      <c r="AU4">
        <f t="shared" si="9"/>
        <v>-1185.4245037651808</v>
      </c>
      <c r="AW4">
        <v>1</v>
      </c>
      <c r="AX4">
        <f>(R4*SUMPRODUCT(K5:$K$23, X5:$X$23)-$AZ$3*SUMPRODUCT(K4:$K$22, W5:$W$23))/Z4</f>
        <v>1042.5281182536457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1654.0597280149996</v>
      </c>
      <c r="P5">
        <f t="shared" ref="P5:P23" si="22">O5*$C$5</f>
        <v>82.702986400749978</v>
      </c>
      <c r="Q5" s="4">
        <f t="shared" ref="Q5:Q23" si="23">$C$8</f>
        <v>50</v>
      </c>
      <c r="R5">
        <f t="shared" si="0"/>
        <v>100000</v>
      </c>
      <c r="S5">
        <f t="shared" si="1"/>
        <v>2024.8228719870353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1029.6645785633063</v>
      </c>
      <c r="AC5">
        <f t="shared" si="2"/>
        <v>1974.8651142466842</v>
      </c>
      <c r="AE5">
        <f t="shared" si="3"/>
        <v>1613.2496817025765</v>
      </c>
      <c r="AF5">
        <f t="shared" si="4"/>
        <v>-80.662484085128824</v>
      </c>
      <c r="AG5">
        <f t="shared" si="4"/>
        <v>-48.766367210892732</v>
      </c>
      <c r="AH5">
        <f t="shared" si="5"/>
        <v>-245.72497221452878</v>
      </c>
      <c r="AI5">
        <f t="shared" si="6"/>
        <v>1238.0958581920261</v>
      </c>
      <c r="AJ5">
        <f t="shared" si="7"/>
        <v>-945.20053568337789</v>
      </c>
      <c r="AK5">
        <f>H5*SUM(AB5, AE5:AF5)</f>
        <v>221.37855346201718</v>
      </c>
      <c r="AL5">
        <f t="shared" si="8"/>
        <v>514.27387597066536</v>
      </c>
      <c r="AN5">
        <f t="shared" si="9"/>
        <v>1393.1419472438058</v>
      </c>
      <c r="AO5">
        <f t="shared" si="9"/>
        <v>-69.657097362190285</v>
      </c>
      <c r="AP5">
        <f t="shared" si="9"/>
        <v>-42.112806558554105</v>
      </c>
      <c r="AQ5">
        <f t="shared" si="9"/>
        <v>-212.19887421027963</v>
      </c>
      <c r="AR5">
        <f t="shared" si="9"/>
        <v>1069.1731691127816</v>
      </c>
      <c r="AS5">
        <f t="shared" si="9"/>
        <v>-816.23974872142469</v>
      </c>
      <c r="AT5">
        <f t="shared" si="9"/>
        <v>191.17421967974781</v>
      </c>
      <c r="AU5">
        <f t="shared" si="9"/>
        <v>444.10764007110475</v>
      </c>
      <c r="AW5">
        <v>2</v>
      </c>
      <c r="AX5">
        <f>(R5*SUMPRODUCT(K6:$K$23, X6:$X$23)-$AZ$3*SUMPRODUCT(K5:$K$22, W6:$W$23))/Z5</f>
        <v>2024.8228719870353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1654.0597280149996</v>
      </c>
      <c r="P6">
        <f t="shared" si="22"/>
        <v>82.702986400749978</v>
      </c>
      <c r="Q6" s="4">
        <f t="shared" si="23"/>
        <v>50</v>
      </c>
      <c r="R6">
        <f t="shared" si="0"/>
        <v>100000</v>
      </c>
      <c r="S6">
        <f t="shared" si="1"/>
        <v>2933.1738506747256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1974.8651142466842</v>
      </c>
      <c r="AC6">
        <f t="shared" si="2"/>
        <v>2824.5762813284218</v>
      </c>
      <c r="AE6">
        <f t="shared" si="3"/>
        <v>1592.8199668686505</v>
      </c>
      <c r="AF6">
        <f t="shared" si="4"/>
        <v>-79.640998343432528</v>
      </c>
      <c r="AG6">
        <f t="shared" si="4"/>
        <v>-48.148804420145048</v>
      </c>
      <c r="AH6">
        <f t="shared" si="5"/>
        <v>-259.79823727751318</v>
      </c>
      <c r="AI6">
        <f t="shared" si="6"/>
        <v>1205.2319268275596</v>
      </c>
      <c r="AJ6">
        <f t="shared" si="7"/>
        <v>-849.71116708173759</v>
      </c>
      <c r="AK6">
        <f>H6*SUM(AB6, AE6:AF6)</f>
        <v>379.49919620558296</v>
      </c>
      <c r="AL6">
        <f t="shared" si="8"/>
        <v>735.019955951405</v>
      </c>
      <c r="AN6">
        <f t="shared" si="9"/>
        <v>1240.5299525496648</v>
      </c>
      <c r="AO6">
        <f t="shared" si="9"/>
        <v>-62.026497627483252</v>
      </c>
      <c r="AP6">
        <f t="shared" si="9"/>
        <v>-37.499551302128538</v>
      </c>
      <c r="AQ6">
        <f t="shared" si="9"/>
        <v>-202.33767887525292</v>
      </c>
      <c r="AR6">
        <f t="shared" si="9"/>
        <v>938.66622474480016</v>
      </c>
      <c r="AS6">
        <f t="shared" si="9"/>
        <v>-661.777335610053</v>
      </c>
      <c r="AT6">
        <f t="shared" si="9"/>
        <v>295.56392414333038</v>
      </c>
      <c r="AU6">
        <f t="shared" si="9"/>
        <v>572.45281327807754</v>
      </c>
      <c r="AW6">
        <v>3</v>
      </c>
      <c r="AX6">
        <f>(R6*SUMPRODUCT(K7:$K$23, X7:$X$23)-$AZ$3*SUMPRODUCT(K6:$K$22, W7:$W$23))/Z6</f>
        <v>2933.1738506747256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1654.0597280149996</v>
      </c>
      <c r="P7">
        <f t="shared" si="22"/>
        <v>82.702986400749978</v>
      </c>
      <c r="Q7" s="4">
        <f t="shared" si="23"/>
        <v>50</v>
      </c>
      <c r="R7">
        <f t="shared" si="0"/>
        <v>100000</v>
      </c>
      <c r="S7">
        <f t="shared" si="1"/>
        <v>3752.2733837165833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2824.5762813284218</v>
      </c>
      <c r="AC7">
        <f t="shared" si="2"/>
        <v>3566.8634135229213</v>
      </c>
      <c r="AE7">
        <f t="shared" si="3"/>
        <v>1572.3281659703289</v>
      </c>
      <c r="AF7">
        <f t="shared" si="4"/>
        <v>-78.616408298516447</v>
      </c>
      <c r="AG7">
        <f t="shared" si="4"/>
        <v>-47.529364851209003</v>
      </c>
      <c r="AH7">
        <f t="shared" si="5"/>
        <v>-275.90304946918587</v>
      </c>
      <c r="AI7">
        <f t="shared" si="6"/>
        <v>1170.2793433514175</v>
      </c>
      <c r="AJ7">
        <f t="shared" si="7"/>
        <v>-742.28713219449946</v>
      </c>
      <c r="AK7">
        <f>H7*SUM(AB7, AE7:AF7)</f>
        <v>452.12475768332456</v>
      </c>
      <c r="AL7">
        <f t="shared" si="8"/>
        <v>880.11696884024263</v>
      </c>
      <c r="AN7">
        <f t="shared" si="9"/>
        <v>1108.5094602452057</v>
      </c>
      <c r="AO7">
        <f t="shared" si="9"/>
        <v>-55.425473012260284</v>
      </c>
      <c r="AP7">
        <f t="shared" si="9"/>
        <v>-33.508749456572019</v>
      </c>
      <c r="AQ7">
        <f t="shared" si="9"/>
        <v>-194.51482652691027</v>
      </c>
      <c r="AR7">
        <f t="shared" si="9"/>
        <v>825.06041124946307</v>
      </c>
      <c r="AS7">
        <f t="shared" si="9"/>
        <v>-523.3209746313313</v>
      </c>
      <c r="AT7">
        <f t="shared" si="9"/>
        <v>318.75315977294161</v>
      </c>
      <c r="AU7">
        <f t="shared" si="9"/>
        <v>620.49259639107333</v>
      </c>
      <c r="AW7">
        <v>4</v>
      </c>
      <c r="AX7">
        <f>(R7*SUMPRODUCT(K8:$K$23, X8:$X$23)-$AZ$3*SUMPRODUCT(K7:$K$22, W8:$W$23))/Z7</f>
        <v>3752.2733837165833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1654.0597280149996</v>
      </c>
      <c r="P8">
        <f t="shared" si="22"/>
        <v>82.702986400749978</v>
      </c>
      <c r="Q8" s="4">
        <f t="shared" si="23"/>
        <v>50</v>
      </c>
      <c r="R8">
        <f t="shared" si="0"/>
        <v>100000</v>
      </c>
      <c r="S8">
        <f t="shared" si="1"/>
        <v>4402.9580106801895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3566.8634135229213</v>
      </c>
      <c r="AC8">
        <f t="shared" si="2"/>
        <v>4124.8463792996945</v>
      </c>
      <c r="AE8">
        <f t="shared" si="3"/>
        <v>1549.581500368226</v>
      </c>
      <c r="AF8">
        <f t="shared" si="4"/>
        <v>-77.479075018411308</v>
      </c>
      <c r="AG8">
        <f t="shared" si="4"/>
        <v>-46.841763756253364</v>
      </c>
      <c r="AH8">
        <f t="shared" si="5"/>
        <v>-424.61489288711022</v>
      </c>
      <c r="AI8">
        <f t="shared" si="6"/>
        <v>1000.645768706451</v>
      </c>
      <c r="AJ8">
        <f t="shared" si="7"/>
        <v>-557.9829657767732</v>
      </c>
      <c r="AK8">
        <f t="shared" ref="AK8:AK23" si="24">H8*SUM(AB8:AB8, AE8:AF8)</f>
        <v>365.32502331827345</v>
      </c>
      <c r="AL8">
        <f t="shared" si="8"/>
        <v>807.98782624795126</v>
      </c>
      <c r="AN8">
        <f t="shared" si="9"/>
        <v>1018.6226565021701</v>
      </c>
      <c r="AO8">
        <f t="shared" si="9"/>
        <v>-50.931132825108513</v>
      </c>
      <c r="AP8">
        <f t="shared" si="9"/>
        <v>-30.791592324316991</v>
      </c>
      <c r="AQ8">
        <f t="shared" si="9"/>
        <v>-279.12204042205758</v>
      </c>
      <c r="AR8">
        <f t="shared" si="9"/>
        <v>657.77789093068702</v>
      </c>
      <c r="AS8">
        <f t="shared" si="9"/>
        <v>-366.79199561135306</v>
      </c>
      <c r="AT8">
        <f t="shared" si="9"/>
        <v>240.14764350939163</v>
      </c>
      <c r="AU8">
        <f t="shared" si="9"/>
        <v>531.13353882872559</v>
      </c>
      <c r="AW8">
        <v>5</v>
      </c>
      <c r="AX8">
        <f>(R8*SUMPRODUCT(K9:$K$23, X9:$X$23)-$AZ$3*SUMPRODUCT(K8:$K$22, W9:$W$23))/Z8</f>
        <v>4402.9580106801895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1654.0597280149996</v>
      </c>
      <c r="P9">
        <f t="shared" si="22"/>
        <v>82.702986400749978</v>
      </c>
      <c r="Q9" s="4">
        <f t="shared" si="23"/>
        <v>50</v>
      </c>
      <c r="R9">
        <f t="shared" si="0"/>
        <v>100000</v>
      </c>
      <c r="S9">
        <f t="shared" si="1"/>
        <v>4914.8620159798347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4124.8463792996945</v>
      </c>
      <c r="AC9">
        <f t="shared" si="2"/>
        <v>4529.7072520593074</v>
      </c>
      <c r="AE9">
        <f t="shared" si="3"/>
        <v>1524.4387982752128</v>
      </c>
      <c r="AF9">
        <f t="shared" si="4"/>
        <v>-76.221939913760636</v>
      </c>
      <c r="AG9">
        <f t="shared" si="4"/>
        <v>-46.081733702103314</v>
      </c>
      <c r="AH9">
        <f t="shared" si="5"/>
        <v>-583.22483317503281</v>
      </c>
      <c r="AI9">
        <f t="shared" si="6"/>
        <v>818.91029148431596</v>
      </c>
      <c r="AJ9">
        <f t="shared" si="7"/>
        <v>-404.8608727596129</v>
      </c>
      <c r="AK9">
        <f t="shared" si="24"/>
        <v>290.9139010059119</v>
      </c>
      <c r="AL9">
        <f t="shared" si="8"/>
        <v>704.96331973061501</v>
      </c>
      <c r="AN9">
        <f t="shared" si="9"/>
        <v>952.38074128508845</v>
      </c>
      <c r="AO9">
        <f t="shared" si="9"/>
        <v>-47.619037064254421</v>
      </c>
      <c r="AP9">
        <f t="shared" si="9"/>
        <v>-28.78918835742466</v>
      </c>
      <c r="AQ9">
        <f t="shared" si="9"/>
        <v>-364.36497128225932</v>
      </c>
      <c r="AR9">
        <f t="shared" si="9"/>
        <v>511.60754458115002</v>
      </c>
      <c r="AS9">
        <f t="shared" si="9"/>
        <v>-252.9335376089775</v>
      </c>
      <c r="AT9">
        <f t="shared" si="9"/>
        <v>181.74609371240126</v>
      </c>
      <c r="AU9">
        <f t="shared" si="9"/>
        <v>440.42010068457381</v>
      </c>
      <c r="AW9">
        <v>6</v>
      </c>
      <c r="AX9">
        <f>(R9*SUMPRODUCT(K10:$K$23, X10:$X$23)-$AZ$3*SUMPRODUCT(K9:$K$22, W10:$W$23))/Z9</f>
        <v>4914.8620159798347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1654.0597280149996</v>
      </c>
      <c r="P10">
        <f t="shared" si="22"/>
        <v>82.702986400749978</v>
      </c>
      <c r="Q10" s="4">
        <f t="shared" si="23"/>
        <v>50</v>
      </c>
      <c r="R10">
        <f t="shared" si="0"/>
        <v>100000</v>
      </c>
      <c r="S10">
        <f t="shared" si="1"/>
        <v>5309.8030171996816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4529.7072520593074</v>
      </c>
      <c r="AC10">
        <f t="shared" si="2"/>
        <v>4805.0571951697711</v>
      </c>
      <c r="AE10">
        <f t="shared" si="3"/>
        <v>1496.8260727552597</v>
      </c>
      <c r="AF10">
        <f t="shared" si="4"/>
        <v>-74.841303637762991</v>
      </c>
      <c r="AG10">
        <f t="shared" si="4"/>
        <v>-45.24703816323391</v>
      </c>
      <c r="AH10">
        <f t="shared" si="5"/>
        <v>-747.75640369673522</v>
      </c>
      <c r="AI10">
        <f t="shared" si="6"/>
        <v>628.9813272575276</v>
      </c>
      <c r="AJ10">
        <f t="shared" si="7"/>
        <v>-275.34994311046376</v>
      </c>
      <c r="AK10">
        <f t="shared" si="24"/>
        <v>312.46383111178221</v>
      </c>
      <c r="AL10">
        <f t="shared" si="8"/>
        <v>666.09521525884611</v>
      </c>
      <c r="AN10">
        <f t="shared" si="9"/>
        <v>888.48448036573541</v>
      </c>
      <c r="AO10">
        <f t="shared" si="9"/>
        <v>-44.424224018286779</v>
      </c>
      <c r="AP10">
        <f t="shared" si="9"/>
        <v>-26.857690363817333</v>
      </c>
      <c r="AQ10">
        <f t="shared" si="9"/>
        <v>-443.85247683167091</v>
      </c>
      <c r="AR10">
        <f t="shared" si="9"/>
        <v>373.35008915196045</v>
      </c>
      <c r="AS10">
        <f t="shared" si="9"/>
        <v>-163.4419359578032</v>
      </c>
      <c r="AT10">
        <f t="shared" si="9"/>
        <v>185.47195941570908</v>
      </c>
      <c r="AU10">
        <f t="shared" si="9"/>
        <v>395.38011260986633</v>
      </c>
      <c r="AW10">
        <v>7</v>
      </c>
      <c r="AX10">
        <f>(R10*SUMPRODUCT(K11:$K$23, X11:$X$23)-$AZ$3*SUMPRODUCT(K10:$K$22, W11:$W$23))/Z10</f>
        <v>5309.8030171996816</v>
      </c>
    </row>
    <row r="11" spans="1:52" x14ac:dyDescent="0.25">
      <c r="A11" t="s">
        <v>33</v>
      </c>
      <c r="C11" s="7">
        <f>AU25</f>
        <v>-1542.7274506121285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1654.0597280149996</v>
      </c>
      <c r="P11">
        <f t="shared" si="22"/>
        <v>82.702986400749978</v>
      </c>
      <c r="Q11" s="4">
        <f t="shared" si="23"/>
        <v>50</v>
      </c>
      <c r="R11">
        <f t="shared" si="0"/>
        <v>100000</v>
      </c>
      <c r="S11">
        <f t="shared" si="1"/>
        <v>5583.8324733955669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4805.0571951697711</v>
      </c>
      <c r="AC11">
        <f t="shared" si="2"/>
        <v>4950.5294607532414</v>
      </c>
      <c r="AE11">
        <f t="shared" si="3"/>
        <v>1466.4607959493962</v>
      </c>
      <c r="AF11">
        <f t="shared" si="4"/>
        <v>-73.323039797469818</v>
      </c>
      <c r="AG11">
        <f t="shared" si="4"/>
        <v>-44.329136702616637</v>
      </c>
      <c r="AH11">
        <f t="shared" si="5"/>
        <v>-930.86215796986062</v>
      </c>
      <c r="AI11">
        <f t="shared" si="6"/>
        <v>417.94646147944923</v>
      </c>
      <c r="AJ11">
        <f t="shared" si="7"/>
        <v>-145.47226558347029</v>
      </c>
      <c r="AK11">
        <f t="shared" si="24"/>
        <v>319.20703999306744</v>
      </c>
      <c r="AL11">
        <f t="shared" si="8"/>
        <v>591.68123588904632</v>
      </c>
      <c r="AN11">
        <f t="shared" si="9"/>
        <v>827.82719029806117</v>
      </c>
      <c r="AO11">
        <f t="shared" si="9"/>
        <v>-41.391359514903058</v>
      </c>
      <c r="AP11">
        <f t="shared" si="9"/>
        <v>-25.024102100941608</v>
      </c>
      <c r="AQ11">
        <f t="shared" si="9"/>
        <v>-525.47808091118645</v>
      </c>
      <c r="AR11">
        <f t="shared" si="9"/>
        <v>235.93364777103008</v>
      </c>
      <c r="AS11">
        <f t="shared" si="9"/>
        <v>-82.12009295911183</v>
      </c>
      <c r="AT11">
        <f t="shared" si="9"/>
        <v>180.19456624460651</v>
      </c>
      <c r="AU11">
        <f t="shared" si="9"/>
        <v>334.00812105652471</v>
      </c>
      <c r="AW11">
        <v>8</v>
      </c>
      <c r="AX11">
        <f>(R11*SUMPRODUCT(K12:$K$23, X12:$X$23)-$AZ$3*SUMPRODUCT(K11:$K$22, W12:$W$23))/Z11</f>
        <v>5583.8324733955669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1654.0597280149996</v>
      </c>
      <c r="P12">
        <f t="shared" si="22"/>
        <v>82.702986400749978</v>
      </c>
      <c r="Q12" s="4">
        <f t="shared" si="23"/>
        <v>50</v>
      </c>
      <c r="R12">
        <f t="shared" si="0"/>
        <v>100000</v>
      </c>
      <c r="S12">
        <f t="shared" si="1"/>
        <v>5734.7044293303043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4950.5294607532414</v>
      </c>
      <c r="AC12">
        <f t="shared" si="2"/>
        <v>4968.5719811786157</v>
      </c>
      <c r="AE12">
        <f t="shared" si="3"/>
        <v>1433.0842890138244</v>
      </c>
      <c r="AF12">
        <f t="shared" si="4"/>
        <v>-71.654214450691228</v>
      </c>
      <c r="AG12">
        <f t="shared" si="4"/>
        <v>-43.320209806862209</v>
      </c>
      <c r="AH12">
        <f t="shared" si="5"/>
        <v>-1131.2710574565299</v>
      </c>
      <c r="AI12">
        <f t="shared" si="6"/>
        <v>186.83880729974112</v>
      </c>
      <c r="AJ12">
        <f t="shared" si="7"/>
        <v>-18.042520425374278</v>
      </c>
      <c r="AK12">
        <f t="shared" si="24"/>
        <v>327.59069988291986</v>
      </c>
      <c r="AL12">
        <f t="shared" si="8"/>
        <v>496.38698675728671</v>
      </c>
      <c r="AN12">
        <f t="shared" si="9"/>
        <v>769.07113120856309</v>
      </c>
      <c r="AO12">
        <f t="shared" si="9"/>
        <v>-38.453556560428162</v>
      </c>
      <c r="AP12">
        <f t="shared" si="9"/>
        <v>-23.247985492383286</v>
      </c>
      <c r="AQ12">
        <f t="shared" si="9"/>
        <v>-607.10170262232771</v>
      </c>
      <c r="AR12">
        <f t="shared" si="9"/>
        <v>100.26788653342392</v>
      </c>
      <c r="AS12">
        <f t="shared" si="9"/>
        <v>-9.6825997603706515</v>
      </c>
      <c r="AT12">
        <f t="shared" si="9"/>
        <v>175.80302293714681</v>
      </c>
      <c r="AU12">
        <f t="shared" si="9"/>
        <v>266.38830971020008</v>
      </c>
      <c r="AW12">
        <v>9</v>
      </c>
      <c r="AX12">
        <f>(R12*SUMPRODUCT(K13:$K$23, X13:$X$23)-$AZ$3*SUMPRODUCT(K12:$K$22, W13:$W$23))/Z12</f>
        <v>5734.7044293303043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1654.0597280149996</v>
      </c>
      <c r="P13">
        <f t="shared" si="22"/>
        <v>82.702986400749978</v>
      </c>
      <c r="Q13" s="4">
        <f t="shared" si="23"/>
        <v>50</v>
      </c>
      <c r="R13">
        <f t="shared" si="0"/>
        <v>100000</v>
      </c>
      <c r="S13">
        <f t="shared" si="1"/>
        <v>5761.0790846691443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4968.5719811786157</v>
      </c>
      <c r="AC13">
        <f t="shared" si="2"/>
        <v>4864.1488821962921</v>
      </c>
      <c r="AE13">
        <f t="shared" si="3"/>
        <v>1396.5426717574937</v>
      </c>
      <c r="AF13">
        <f t="shared" si="4"/>
        <v>-69.827133587874684</v>
      </c>
      <c r="AG13">
        <f t="shared" si="4"/>
        <v>-42.215605884844727</v>
      </c>
      <c r="AH13">
        <f t="shared" si="5"/>
        <v>-1342.8036478977162</v>
      </c>
      <c r="AI13">
        <f t="shared" si="6"/>
        <v>-58.303715612941915</v>
      </c>
      <c r="AJ13">
        <f t="shared" si="7"/>
        <v>104.42309898232361</v>
      </c>
      <c r="AK13">
        <f t="shared" si="24"/>
        <v>325.4663647503038</v>
      </c>
      <c r="AL13">
        <f t="shared" si="8"/>
        <v>371.58574811968549</v>
      </c>
      <c r="AN13">
        <f t="shared" si="9"/>
        <v>712.61852990929799</v>
      </c>
      <c r="AO13">
        <f t="shared" si="9"/>
        <v>-35.630926495464898</v>
      </c>
      <c r="AP13">
        <f t="shared" si="9"/>
        <v>-21.541499313464808</v>
      </c>
      <c r="AQ13">
        <f t="shared" si="9"/>
        <v>-685.1969373177003</v>
      </c>
      <c r="AR13">
        <f t="shared" si="9"/>
        <v>-29.750833217332019</v>
      </c>
      <c r="AS13">
        <f t="shared" si="9"/>
        <v>53.284326208027494</v>
      </c>
      <c r="AT13">
        <f t="shared" si="9"/>
        <v>166.07681746767241</v>
      </c>
      <c r="AU13">
        <f t="shared" si="9"/>
        <v>189.61031045836791</v>
      </c>
      <c r="AW13">
        <v>10</v>
      </c>
      <c r="AX13">
        <f>(R13*SUMPRODUCT(K14:$K$23, X14:$X$23)-$AZ$3*SUMPRODUCT(K13:$K$22, W14:$W$23))/Z13</f>
        <v>5761.0790846691443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1654.0597280149996</v>
      </c>
      <c r="P14">
        <f t="shared" si="22"/>
        <v>82.702986400749978</v>
      </c>
      <c r="Q14" s="4">
        <f t="shared" si="23"/>
        <v>50</v>
      </c>
      <c r="R14">
        <f t="shared" si="0"/>
        <v>100000</v>
      </c>
      <c r="S14">
        <f t="shared" si="1"/>
        <v>5686.4221082262566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4864.1488821962921</v>
      </c>
      <c r="AC14">
        <f t="shared" si="2"/>
        <v>4663.7602498991264</v>
      </c>
      <c r="AE14">
        <f t="shared" si="3"/>
        <v>1356.5890578744877</v>
      </c>
      <c r="AF14">
        <f t="shared" si="4"/>
        <v>-67.829452893724394</v>
      </c>
      <c r="AG14">
        <f t="shared" si="4"/>
        <v>-41.00786189572792</v>
      </c>
      <c r="AH14">
        <f t="shared" si="5"/>
        <v>-1571.1758605367154</v>
      </c>
      <c r="AI14">
        <f t="shared" si="6"/>
        <v>-323.4241174516801</v>
      </c>
      <c r="AJ14">
        <f t="shared" si="7"/>
        <v>200.38863229716571</v>
      </c>
      <c r="AK14">
        <f t="shared" si="24"/>
        <v>526.51668506471503</v>
      </c>
      <c r="AL14">
        <f t="shared" si="8"/>
        <v>403.48119991020064</v>
      </c>
      <c r="AN14">
        <f t="shared" si="9"/>
        <v>637.66499584414805</v>
      </c>
      <c r="AO14">
        <f t="shared" si="9"/>
        <v>-31.883249792207408</v>
      </c>
      <c r="AP14">
        <f t="shared" si="9"/>
        <v>-19.275754830491994</v>
      </c>
      <c r="AQ14">
        <f t="shared" si="9"/>
        <v>-738.53157134359344</v>
      </c>
      <c r="AR14">
        <f t="shared" si="9"/>
        <v>-152.02558012214479</v>
      </c>
      <c r="AS14">
        <f t="shared" si="9"/>
        <v>94.192722283337943</v>
      </c>
      <c r="AT14">
        <f t="shared" si="9"/>
        <v>247.48928781698095</v>
      </c>
      <c r="AU14">
        <f t="shared" si="9"/>
        <v>189.65642997817412</v>
      </c>
      <c r="AW14">
        <v>11</v>
      </c>
      <c r="AX14">
        <f>(R14*SUMPRODUCT(K15:$K$23, X15:$X$23)-$AZ$3*SUMPRODUCT(K14:$K$22, W15:$W$23))/Z14</f>
        <v>5686.4221082262566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1654.0597280149996</v>
      </c>
      <c r="P15">
        <f t="shared" si="22"/>
        <v>82.702986400749978</v>
      </c>
      <c r="Q15" s="4">
        <f t="shared" si="23"/>
        <v>50</v>
      </c>
      <c r="R15">
        <f t="shared" si="0"/>
        <v>100000</v>
      </c>
      <c r="S15">
        <f t="shared" si="1"/>
        <v>5491.6711997251014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4663.7602498991264</v>
      </c>
      <c r="AC15">
        <f t="shared" si="2"/>
        <v>4359.3065726747209</v>
      </c>
      <c r="AE15">
        <f t="shared" si="3"/>
        <v>1312.9980258638373</v>
      </c>
      <c r="AF15">
        <f t="shared" si="4"/>
        <v>-65.64990129319186</v>
      </c>
      <c r="AG15">
        <f t="shared" si="4"/>
        <v>-39.690163650847637</v>
      </c>
      <c r="AH15">
        <f t="shared" si="5"/>
        <v>-1815.2392518460097</v>
      </c>
      <c r="AI15">
        <f t="shared" si="6"/>
        <v>-607.58129092621175</v>
      </c>
      <c r="AJ15">
        <f t="shared" si="7"/>
        <v>304.45367722440551</v>
      </c>
      <c r="AK15">
        <f t="shared" si="24"/>
        <v>505.82536582012733</v>
      </c>
      <c r="AL15">
        <f t="shared" si="8"/>
        <v>202.69775211832109</v>
      </c>
      <c r="AN15">
        <f t="shared" si="9"/>
        <v>568.52518424608172</v>
      </c>
      <c r="AO15">
        <f t="shared" si="9"/>
        <v>-28.426259212304082</v>
      </c>
      <c r="AP15">
        <f t="shared" si="9"/>
        <v>-17.185751355193087</v>
      </c>
      <c r="AQ15">
        <f t="shared" si="9"/>
        <v>-785.99450248792323</v>
      </c>
      <c r="AR15">
        <f t="shared" si="9"/>
        <v>-263.08132880933863</v>
      </c>
      <c r="AS15">
        <f t="shared" si="9"/>
        <v>131.82775566210353</v>
      </c>
      <c r="AT15">
        <f t="shared" si="9"/>
        <v>219.02124270905193</v>
      </c>
      <c r="AU15">
        <f t="shared" si="9"/>
        <v>87.767669561816831</v>
      </c>
      <c r="AW15">
        <v>12</v>
      </c>
      <c r="AX15">
        <f>(R15*SUMPRODUCT(K16:$K$23, X16:$X$23)-$AZ$3*SUMPRODUCT(K15:$K$22, W16:$W$23))/Z15</f>
        <v>5491.6711997251014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1654.0597280149996</v>
      </c>
      <c r="P16">
        <f t="shared" si="22"/>
        <v>82.702986400749978</v>
      </c>
      <c r="Q16" s="4">
        <f t="shared" si="23"/>
        <v>50</v>
      </c>
      <c r="R16">
        <f t="shared" si="0"/>
        <v>100000</v>
      </c>
      <c r="S16">
        <f t="shared" si="1"/>
        <v>5188.9396557153068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4359.3065726747209</v>
      </c>
      <c r="AC16">
        <f t="shared" si="2"/>
        <v>3971.5048906720199</v>
      </c>
      <c r="AE16">
        <f t="shared" si="3"/>
        <v>1265.982403946387</v>
      </c>
      <c r="AF16">
        <f t="shared" si="4"/>
        <v>-63.299120197319354</v>
      </c>
      <c r="AG16">
        <f t="shared" si="4"/>
        <v>-38.268944660954432</v>
      </c>
      <c r="AH16">
        <f t="shared" si="5"/>
        <v>-2048.634706769456</v>
      </c>
      <c r="AI16">
        <f t="shared" si="6"/>
        <v>-884.22036768134285</v>
      </c>
      <c r="AJ16">
        <f t="shared" si="7"/>
        <v>387.801682002701</v>
      </c>
      <c r="AK16">
        <f t="shared" si="24"/>
        <v>475.95059599389651</v>
      </c>
      <c r="AL16">
        <f t="shared" si="8"/>
        <v>-20.468089684745337</v>
      </c>
      <c r="AN16">
        <f t="shared" si="9"/>
        <v>504.95731833646471</v>
      </c>
      <c r="AO16">
        <f t="shared" si="9"/>
        <v>-25.247865916823237</v>
      </c>
      <c r="AP16">
        <f t="shared" si="9"/>
        <v>-15.264180300866549</v>
      </c>
      <c r="AQ16">
        <f t="shared" si="9"/>
        <v>-817.13069988698123</v>
      </c>
      <c r="AR16">
        <f t="shared" si="9"/>
        <v>-352.68542776820635</v>
      </c>
      <c r="AS16">
        <f t="shared" si="9"/>
        <v>154.6808998134758</v>
      </c>
      <c r="AT16">
        <f t="shared" si="9"/>
        <v>189.84050320489132</v>
      </c>
      <c r="AU16">
        <f t="shared" si="9"/>
        <v>-8.1640247498392231</v>
      </c>
      <c r="AW16">
        <v>13</v>
      </c>
      <c r="AX16">
        <f>(R16*SUMPRODUCT(K17:$K$23, X17:$X$23)-$AZ$3*SUMPRODUCT(K16:$K$22, W17:$W$23))/Z16</f>
        <v>5188.9396557153068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1654.0597280149996</v>
      </c>
      <c r="P17">
        <f t="shared" si="22"/>
        <v>82.702986400749978</v>
      </c>
      <c r="Q17" s="4">
        <f t="shared" si="23"/>
        <v>50</v>
      </c>
      <c r="R17">
        <f t="shared" si="0"/>
        <v>100000</v>
      </c>
      <c r="S17">
        <f t="shared" si="1"/>
        <v>4784.5590490829245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3971.5048906720199</v>
      </c>
      <c r="AC17">
        <f t="shared" si="2"/>
        <v>3516.4708808155619</v>
      </c>
      <c r="AE17">
        <f t="shared" si="3"/>
        <v>1215.6716656698629</v>
      </c>
      <c r="AF17">
        <f t="shared" si="4"/>
        <v>-60.783583283493151</v>
      </c>
      <c r="AG17">
        <f t="shared" si="4"/>
        <v>-36.748118737186218</v>
      </c>
      <c r="AH17">
        <f t="shared" si="5"/>
        <v>-2276.2729543173295</v>
      </c>
      <c r="AI17">
        <f t="shared" si="6"/>
        <v>-1158.1329906681458</v>
      </c>
      <c r="AJ17">
        <f t="shared" si="7"/>
        <v>455.03400985645794</v>
      </c>
      <c r="AK17">
        <f t="shared" si="24"/>
        <v>438.67569949055257</v>
      </c>
      <c r="AL17">
        <f t="shared" si="8"/>
        <v>-264.42328132113528</v>
      </c>
      <c r="AN17">
        <f t="shared" si="9"/>
        <v>446.6678176720838</v>
      </c>
      <c r="AO17">
        <f t="shared" si="9"/>
        <v>-22.333390883604192</v>
      </c>
      <c r="AP17">
        <f t="shared" si="9"/>
        <v>-13.502167125733724</v>
      </c>
      <c r="AQ17">
        <f t="shared" si="9"/>
        <v>-836.35894595821048</v>
      </c>
      <c r="AR17">
        <f t="shared" si="9"/>
        <v>-425.52668629546446</v>
      </c>
      <c r="AS17">
        <f t="shared" si="9"/>
        <v>167.19074227757596</v>
      </c>
      <c r="AT17">
        <f t="shared" si="9"/>
        <v>161.18029472147916</v>
      </c>
      <c r="AU17">
        <f t="shared" si="9"/>
        <v>-97.155649296409337</v>
      </c>
      <c r="AW17">
        <v>14</v>
      </c>
      <c r="AX17">
        <f>(R17*SUMPRODUCT(K18:$K$23, X18:$X$23)-$AZ$3*SUMPRODUCT(K17:$K$22, W18:$W$23))/Z17</f>
        <v>4784.5590490829245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1654.0597280149996</v>
      </c>
      <c r="P18">
        <f t="shared" si="22"/>
        <v>82.702986400749978</v>
      </c>
      <c r="Q18" s="4">
        <f t="shared" si="23"/>
        <v>50</v>
      </c>
      <c r="R18">
        <f t="shared" si="0"/>
        <v>100000</v>
      </c>
      <c r="S18">
        <f t="shared" si="1"/>
        <v>4278.8343958202977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3516.4708808155619</v>
      </c>
      <c r="AC18">
        <f t="shared" si="2"/>
        <v>3006.1813365745234</v>
      </c>
      <c r="AE18">
        <f t="shared" si="3"/>
        <v>1162.0929963532656</v>
      </c>
      <c r="AF18">
        <f t="shared" si="4"/>
        <v>-58.104649817663272</v>
      </c>
      <c r="AG18">
        <f t="shared" si="4"/>
        <v>-35.128507655157883</v>
      </c>
      <c r="AH18">
        <f t="shared" si="5"/>
        <v>-2504.2597893129591</v>
      </c>
      <c r="AI18">
        <f t="shared" si="6"/>
        <v>-1435.3999504325147</v>
      </c>
      <c r="AJ18">
        <f t="shared" si="7"/>
        <v>510.28954424103858</v>
      </c>
      <c r="AK18">
        <f t="shared" si="24"/>
        <v>395.38193700289389</v>
      </c>
      <c r="AL18">
        <f t="shared" si="8"/>
        <v>-529.72846918858227</v>
      </c>
      <c r="AN18">
        <f t="shared" si="9"/>
        <v>393.32415561885341</v>
      </c>
      <c r="AO18">
        <f t="shared" si="9"/>
        <v>-19.666207780942671</v>
      </c>
      <c r="AP18">
        <f t="shared" si="9"/>
        <v>-11.889659997068939</v>
      </c>
      <c r="AQ18">
        <f t="shared" si="9"/>
        <v>-847.59642315436588</v>
      </c>
      <c r="AR18">
        <f t="shared" si="9"/>
        <v>-485.82813531352406</v>
      </c>
      <c r="AS18">
        <f t="shared" si="9"/>
        <v>172.71354765890209</v>
      </c>
      <c r="AT18">
        <f t="shared" si="9"/>
        <v>133.82170532532436</v>
      </c>
      <c r="AU18">
        <f t="shared" si="9"/>
        <v>-179.29288232929761</v>
      </c>
      <c r="AW18">
        <v>15</v>
      </c>
      <c r="AX18">
        <f>(R18*SUMPRODUCT(K19:$K$23, X19:$X$23)-$AZ$3*SUMPRODUCT(K18:$K$22, W19:$W$23))/Z18</f>
        <v>4278.8343958202977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1654.0597280149996</v>
      </c>
      <c r="P19">
        <f t="shared" si="22"/>
        <v>82.702986400749978</v>
      </c>
      <c r="Q19" s="4">
        <f t="shared" si="23"/>
        <v>50</v>
      </c>
      <c r="R19">
        <f t="shared" si="0"/>
        <v>100000</v>
      </c>
      <c r="S19">
        <f t="shared" si="1"/>
        <v>3657.8414077446582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3006.1813365745234</v>
      </c>
      <c r="AC19">
        <f t="shared" si="2"/>
        <v>2443.3077428177194</v>
      </c>
      <c r="AE19">
        <f t="shared" si="3"/>
        <v>1104.8529692909351</v>
      </c>
      <c r="AF19">
        <f t="shared" si="4"/>
        <v>-55.242648464546754</v>
      </c>
      <c r="AG19">
        <f t="shared" si="4"/>
        <v>-33.398218654922594</v>
      </c>
      <c r="AH19">
        <f t="shared" si="5"/>
        <v>-2758.0078473674184</v>
      </c>
      <c r="AI19">
        <f t="shared" si="6"/>
        <v>-1741.7957451959528</v>
      </c>
      <c r="AJ19">
        <f t="shared" si="7"/>
        <v>562.87359375680398</v>
      </c>
      <c r="AK19">
        <f t="shared" si="24"/>
        <v>347.06220370711083</v>
      </c>
      <c r="AL19">
        <f t="shared" si="8"/>
        <v>-831.85994773203799</v>
      </c>
      <c r="AN19">
        <f t="shared" si="9"/>
        <v>344.4733188243826</v>
      </c>
      <c r="AO19">
        <f t="shared" si="9"/>
        <v>-17.223665941219128</v>
      </c>
      <c r="AP19">
        <f t="shared" si="9"/>
        <v>-10.412964930769984</v>
      </c>
      <c r="AQ19">
        <f t="shared" si="9"/>
        <v>-859.89732836222436</v>
      </c>
      <c r="AR19">
        <f t="shared" si="9"/>
        <v>-543.06064040983097</v>
      </c>
      <c r="AS19">
        <f t="shared" si="9"/>
        <v>175.49388046126182</v>
      </c>
      <c r="AT19">
        <f t="shared" si="9"/>
        <v>108.20776381333231</v>
      </c>
      <c r="AU19">
        <f t="shared" si="9"/>
        <v>-259.35899613523679</v>
      </c>
      <c r="AW19">
        <v>16</v>
      </c>
      <c r="AX19">
        <f>(R19*SUMPRODUCT(K20:$K$23, X20:$X$23)-$AZ$3*SUMPRODUCT(K19:$K$22, W20:$W$23))/Z19</f>
        <v>3657.8414077446582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1654.0597280149996</v>
      </c>
      <c r="P20">
        <f t="shared" si="22"/>
        <v>82.702986400749978</v>
      </c>
      <c r="Q20" s="4">
        <f t="shared" si="23"/>
        <v>50</v>
      </c>
      <c r="R20">
        <f t="shared" si="0"/>
        <v>100000</v>
      </c>
      <c r="S20">
        <f t="shared" si="1"/>
        <v>2921.1259720973062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2443.3077428177194</v>
      </c>
      <c r="AC20">
        <f t="shared" si="2"/>
        <v>1844.3155031012027</v>
      </c>
      <c r="AE20">
        <f t="shared" si="3"/>
        <v>1044.3260676098646</v>
      </c>
      <c r="AF20">
        <f t="shared" si="4"/>
        <v>-52.216303380493223</v>
      </c>
      <c r="AG20">
        <f t="shared" si="4"/>
        <v>-31.568571857533133</v>
      </c>
      <c r="AH20">
        <f t="shared" si="5"/>
        <v>-2991.3292216804671</v>
      </c>
      <c r="AI20">
        <f t="shared" si="6"/>
        <v>-2030.7880293086287</v>
      </c>
      <c r="AJ20">
        <f t="shared" si="7"/>
        <v>598.99223971651668</v>
      </c>
      <c r="AK20">
        <f t="shared" si="24"/>
        <v>293.97554691303367</v>
      </c>
      <c r="AL20">
        <f t="shared" si="8"/>
        <v>-1137.8202426790783</v>
      </c>
      <c r="AN20">
        <f t="shared" si="9"/>
        <v>299.93599467007539</v>
      </c>
      <c r="AO20">
        <f t="shared" si="9"/>
        <v>-14.996799733503767</v>
      </c>
      <c r="AP20">
        <f t="shared" si="9"/>
        <v>-9.0666615476462233</v>
      </c>
      <c r="AQ20">
        <f t="shared" si="9"/>
        <v>-859.125644104451</v>
      </c>
      <c r="AR20">
        <f t="shared" si="9"/>
        <v>-583.25311071552551</v>
      </c>
      <c r="AS20">
        <f t="shared" si="9"/>
        <v>172.03375343317211</v>
      </c>
      <c r="AT20">
        <f t="shared" si="9"/>
        <v>84.431338838302196</v>
      </c>
      <c r="AU20">
        <f t="shared" si="9"/>
        <v>-326.7880184440512</v>
      </c>
      <c r="AW20">
        <v>17</v>
      </c>
      <c r="AX20">
        <f>(R20*SUMPRODUCT(K21:$K$23, X21:$X$23)-$AZ$3*SUMPRODUCT(K20:$K$22, W21:$W$23))/Z20</f>
        <v>2921.1259720973062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1654.0597280149996</v>
      </c>
      <c r="P21">
        <f t="shared" si="22"/>
        <v>82.702986400749978</v>
      </c>
      <c r="Q21" s="4">
        <f t="shared" si="23"/>
        <v>50</v>
      </c>
      <c r="R21">
        <f t="shared" si="0"/>
        <v>100000</v>
      </c>
      <c r="S21">
        <f t="shared" si="1"/>
        <v>2074.4954079083504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1844.3155031012027</v>
      </c>
      <c r="AC21">
        <f t="shared" si="2"/>
        <v>1230.8137071331196</v>
      </c>
      <c r="AE21">
        <f t="shared" si="3"/>
        <v>981.3660603425559</v>
      </c>
      <c r="AF21">
        <f t="shared" si="4"/>
        <v>-49.068303017127796</v>
      </c>
      <c r="AG21">
        <f t="shared" si="4"/>
        <v>-29.665375552074881</v>
      </c>
      <c r="AH21">
        <f t="shared" si="5"/>
        <v>-3175.0211737658447</v>
      </c>
      <c r="AI21">
        <f t="shared" si="6"/>
        <v>-2272.3887919924914</v>
      </c>
      <c r="AJ21">
        <f t="shared" si="7"/>
        <v>613.50179596808312</v>
      </c>
      <c r="AK21">
        <f t="shared" si="24"/>
        <v>237.60034992122769</v>
      </c>
      <c r="AL21">
        <f t="shared" si="8"/>
        <v>-1421.2866461031806</v>
      </c>
      <c r="AN21">
        <f t="shared" si="9"/>
        <v>259.63597633655644</v>
      </c>
      <c r="AO21">
        <f t="shared" si="9"/>
        <v>-12.981798816827823</v>
      </c>
      <c r="AP21">
        <f t="shared" si="9"/>
        <v>-7.8484462180860852</v>
      </c>
      <c r="AQ21">
        <f t="shared" si="9"/>
        <v>-840.00227402625558</v>
      </c>
      <c r="AR21">
        <f t="shared" si="9"/>
        <v>-601.19654272461298</v>
      </c>
      <c r="AS21">
        <f t="shared" si="9"/>
        <v>162.31164314445854</v>
      </c>
      <c r="AT21">
        <f t="shared" si="9"/>
        <v>62.860945902461729</v>
      </c>
      <c r="AU21">
        <f t="shared" si="9"/>
        <v>-376.02395367769276</v>
      </c>
      <c r="AW21">
        <v>18</v>
      </c>
      <c r="AX21">
        <f>(R21*SUMPRODUCT(K22:$K$23, X22:$X$23)-$AZ$3*SUMPRODUCT(K21:$K$22, W22:$W$23))/Z21</f>
        <v>2074.4954079083504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1654.0597280149996</v>
      </c>
      <c r="P22">
        <f t="shared" si="22"/>
        <v>82.702986400749978</v>
      </c>
      <c r="Q22" s="4">
        <f t="shared" si="23"/>
        <v>50</v>
      </c>
      <c r="R22">
        <f t="shared" si="0"/>
        <v>100000</v>
      </c>
      <c r="S22">
        <f t="shared" si="1"/>
        <v>1105.1135040360778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1230.8137071331196</v>
      </c>
      <c r="AC22">
        <f t="shared" si="2"/>
        <v>612.17225413597566</v>
      </c>
      <c r="AE22">
        <f t="shared" si="3"/>
        <v>916.25834674573355</v>
      </c>
      <c r="AF22">
        <f t="shared" si="4"/>
        <v>-45.812917337286677</v>
      </c>
      <c r="AG22">
        <f t="shared" si="4"/>
        <v>-27.697256974066921</v>
      </c>
      <c r="AH22">
        <f t="shared" si="5"/>
        <v>-3342.9296449744234</v>
      </c>
      <c r="AI22">
        <f t="shared" si="6"/>
        <v>-2500.1814725400436</v>
      </c>
      <c r="AJ22">
        <f t="shared" si="7"/>
        <v>618.64145299714392</v>
      </c>
      <c r="AK22">
        <f t="shared" si="24"/>
        <v>179.80894683213495</v>
      </c>
      <c r="AL22">
        <f t="shared" si="8"/>
        <v>-1701.7310727107647</v>
      </c>
      <c r="AN22">
        <f t="shared" si="9"/>
        <v>223.3022744958557</v>
      </c>
      <c r="AO22">
        <f t="shared" si="9"/>
        <v>-11.165113724792786</v>
      </c>
      <c r="AP22">
        <f t="shared" si="9"/>
        <v>-6.7501272993278132</v>
      </c>
      <c r="AQ22">
        <f t="shared" si="9"/>
        <v>-814.7088600651681</v>
      </c>
      <c r="AR22">
        <f t="shared" si="9"/>
        <v>-609.32182659343312</v>
      </c>
      <c r="AS22">
        <f t="shared" si="9"/>
        <v>150.76975183072349</v>
      </c>
      <c r="AT22">
        <f t="shared" si="9"/>
        <v>43.821425414487862</v>
      </c>
      <c r="AU22">
        <f t="shared" si="9"/>
        <v>-414.73064934822173</v>
      </c>
      <c r="AW22">
        <v>19</v>
      </c>
      <c r="AX22">
        <f>(R22*SUMPRODUCT(K23:$K$23, X23:$X$23)-$AZ$3*SUMPRODUCT(K22:$K$22, W23:$W$23))/Z22</f>
        <v>1105.1135040360778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1654.0597280149996</v>
      </c>
      <c r="P23">
        <f t="shared" si="22"/>
        <v>82.702986400749978</v>
      </c>
      <c r="Q23" s="4">
        <f t="shared" si="23"/>
        <v>50</v>
      </c>
      <c r="R23">
        <f t="shared" si="0"/>
        <v>100000</v>
      </c>
      <c r="S23">
        <f t="shared" si="1"/>
        <v>1191.8635666731388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612.17225413597566</v>
      </c>
      <c r="AC23">
        <f t="shared" si="2"/>
        <v>612.17225413597566</v>
      </c>
      <c r="AE23">
        <f t="shared" si="3"/>
        <v>849.56827315468388</v>
      </c>
      <c r="AF23">
        <f t="shared" si="4"/>
        <v>-42.478413657734194</v>
      </c>
      <c r="AG23">
        <f t="shared" si="4"/>
        <v>-25.68130578253761</v>
      </c>
      <c r="AH23">
        <f t="shared" si="5"/>
        <v>-3477.9572435772775</v>
      </c>
      <c r="AI23">
        <f t="shared" si="6"/>
        <v>-2696.5486898628656</v>
      </c>
      <c r="AJ23">
        <f t="shared" si="7"/>
        <v>0</v>
      </c>
      <c r="AK23">
        <f t="shared" si="24"/>
        <v>121.4490975877967</v>
      </c>
      <c r="AL23">
        <f t="shared" si="8"/>
        <v>-2575.099592275069</v>
      </c>
      <c r="AN23">
        <f t="shared" si="9"/>
        <v>190.7281758468844</v>
      </c>
      <c r="AO23">
        <f t="shared" si="9"/>
        <v>-9.5364087923442202</v>
      </c>
      <c r="AP23">
        <f t="shared" si="9"/>
        <v>-5.7654561264173045</v>
      </c>
      <c r="AQ23">
        <f t="shared" si="9"/>
        <v>-780.8018045186285</v>
      </c>
      <c r="AR23">
        <f t="shared" si="9"/>
        <v>-605.3754935905057</v>
      </c>
      <c r="AS23">
        <f t="shared" si="9"/>
        <v>0</v>
      </c>
      <c r="AT23">
        <f t="shared" si="9"/>
        <v>27.265336492801449</v>
      </c>
      <c r="AU23">
        <f t="shared" si="9"/>
        <v>-578.11015709770425</v>
      </c>
      <c r="AW23">
        <v>20</v>
      </c>
      <c r="AX23">
        <f>(R23*SUMPRODUCT(K$23:$K24, X$23:$X24)-$AZ$3*SUMPRODUCT(K$22:$K23, W$23:$W24))/Z23</f>
        <v>1191.8635666731388</v>
      </c>
    </row>
    <row r="25" spans="5:50" x14ac:dyDescent="0.25">
      <c r="AN25" s="8">
        <f t="shared" ref="AN25:AU25" si="25">SUM(AN3:AN23)</f>
        <v>14434.461029513977</v>
      </c>
      <c r="AO25" s="8">
        <f t="shared" si="25"/>
        <v>-1962.2678474869485</v>
      </c>
      <c r="AP25" s="8">
        <f t="shared" si="25"/>
        <v>-2906.2425390012045</v>
      </c>
      <c r="AQ25" s="8">
        <f t="shared" si="25"/>
        <v>-11913.735288277558</v>
      </c>
      <c r="AR25" s="8">
        <f t="shared" si="25"/>
        <v>-2347.7846452517319</v>
      </c>
      <c r="AS25" s="8">
        <f t="shared" si="25"/>
        <v>-2407.8140564824585</v>
      </c>
      <c r="AT25" s="8">
        <f t="shared" si="25"/>
        <v>3212.8712511220606</v>
      </c>
      <c r="AU25" s="9">
        <f t="shared" si="25"/>
        <v>-1542.7274506121285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5789.3042594461303</v>
      </c>
      <c r="K3">
        <v>1</v>
      </c>
      <c r="L3" s="2">
        <v>0</v>
      </c>
      <c r="O3">
        <f>$C$3</f>
        <v>5789.3042594461303</v>
      </c>
      <c r="P3">
        <f>O3*B5</f>
        <v>4631.4434075569043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5789.3042594461303</v>
      </c>
      <c r="AF3">
        <f t="shared" ref="AF3:AG23" si="4">-$Z3*P3</f>
        <v>-4631.4434075569043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-1362.0473521107738</v>
      </c>
      <c r="AJ3">
        <f t="shared" ref="AJ3:AJ23" si="7">AB3-AC3</f>
        <v>0</v>
      </c>
      <c r="AL3">
        <f t="shared" ref="AL3:AL23" si="8">SUM(AI3:AK3)</f>
        <v>-1362.0473521107738</v>
      </c>
      <c r="AN3">
        <f t="shared" ref="AN3:AU23" si="9">AE3*$K3</f>
        <v>5789.3042594461303</v>
      </c>
      <c r="AO3">
        <f t="shared" si="9"/>
        <v>-4631.4434075569043</v>
      </c>
      <c r="AP3">
        <f t="shared" si="9"/>
        <v>-2519.9082039999998</v>
      </c>
      <c r="AQ3">
        <f t="shared" si="9"/>
        <v>0</v>
      </c>
      <c r="AR3">
        <f t="shared" si="9"/>
        <v>-1362.0473521107738</v>
      </c>
      <c r="AS3">
        <f t="shared" si="9"/>
        <v>0</v>
      </c>
      <c r="AT3">
        <f t="shared" si="9"/>
        <v>0</v>
      </c>
      <c r="AU3">
        <f t="shared" si="9"/>
        <v>-1362.0473521107738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4348.509399834179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2679.3183616343531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2602.6658873095475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-2602.6658873095475</v>
      </c>
      <c r="AK4">
        <f>H4*SUM(AB4, AE4:AF4)</f>
        <v>0</v>
      </c>
      <c r="AL4">
        <f t="shared" si="8"/>
        <v>-4463.5604873095472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-1745.8435125246269</v>
      </c>
      <c r="AR4">
        <f t="shared" si="9"/>
        <v>-1745.8435125246269</v>
      </c>
      <c r="AS4">
        <f t="shared" si="9"/>
        <v>-2441.7542802416242</v>
      </c>
      <c r="AT4">
        <f t="shared" si="9"/>
        <v>0</v>
      </c>
      <c r="AU4">
        <f t="shared" si="9"/>
        <v>-4187.5977927662507</v>
      </c>
      <c r="AW4">
        <v>1</v>
      </c>
      <c r="AX4">
        <f>(R4*SUMPRODUCT(K5:$K$23, X5:$X$23)-$AZ$3*SUMPRODUCT(K4:$K$22, W5:$W$23))/Z4</f>
        <v>2679.3183616343531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5789.3042594461303</v>
      </c>
      <c r="P5">
        <f t="shared" ref="P5:P23" si="22">O5*$C$5</f>
        <v>289.46521297230652</v>
      </c>
      <c r="Q5" s="4">
        <f t="shared" ref="Q5:Q23" si="23">$C$8</f>
        <v>50</v>
      </c>
      <c r="R5">
        <f t="shared" si="0"/>
        <v>100000</v>
      </c>
      <c r="S5">
        <f t="shared" si="1"/>
        <v>5008.6116323283622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2602.6658873095475</v>
      </c>
      <c r="AC5">
        <f t="shared" si="2"/>
        <v>4708.9840636876361</v>
      </c>
      <c r="AE5">
        <f t="shared" si="3"/>
        <v>5442.9737218211039</v>
      </c>
      <c r="AF5">
        <f t="shared" si="4"/>
        <v>-272.1486860910552</v>
      </c>
      <c r="AG5">
        <f t="shared" si="4"/>
        <v>-47.008876005610382</v>
      </c>
      <c r="AH5">
        <f t="shared" si="5"/>
        <v>-2149.9623347792281</v>
      </c>
      <c r="AI5">
        <f t="shared" si="6"/>
        <v>2973.8538249452099</v>
      </c>
      <c r="AJ5">
        <f t="shared" si="7"/>
        <v>-2106.3181763780885</v>
      </c>
      <c r="AK5">
        <f>H5*SUM(AB5, AE5:AF5)</f>
        <v>671.62961575062116</v>
      </c>
      <c r="AL5">
        <f t="shared" si="8"/>
        <v>1539.1652643177426</v>
      </c>
      <c r="AN5">
        <f t="shared" si="9"/>
        <v>4700.3480587158801</v>
      </c>
      <c r="AO5">
        <f t="shared" si="9"/>
        <v>-235.01740293579402</v>
      </c>
      <c r="AP5">
        <f t="shared" si="9"/>
        <v>-40.595103038906167</v>
      </c>
      <c r="AQ5">
        <f t="shared" si="9"/>
        <v>-1856.6268740336111</v>
      </c>
      <c r="AR5">
        <f t="shared" si="9"/>
        <v>2568.1086787075687</v>
      </c>
      <c r="AS5">
        <f t="shared" si="9"/>
        <v>-1818.9374149806199</v>
      </c>
      <c r="AT5">
        <f t="shared" si="9"/>
        <v>579.99415795696609</v>
      </c>
      <c r="AU5">
        <f t="shared" si="9"/>
        <v>1329.1654216839152</v>
      </c>
      <c r="AW5">
        <v>2</v>
      </c>
      <c r="AX5">
        <f>(R5*SUMPRODUCT(K6:$K$23, X6:$X$23)-$AZ$3*SUMPRODUCT(K5:$K$22, W6:$W$23))/Z5</f>
        <v>5008.6116323283622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5789.3042594461303</v>
      </c>
      <c r="P6">
        <f t="shared" si="22"/>
        <v>289.46521297230652</v>
      </c>
      <c r="Q6" s="4">
        <f t="shared" si="23"/>
        <v>50</v>
      </c>
      <c r="R6">
        <f t="shared" si="0"/>
        <v>100000</v>
      </c>
      <c r="S6">
        <f t="shared" si="1"/>
        <v>7004.660935923016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4708.9840636876361</v>
      </c>
      <c r="AC6">
        <f t="shared" si="2"/>
        <v>6349.8077572734837</v>
      </c>
      <c r="AE6">
        <f t="shared" si="3"/>
        <v>5248.0725951089034</v>
      </c>
      <c r="AF6">
        <f t="shared" si="4"/>
        <v>-262.40362975544514</v>
      </c>
      <c r="AG6">
        <f t="shared" si="4"/>
        <v>-45.325589742030523</v>
      </c>
      <c r="AH6">
        <f t="shared" si="5"/>
        <v>-2426.3950070475116</v>
      </c>
      <c r="AI6">
        <f t="shared" si="6"/>
        <v>2513.9483685639166</v>
      </c>
      <c r="AJ6">
        <f t="shared" si="7"/>
        <v>-1640.8236935858476</v>
      </c>
      <c r="AK6">
        <f>H6*SUM(AB6, AE6:AF6)</f>
        <v>1054.7782495596712</v>
      </c>
      <c r="AL6">
        <f t="shared" si="8"/>
        <v>1927.9029245377401</v>
      </c>
      <c r="AN6">
        <f t="shared" si="9"/>
        <v>4087.3365369637627</v>
      </c>
      <c r="AO6">
        <f t="shared" si="9"/>
        <v>-204.36682684818811</v>
      </c>
      <c r="AP6">
        <f t="shared" si="9"/>
        <v>-35.300757688582792</v>
      </c>
      <c r="AQ6">
        <f t="shared" si="9"/>
        <v>-1889.7400494525632</v>
      </c>
      <c r="AR6">
        <f t="shared" si="9"/>
        <v>1957.9289029744289</v>
      </c>
      <c r="AS6">
        <f t="shared" si="9"/>
        <v>-1277.9165135329267</v>
      </c>
      <c r="AT6">
        <f t="shared" si="9"/>
        <v>821.48895612417925</v>
      </c>
      <c r="AU6">
        <f t="shared" si="9"/>
        <v>1501.5013455656815</v>
      </c>
      <c r="AW6">
        <v>3</v>
      </c>
      <c r="AX6">
        <f>(R6*SUMPRODUCT(K7:$K$23, X7:$X$23)-$AZ$3*SUMPRODUCT(K6:$K$22, W7:$W$23))/Z6</f>
        <v>7004.660935923016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5789.3042594461303</v>
      </c>
      <c r="P7">
        <f t="shared" si="22"/>
        <v>289.46521297230652</v>
      </c>
      <c r="Q7" s="4">
        <f t="shared" si="23"/>
        <v>50</v>
      </c>
      <c r="R7">
        <f t="shared" si="0"/>
        <v>100000</v>
      </c>
      <c r="S7">
        <f t="shared" si="1"/>
        <v>8637.9320492457919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6349.8077572734837</v>
      </c>
      <c r="AC7">
        <f t="shared" si="2"/>
        <v>7519.2039989975892</v>
      </c>
      <c r="AE7">
        <f t="shared" si="3"/>
        <v>5039.5117130890103</v>
      </c>
      <c r="AF7">
        <f t="shared" si="4"/>
        <v>-251.9755856544505</v>
      </c>
      <c r="AG7">
        <f t="shared" si="4"/>
        <v>-43.524329412003873</v>
      </c>
      <c r="AH7">
        <f t="shared" si="5"/>
        <v>-2696.0088652126924</v>
      </c>
      <c r="AI7">
        <f t="shared" si="6"/>
        <v>2048.0029328098635</v>
      </c>
      <c r="AJ7">
        <f t="shared" si="7"/>
        <v>-1169.3962417241055</v>
      </c>
      <c r="AK7">
        <f>H7*SUM(AB7, AE7:AF7)</f>
        <v>1166.0799047289322</v>
      </c>
      <c r="AL7">
        <f t="shared" si="8"/>
        <v>2044.6865958146902</v>
      </c>
      <c r="AN7">
        <f t="shared" si="9"/>
        <v>3552.9137809015815</v>
      </c>
      <c r="AO7">
        <f t="shared" si="9"/>
        <v>-177.64568904507905</v>
      </c>
      <c r="AP7">
        <f t="shared" si="9"/>
        <v>-30.685153359356281</v>
      </c>
      <c r="AQ7">
        <f t="shared" si="9"/>
        <v>-1900.7172908773086</v>
      </c>
      <c r="AR7">
        <f t="shared" si="9"/>
        <v>1443.8656476198373</v>
      </c>
      <c r="AS7">
        <f t="shared" si="9"/>
        <v>-824.43781443448506</v>
      </c>
      <c r="AT7">
        <f t="shared" si="9"/>
        <v>822.09975866974457</v>
      </c>
      <c r="AU7">
        <f t="shared" si="9"/>
        <v>1441.5275918550967</v>
      </c>
      <c r="AW7">
        <v>4</v>
      </c>
      <c r="AX7">
        <f>(R7*SUMPRODUCT(K8:$K$23, X8:$X$23)-$AZ$3*SUMPRODUCT(K7:$K$22, W8:$W$23))/Z7</f>
        <v>8637.9320492457919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5789.3042594461303</v>
      </c>
      <c r="P8">
        <f t="shared" si="22"/>
        <v>289.46521297230652</v>
      </c>
      <c r="Q8" s="4">
        <f t="shared" si="23"/>
        <v>50</v>
      </c>
      <c r="R8">
        <f t="shared" si="0"/>
        <v>100000</v>
      </c>
      <c r="S8">
        <f t="shared" si="1"/>
        <v>9900.1952480777745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7519.2039989975892</v>
      </c>
      <c r="AC8">
        <f t="shared" si="2"/>
        <v>8238.1639981272747</v>
      </c>
      <c r="AE8">
        <f t="shared" si="3"/>
        <v>4817.4037712674535</v>
      </c>
      <c r="AF8">
        <f t="shared" si="4"/>
        <v>-240.87018856337266</v>
      </c>
      <c r="AG8">
        <f t="shared" si="4"/>
        <v>-41.606068323383823</v>
      </c>
      <c r="AH8">
        <f t="shared" si="5"/>
        <v>-2966.0355890000155</v>
      </c>
      <c r="AI8">
        <f t="shared" si="6"/>
        <v>1568.8919253806816</v>
      </c>
      <c r="AJ8">
        <f t="shared" si="7"/>
        <v>-718.95999912968546</v>
      </c>
      <c r="AK8">
        <f t="shared" ref="AK8:AK23" si="24">H8*SUM(AB8:AB8, AE8:AF8)</f>
        <v>876.94097467337122</v>
      </c>
      <c r="AL8">
        <f t="shared" si="8"/>
        <v>1726.8729009243675</v>
      </c>
      <c r="AN8">
        <f t="shared" si="9"/>
        <v>3166.7367129550471</v>
      </c>
      <c r="AO8">
        <f t="shared" si="9"/>
        <v>-158.33683564775237</v>
      </c>
      <c r="AP8">
        <f t="shared" si="9"/>
        <v>-27.349890168477799</v>
      </c>
      <c r="AQ8">
        <f t="shared" si="9"/>
        <v>-1949.7335572406048</v>
      </c>
      <c r="AR8">
        <f t="shared" si="9"/>
        <v>1031.3164298982124</v>
      </c>
      <c r="AS8">
        <f t="shared" si="9"/>
        <v>-472.61079462955036</v>
      </c>
      <c r="AT8">
        <f t="shared" si="9"/>
        <v>576.46012488218537</v>
      </c>
      <c r="AU8">
        <f t="shared" si="9"/>
        <v>1135.1657601508475</v>
      </c>
      <c r="AW8">
        <v>5</v>
      </c>
      <c r="AX8">
        <f>(R8*SUMPRODUCT(K9:$K$23, X9:$X$23)-$AZ$3*SUMPRODUCT(K8:$K$22, W9:$W$23))/Z8</f>
        <v>9900.1952480777745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5789.3042594461303</v>
      </c>
      <c r="P9">
        <f t="shared" si="22"/>
        <v>289.46521297230652</v>
      </c>
      <c r="Q9" s="4">
        <f t="shared" si="23"/>
        <v>50</v>
      </c>
      <c r="R9">
        <f t="shared" si="0"/>
        <v>100000</v>
      </c>
      <c r="S9">
        <f t="shared" si="1"/>
        <v>10840.160040119028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8238.1639981272747</v>
      </c>
      <c r="AC9">
        <f t="shared" si="2"/>
        <v>8576.0236691100454</v>
      </c>
      <c r="AE9">
        <f t="shared" si="3"/>
        <v>4580.1178370927864</v>
      </c>
      <c r="AF9">
        <f t="shared" si="4"/>
        <v>-229.00589185463934</v>
      </c>
      <c r="AG9">
        <f t="shared" si="4"/>
        <v>-39.556720737380729</v>
      </c>
      <c r="AH9">
        <f t="shared" si="5"/>
        <v>-3266.5738055385045</v>
      </c>
      <c r="AI9">
        <f t="shared" si="6"/>
        <v>1044.9814189622621</v>
      </c>
      <c r="AJ9">
        <f t="shared" si="7"/>
        <v>-337.85967098277069</v>
      </c>
      <c r="AK9">
        <f t="shared" si="24"/>
        <v>657.16020424367503</v>
      </c>
      <c r="AL9">
        <f t="shared" si="8"/>
        <v>1364.2819522231664</v>
      </c>
      <c r="AN9">
        <f t="shared" si="9"/>
        <v>2861.3913695969791</v>
      </c>
      <c r="AO9">
        <f t="shared" si="9"/>
        <v>-143.06956847984895</v>
      </c>
      <c r="AP9">
        <f t="shared" si="9"/>
        <v>-24.712739574260446</v>
      </c>
      <c r="AQ9">
        <f t="shared" si="9"/>
        <v>-2040.7654186583936</v>
      </c>
      <c r="AR9">
        <f t="shared" si="9"/>
        <v>652.84364288447591</v>
      </c>
      <c r="AS9">
        <f t="shared" si="9"/>
        <v>-211.07508170545569</v>
      </c>
      <c r="AT9">
        <f t="shared" si="9"/>
        <v>410.5554930567053</v>
      </c>
      <c r="AU9">
        <f t="shared" si="9"/>
        <v>852.32405423572561</v>
      </c>
      <c r="AW9">
        <v>6</v>
      </c>
      <c r="AX9">
        <f>(R9*SUMPRODUCT(K10:$K$23, X10:$X$23)-$AZ$3*SUMPRODUCT(K9:$K$22, W10:$W$23))/Z9</f>
        <v>10840.160040119028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5789.3042594461303</v>
      </c>
      <c r="P10">
        <f t="shared" si="22"/>
        <v>289.46521297230652</v>
      </c>
      <c r="Q10" s="4">
        <f t="shared" si="23"/>
        <v>50</v>
      </c>
      <c r="R10">
        <f t="shared" si="0"/>
        <v>100000</v>
      </c>
      <c r="S10">
        <f t="shared" si="1"/>
        <v>11530.3072278528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8576.0236691100454</v>
      </c>
      <c r="AC10">
        <f t="shared" si="2"/>
        <v>8622.2932167503932</v>
      </c>
      <c r="AE10">
        <f t="shared" si="3"/>
        <v>4329.2063133709062</v>
      </c>
      <c r="AF10">
        <f t="shared" si="4"/>
        <v>-216.46031566854529</v>
      </c>
      <c r="AG10">
        <f t="shared" si="4"/>
        <v>-37.389694161497452</v>
      </c>
      <c r="AH10">
        <f t="shared" si="5"/>
        <v>-3542.9187370189375</v>
      </c>
      <c r="AI10">
        <f t="shared" si="6"/>
        <v>532.43756652192587</v>
      </c>
      <c r="AJ10">
        <f t="shared" si="7"/>
        <v>-46.26954764034781</v>
      </c>
      <c r="AK10">
        <f t="shared" si="24"/>
        <v>666.16040750765137</v>
      </c>
      <c r="AL10">
        <f t="shared" si="8"/>
        <v>1152.3284263892294</v>
      </c>
      <c r="AN10">
        <f t="shared" si="9"/>
        <v>2569.7258297025446</v>
      </c>
      <c r="AO10">
        <f t="shared" si="9"/>
        <v>-128.48629148512723</v>
      </c>
      <c r="AP10">
        <f t="shared" si="9"/>
        <v>-22.193736194721897</v>
      </c>
      <c r="AQ10">
        <f t="shared" si="9"/>
        <v>-2103.0020590461668</v>
      </c>
      <c r="AR10">
        <f t="shared" si="9"/>
        <v>316.04374297652862</v>
      </c>
      <c r="AS10">
        <f t="shared" si="9"/>
        <v>-27.464630487308305</v>
      </c>
      <c r="AT10">
        <f t="shared" si="9"/>
        <v>395.41880935784388</v>
      </c>
      <c r="AU10">
        <f t="shared" si="9"/>
        <v>683.99792184706416</v>
      </c>
      <c r="AW10">
        <v>7</v>
      </c>
      <c r="AX10">
        <f>(R10*SUMPRODUCT(K11:$K$23, X11:$X$23)-$AZ$3*SUMPRODUCT(K10:$K$22, W11:$W$23))/Z10</f>
        <v>11530.3072278528</v>
      </c>
    </row>
    <row r="11" spans="1:52" x14ac:dyDescent="0.25">
      <c r="A11" t="s">
        <v>33</v>
      </c>
      <c r="C11" s="7">
        <f>AU25</f>
        <v>-580.09754729447582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5789.3042594461303</v>
      </c>
      <c r="P11">
        <f t="shared" si="22"/>
        <v>289.46521297230652</v>
      </c>
      <c r="Q11" s="4">
        <f t="shared" si="23"/>
        <v>50</v>
      </c>
      <c r="R11">
        <f t="shared" si="0"/>
        <v>100000</v>
      </c>
      <c r="S11">
        <f t="shared" si="1"/>
        <v>11995.922755880993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8622.2932167503932</v>
      </c>
      <c r="AC11">
        <f t="shared" si="2"/>
        <v>8429.6682752253128</v>
      </c>
      <c r="AE11">
        <f t="shared" si="3"/>
        <v>4068.2084608751516</v>
      </c>
      <c r="AF11">
        <f t="shared" si="4"/>
        <v>-203.41042304375759</v>
      </c>
      <c r="AG11">
        <f t="shared" si="4"/>
        <v>-35.135555833304586</v>
      </c>
      <c r="AH11">
        <f t="shared" si="5"/>
        <v>-3760.4827731557757</v>
      </c>
      <c r="AI11">
        <f t="shared" si="6"/>
        <v>69.17970884231363</v>
      </c>
      <c r="AJ11">
        <f t="shared" si="7"/>
        <v>192.62494152508043</v>
      </c>
      <c r="AK11">
        <f t="shared" si="24"/>
        <v>643.08519961096215</v>
      </c>
      <c r="AL11">
        <f t="shared" si="8"/>
        <v>904.88984997835621</v>
      </c>
      <c r="AN11">
        <f t="shared" si="9"/>
        <v>2296.5316147662561</v>
      </c>
      <c r="AO11">
        <f t="shared" si="9"/>
        <v>-114.82658073831283</v>
      </c>
      <c r="AP11">
        <f t="shared" si="9"/>
        <v>-19.834262562890142</v>
      </c>
      <c r="AQ11">
        <f t="shared" si="9"/>
        <v>-2122.8183507288454</v>
      </c>
      <c r="AR11">
        <f t="shared" si="9"/>
        <v>39.052420736208092</v>
      </c>
      <c r="AS11">
        <f t="shared" si="9"/>
        <v>108.73810235124637</v>
      </c>
      <c r="AT11">
        <f t="shared" si="9"/>
        <v>363.02601159654938</v>
      </c>
      <c r="AU11">
        <f t="shared" si="9"/>
        <v>510.81653468400384</v>
      </c>
      <c r="AW11">
        <v>8</v>
      </c>
      <c r="AX11">
        <f>(R11*SUMPRODUCT(K12:$K$23, X12:$X$23)-$AZ$3*SUMPRODUCT(K11:$K$22, W12:$W$23))/Z11</f>
        <v>11995.922755880993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5789.3042594461303</v>
      </c>
      <c r="P12">
        <f t="shared" si="22"/>
        <v>289.46521297230652</v>
      </c>
      <c r="Q12" s="4">
        <f t="shared" si="23"/>
        <v>50</v>
      </c>
      <c r="R12">
        <f t="shared" si="0"/>
        <v>100000</v>
      </c>
      <c r="S12">
        <f t="shared" si="1"/>
        <v>12238.941964745001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8429.6682752253128</v>
      </c>
      <c r="AC12">
        <f t="shared" si="2"/>
        <v>8029.8532635754091</v>
      </c>
      <c r="AE12">
        <f t="shared" si="3"/>
        <v>3798.3073892705638</v>
      </c>
      <c r="AF12">
        <f t="shared" si="4"/>
        <v>-189.91536946352818</v>
      </c>
      <c r="AG12">
        <f t="shared" si="4"/>
        <v>-32.804523817115395</v>
      </c>
      <c r="AH12">
        <f t="shared" si="5"/>
        <v>-3959.3529157122957</v>
      </c>
      <c r="AI12">
        <f t="shared" si="6"/>
        <v>-383.76541972237555</v>
      </c>
      <c r="AJ12">
        <f t="shared" si="7"/>
        <v>399.81501164990368</v>
      </c>
      <c r="AK12">
        <f t="shared" si="24"/>
        <v>624.77532931217888</v>
      </c>
      <c r="AL12">
        <f t="shared" si="8"/>
        <v>640.82492123970701</v>
      </c>
      <c r="AN12">
        <f t="shared" si="9"/>
        <v>2038.378749204177</v>
      </c>
      <c r="AO12">
        <f t="shared" si="9"/>
        <v>-101.91893746020884</v>
      </c>
      <c r="AP12">
        <f t="shared" si="9"/>
        <v>-17.604695295451538</v>
      </c>
      <c r="AQ12">
        <f t="shared" si="9"/>
        <v>-2124.8045555200442</v>
      </c>
      <c r="AR12">
        <f t="shared" si="9"/>
        <v>-205.94943907152782</v>
      </c>
      <c r="AS12">
        <f t="shared" si="9"/>
        <v>214.56252478725628</v>
      </c>
      <c r="AT12">
        <f t="shared" si="9"/>
        <v>335.2884913670872</v>
      </c>
      <c r="AU12">
        <f t="shared" si="9"/>
        <v>343.90157708281566</v>
      </c>
      <c r="AW12">
        <v>9</v>
      </c>
      <c r="AX12">
        <f>(R12*SUMPRODUCT(K13:$K$23, X13:$X$23)-$AZ$3*SUMPRODUCT(K12:$K$22, W13:$W$23))/Z12</f>
        <v>12238.941964745001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5789.3042594461303</v>
      </c>
      <c r="P13">
        <f t="shared" si="22"/>
        <v>289.46521297230652</v>
      </c>
      <c r="Q13" s="4">
        <f t="shared" si="23"/>
        <v>50</v>
      </c>
      <c r="R13">
        <f t="shared" si="0"/>
        <v>100000</v>
      </c>
      <c r="S13">
        <f t="shared" si="1"/>
        <v>12261.265070463256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8029.8532635754091</v>
      </c>
      <c r="AC13">
        <f t="shared" si="2"/>
        <v>7458.9785212192637</v>
      </c>
      <c r="AE13">
        <f t="shared" si="3"/>
        <v>3521.8467161301137</v>
      </c>
      <c r="AF13">
        <f t="shared" si="4"/>
        <v>-176.09233580650567</v>
      </c>
      <c r="AG13">
        <f t="shared" si="4"/>
        <v>-30.416839038850696</v>
      </c>
      <c r="AH13">
        <f t="shared" si="5"/>
        <v>-4119.2790801870879</v>
      </c>
      <c r="AI13">
        <f t="shared" si="6"/>
        <v>-803.94153890233065</v>
      </c>
      <c r="AJ13">
        <f t="shared" si="7"/>
        <v>570.87474235614536</v>
      </c>
      <c r="AK13">
        <f t="shared" si="24"/>
        <v>588.11891518957918</v>
      </c>
      <c r="AL13">
        <f t="shared" si="8"/>
        <v>355.0521186433939</v>
      </c>
      <c r="AN13">
        <f t="shared" si="9"/>
        <v>1797.1045784488133</v>
      </c>
      <c r="AO13">
        <f t="shared" si="9"/>
        <v>-89.855228922440659</v>
      </c>
      <c r="AP13">
        <f t="shared" si="9"/>
        <v>-15.520902840065487</v>
      </c>
      <c r="AQ13">
        <f t="shared" si="9"/>
        <v>-2101.9584018258956</v>
      </c>
      <c r="AR13">
        <f t="shared" si="9"/>
        <v>-410.22995513958841</v>
      </c>
      <c r="AS13">
        <f t="shared" si="9"/>
        <v>291.30217635829473</v>
      </c>
      <c r="AT13">
        <f t="shared" si="9"/>
        <v>300.10141847425444</v>
      </c>
      <c r="AU13">
        <f t="shared" si="9"/>
        <v>181.17363969296082</v>
      </c>
      <c r="AW13">
        <v>10</v>
      </c>
      <c r="AX13">
        <f>(R13*SUMPRODUCT(K14:$K$23, X14:$X$23)-$AZ$3*SUMPRODUCT(K13:$K$22, W14:$W$23))/Z13</f>
        <v>12261.265070463256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5789.3042594461303</v>
      </c>
      <c r="P14">
        <f t="shared" si="22"/>
        <v>289.46521297230652</v>
      </c>
      <c r="Q14" s="4">
        <f t="shared" si="23"/>
        <v>50</v>
      </c>
      <c r="R14">
        <f t="shared" si="0"/>
        <v>100000</v>
      </c>
      <c r="S14">
        <f t="shared" si="1"/>
        <v>12164.51701026238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7458.9785212192637</v>
      </c>
      <c r="AC14">
        <f t="shared" si="2"/>
        <v>6808.4347666606718</v>
      </c>
      <c r="AE14">
        <f t="shared" si="3"/>
        <v>3240.2519854702864</v>
      </c>
      <c r="AF14">
        <f t="shared" si="4"/>
        <v>-162.01259927351433</v>
      </c>
      <c r="AG14">
        <f t="shared" si="4"/>
        <v>-27.984813375314683</v>
      </c>
      <c r="AH14">
        <f t="shared" si="5"/>
        <v>-4255.714546295012</v>
      </c>
      <c r="AI14">
        <f t="shared" si="6"/>
        <v>-1205.4599734735548</v>
      </c>
      <c r="AJ14">
        <f t="shared" si="7"/>
        <v>650.5437545585919</v>
      </c>
      <c r="AK14">
        <f t="shared" si="24"/>
        <v>901.69081077340513</v>
      </c>
      <c r="AL14">
        <f t="shared" si="8"/>
        <v>346.77459185844225</v>
      </c>
      <c r="AN14">
        <f t="shared" si="9"/>
        <v>1523.081184280102</v>
      </c>
      <c r="AO14">
        <f t="shared" si="9"/>
        <v>-76.154059214005102</v>
      </c>
      <c r="AP14">
        <f t="shared" si="9"/>
        <v>-13.15426790529245</v>
      </c>
      <c r="AQ14">
        <f t="shared" si="9"/>
        <v>-2000.3995924373467</v>
      </c>
      <c r="AR14">
        <f t="shared" si="9"/>
        <v>-566.62673527654215</v>
      </c>
      <c r="AS14">
        <f t="shared" si="9"/>
        <v>305.78824010050442</v>
      </c>
      <c r="AT14">
        <f t="shared" si="9"/>
        <v>423.83997111506039</v>
      </c>
      <c r="AU14">
        <f t="shared" si="9"/>
        <v>163.00147593902264</v>
      </c>
      <c r="AW14">
        <v>11</v>
      </c>
      <c r="AX14">
        <f>(R14*SUMPRODUCT(K15:$K$23, X15:$X$23)-$AZ$3*SUMPRODUCT(K14:$K$22, W15:$W$23))/Z14</f>
        <v>12164.51701026238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5789.3042594461303</v>
      </c>
      <c r="P15">
        <f t="shared" si="22"/>
        <v>289.46521297230652</v>
      </c>
      <c r="Q15" s="4">
        <f t="shared" si="23"/>
        <v>50</v>
      </c>
      <c r="R15">
        <f t="shared" si="0"/>
        <v>100000</v>
      </c>
      <c r="S15">
        <f t="shared" si="1"/>
        <v>11868.415237811965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6808.4347666606718</v>
      </c>
      <c r="AC15">
        <f t="shared" si="2"/>
        <v>6056.6367140982511</v>
      </c>
      <c r="AE15">
        <f t="shared" si="3"/>
        <v>2954.3719211252578</v>
      </c>
      <c r="AF15">
        <f t="shared" si="4"/>
        <v>-147.7185960562629</v>
      </c>
      <c r="AG15">
        <f t="shared" si="4"/>
        <v>-25.515776928676281</v>
      </c>
      <c r="AH15">
        <f t="shared" si="5"/>
        <v>-4378.3766257705038</v>
      </c>
      <c r="AI15">
        <f t="shared" si="6"/>
        <v>-1597.239077630185</v>
      </c>
      <c r="AJ15">
        <f t="shared" si="7"/>
        <v>751.79805256242071</v>
      </c>
      <c r="AK15">
        <f t="shared" si="24"/>
        <v>822.78231818549102</v>
      </c>
      <c r="AL15">
        <f t="shared" si="8"/>
        <v>-22.658706882273236</v>
      </c>
      <c r="AN15">
        <f t="shared" si="9"/>
        <v>1279.2363794181149</v>
      </c>
      <c r="AO15">
        <f t="shared" si="9"/>
        <v>-63.961818970905746</v>
      </c>
      <c r="AP15">
        <f t="shared" si="9"/>
        <v>-11.048273869272341</v>
      </c>
      <c r="AQ15">
        <f t="shared" si="9"/>
        <v>-1895.8272052444458</v>
      </c>
      <c r="AR15">
        <f t="shared" si="9"/>
        <v>-691.60091866650896</v>
      </c>
      <c r="AS15">
        <f t="shared" si="9"/>
        <v>325.52686137337747</v>
      </c>
      <c r="AT15">
        <f t="shared" si="9"/>
        <v>356.26288831094877</v>
      </c>
      <c r="AU15">
        <f t="shared" si="9"/>
        <v>-9.8111689821826644</v>
      </c>
      <c r="AW15">
        <v>12</v>
      </c>
      <c r="AX15">
        <f>(R15*SUMPRODUCT(K16:$K$23, X16:$X$23)-$AZ$3*SUMPRODUCT(K15:$K$22, W16:$W$23))/Z15</f>
        <v>11868.415237811965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5789.3042594461303</v>
      </c>
      <c r="P16">
        <f t="shared" si="22"/>
        <v>289.46521297230652</v>
      </c>
      <c r="Q16" s="4">
        <f t="shared" si="23"/>
        <v>50</v>
      </c>
      <c r="R16">
        <f t="shared" si="0"/>
        <v>100000</v>
      </c>
      <c r="S16">
        <f t="shared" si="1"/>
        <v>11383.300794803592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6056.6367140982511</v>
      </c>
      <c r="AC16">
        <f t="shared" si="2"/>
        <v>5245.1760932877169</v>
      </c>
      <c r="AE16">
        <f t="shared" si="3"/>
        <v>2667.5848109256194</v>
      </c>
      <c r="AF16">
        <f t="shared" si="4"/>
        <v>-133.37924054628098</v>
      </c>
      <c r="AG16">
        <f t="shared" si="4"/>
        <v>-23.03890667495191</v>
      </c>
      <c r="AH16">
        <f t="shared" si="5"/>
        <v>-4443.4249688752188</v>
      </c>
      <c r="AI16">
        <f t="shared" si="6"/>
        <v>-1932.258305170832</v>
      </c>
      <c r="AJ16">
        <f t="shared" si="7"/>
        <v>811.46062081053424</v>
      </c>
      <c r="AK16">
        <f t="shared" si="24"/>
        <v>735.13555596731635</v>
      </c>
      <c r="AL16">
        <f t="shared" si="8"/>
        <v>-385.66212839298146</v>
      </c>
      <c r="AN16">
        <f t="shared" si="9"/>
        <v>1064.0088427462304</v>
      </c>
      <c r="AO16">
        <f t="shared" si="9"/>
        <v>-53.200442137311526</v>
      </c>
      <c r="AP16">
        <f t="shared" si="9"/>
        <v>-9.1894362004738159</v>
      </c>
      <c r="AQ16">
        <f t="shared" si="9"/>
        <v>-1772.3310762599981</v>
      </c>
      <c r="AR16">
        <f t="shared" si="9"/>
        <v>-770.71211185155289</v>
      </c>
      <c r="AS16">
        <f t="shared" si="9"/>
        <v>323.66403967608608</v>
      </c>
      <c r="AT16">
        <f t="shared" si="9"/>
        <v>293.22056751964345</v>
      </c>
      <c r="AU16">
        <f t="shared" si="9"/>
        <v>-153.82750465582333</v>
      </c>
      <c r="AW16">
        <v>13</v>
      </c>
      <c r="AX16">
        <f>(R16*SUMPRODUCT(K17:$K$23, X17:$X$23)-$AZ$3*SUMPRODUCT(K16:$K$22, W17:$W$23))/Z16</f>
        <v>11383.300794803592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5789.3042594461303</v>
      </c>
      <c r="P17">
        <f t="shared" si="22"/>
        <v>289.46521297230652</v>
      </c>
      <c r="Q17" s="4">
        <f t="shared" si="23"/>
        <v>50</v>
      </c>
      <c r="R17">
        <f t="shared" si="0"/>
        <v>100000</v>
      </c>
      <c r="S17">
        <f t="shared" si="1"/>
        <v>10714.030905688396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5245.1760932877169</v>
      </c>
      <c r="AC17">
        <f t="shared" si="2"/>
        <v>4411.1863711463538</v>
      </c>
      <c r="AE17">
        <f t="shared" si="3"/>
        <v>2383.5753576303</v>
      </c>
      <c r="AF17">
        <f t="shared" si="4"/>
        <v>-119.178767881515</v>
      </c>
      <c r="AG17">
        <f t="shared" si="4"/>
        <v>-20.586025978347351</v>
      </c>
      <c r="AH17">
        <f t="shared" si="5"/>
        <v>-4444.9832597100767</v>
      </c>
      <c r="AI17">
        <f t="shared" si="6"/>
        <v>-2201.1726959396387</v>
      </c>
      <c r="AJ17">
        <f t="shared" si="7"/>
        <v>833.98972214136302</v>
      </c>
      <c r="AK17">
        <f t="shared" si="24"/>
        <v>642.60915363279958</v>
      </c>
      <c r="AL17">
        <f t="shared" si="8"/>
        <v>-724.57382016547615</v>
      </c>
      <c r="AN17">
        <f t="shared" si="9"/>
        <v>875.7845011243453</v>
      </c>
      <c r="AO17">
        <f t="shared" si="9"/>
        <v>-43.789225056217269</v>
      </c>
      <c r="AP17">
        <f t="shared" si="9"/>
        <v>-7.563814768375404</v>
      </c>
      <c r="AQ17">
        <f t="shared" si="9"/>
        <v>-1633.1967160801</v>
      </c>
      <c r="AR17">
        <f t="shared" si="9"/>
        <v>-808.76525478034716</v>
      </c>
      <c r="AS17">
        <f t="shared" si="9"/>
        <v>306.42843760331056</v>
      </c>
      <c r="AT17">
        <f t="shared" si="9"/>
        <v>236.11048638787329</v>
      </c>
      <c r="AU17">
        <f t="shared" si="9"/>
        <v>-266.2263307891634</v>
      </c>
      <c r="AW17">
        <v>14</v>
      </c>
      <c r="AX17">
        <f>(R17*SUMPRODUCT(K18:$K$23, X18:$X$23)-$AZ$3*SUMPRODUCT(K17:$K$22, W18:$W$23))/Z17</f>
        <v>10714.030905688396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5789.3042594461303</v>
      </c>
      <c r="P18">
        <f t="shared" si="22"/>
        <v>289.46521297230652</v>
      </c>
      <c r="Q18" s="4">
        <f t="shared" si="23"/>
        <v>50</v>
      </c>
      <c r="R18">
        <f t="shared" si="0"/>
        <v>100000</v>
      </c>
      <c r="S18">
        <f t="shared" si="1"/>
        <v>9840.4146852408867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4411.1863711463538</v>
      </c>
      <c r="AC18">
        <f t="shared" si="2"/>
        <v>3577.280530360521</v>
      </c>
      <c r="AE18">
        <f t="shared" si="3"/>
        <v>2104.5825886496073</v>
      </c>
      <c r="AF18">
        <f t="shared" si="4"/>
        <v>-105.22912943248038</v>
      </c>
      <c r="AG18">
        <f t="shared" si="4"/>
        <v>-18.176472459671306</v>
      </c>
      <c r="AH18">
        <f t="shared" si="5"/>
        <v>-4407.3865177851367</v>
      </c>
      <c r="AI18">
        <f t="shared" si="6"/>
        <v>-2426.2095310276809</v>
      </c>
      <c r="AJ18">
        <f t="shared" si="7"/>
        <v>833.90584078583288</v>
      </c>
      <c r="AK18">
        <f t="shared" si="24"/>
        <v>548.56271436386385</v>
      </c>
      <c r="AL18">
        <f t="shared" si="8"/>
        <v>-1043.7409758779841</v>
      </c>
      <c r="AN18">
        <f t="shared" si="9"/>
        <v>712.32093490658042</v>
      </c>
      <c r="AO18">
        <f t="shared" si="9"/>
        <v>-35.616046745329029</v>
      </c>
      <c r="AP18">
        <f t="shared" si="9"/>
        <v>-6.1520426547310985</v>
      </c>
      <c r="AQ18">
        <f t="shared" si="9"/>
        <v>-1491.7322331635326</v>
      </c>
      <c r="AR18">
        <f t="shared" si="9"/>
        <v>-821.17938765701206</v>
      </c>
      <c r="AS18">
        <f t="shared" si="9"/>
        <v>282.24532091837011</v>
      </c>
      <c r="AT18">
        <f t="shared" si="9"/>
        <v>185.66755596000775</v>
      </c>
      <c r="AU18">
        <f t="shared" si="9"/>
        <v>-353.26651077863414</v>
      </c>
      <c r="AW18">
        <v>15</v>
      </c>
      <c r="AX18">
        <f>(R18*SUMPRODUCT(K19:$K$23, X19:$X$23)-$AZ$3*SUMPRODUCT(K18:$K$22, W19:$W$23))/Z18</f>
        <v>9840.4146852408867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5789.3042594461303</v>
      </c>
      <c r="P19">
        <f t="shared" si="22"/>
        <v>289.46521297230652</v>
      </c>
      <c r="Q19" s="4">
        <f t="shared" si="23"/>
        <v>50</v>
      </c>
      <c r="R19">
        <f t="shared" si="0"/>
        <v>100000</v>
      </c>
      <c r="S19">
        <f t="shared" si="1"/>
        <v>8728.430631636802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3577.280530360521</v>
      </c>
      <c r="AC19">
        <f t="shared" si="2"/>
        <v>2763.7828418721019</v>
      </c>
      <c r="AE19">
        <f t="shared" si="3"/>
        <v>1833.1336358038757</v>
      </c>
      <c r="AF19">
        <f t="shared" si="4"/>
        <v>-91.656681790193787</v>
      </c>
      <c r="AG19">
        <f t="shared" si="4"/>
        <v>-15.832071986999468</v>
      </c>
      <c r="AH19">
        <f t="shared" si="5"/>
        <v>-4325.2714961502479</v>
      </c>
      <c r="AI19">
        <f t="shared" si="6"/>
        <v>-2599.6266141235656</v>
      </c>
      <c r="AJ19">
        <f t="shared" si="7"/>
        <v>813.49768848841904</v>
      </c>
      <c r="AK19">
        <f t="shared" si="24"/>
        <v>455.13671545286934</v>
      </c>
      <c r="AL19">
        <f t="shared" si="8"/>
        <v>-1330.9922101822772</v>
      </c>
      <c r="AN19">
        <f t="shared" si="9"/>
        <v>571.53815478201204</v>
      </c>
      <c r="AO19">
        <f t="shared" si="9"/>
        <v>-28.576907739100605</v>
      </c>
      <c r="AP19">
        <f t="shared" si="9"/>
        <v>-4.9361557897864898</v>
      </c>
      <c r="AQ19">
        <f t="shared" si="9"/>
        <v>-1348.5419947339983</v>
      </c>
      <c r="AR19">
        <f t="shared" si="9"/>
        <v>-810.51690348087334</v>
      </c>
      <c r="AS19">
        <f t="shared" si="9"/>
        <v>253.63397338689543</v>
      </c>
      <c r="AT19">
        <f t="shared" si="9"/>
        <v>141.90345615987013</v>
      </c>
      <c r="AU19">
        <f t="shared" si="9"/>
        <v>-414.97947393410777</v>
      </c>
      <c r="AW19">
        <v>16</v>
      </c>
      <c r="AX19">
        <f>(R19*SUMPRODUCT(K20:$K$23, X20:$X$23)-$AZ$3*SUMPRODUCT(K19:$K$22, W20:$W$23))/Z19</f>
        <v>8728.430631636802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5789.3042594461303</v>
      </c>
      <c r="P20">
        <f t="shared" si="22"/>
        <v>289.46521297230652</v>
      </c>
      <c r="Q20" s="4">
        <f t="shared" si="23"/>
        <v>50</v>
      </c>
      <c r="R20">
        <f t="shared" si="0"/>
        <v>100000</v>
      </c>
      <c r="S20">
        <f t="shared" si="1"/>
        <v>7318.7533993424586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2763.7828418721019</v>
      </c>
      <c r="AC20">
        <f t="shared" si="2"/>
        <v>1986.872388095564</v>
      </c>
      <c r="AE20">
        <f t="shared" si="3"/>
        <v>1571.6622970806732</v>
      </c>
      <c r="AF20">
        <f t="shared" si="4"/>
        <v>-78.583114854033667</v>
      </c>
      <c r="AG20">
        <f t="shared" si="4"/>
        <v>-13.573844339898592</v>
      </c>
      <c r="AH20">
        <f t="shared" si="5"/>
        <v>-4199.8138544617641</v>
      </c>
      <c r="AI20">
        <f t="shared" si="6"/>
        <v>-2720.3085165750235</v>
      </c>
      <c r="AJ20">
        <f t="shared" si="7"/>
        <v>776.91045377653791</v>
      </c>
      <c r="AK20">
        <f t="shared" si="24"/>
        <v>364.26819712617754</v>
      </c>
      <c r="AL20">
        <f t="shared" si="8"/>
        <v>-1579.1298656723081</v>
      </c>
      <c r="AN20">
        <f t="shared" si="9"/>
        <v>451.3897612833029</v>
      </c>
      <c r="AO20">
        <f t="shared" si="9"/>
        <v>-22.569488064165149</v>
      </c>
      <c r="AP20">
        <f t="shared" si="9"/>
        <v>-3.8984802063805155</v>
      </c>
      <c r="AQ20">
        <f t="shared" si="9"/>
        <v>-1206.2088507951878</v>
      </c>
      <c r="AR20">
        <f t="shared" si="9"/>
        <v>-781.28705778243079</v>
      </c>
      <c r="AS20">
        <f t="shared" si="9"/>
        <v>223.13280971369713</v>
      </c>
      <c r="AT20">
        <f t="shared" si="9"/>
        <v>104.6197614139524</v>
      </c>
      <c r="AU20">
        <f t="shared" si="9"/>
        <v>-453.53448665478123</v>
      </c>
      <c r="AW20">
        <v>17</v>
      </c>
      <c r="AX20">
        <f>(R20*SUMPRODUCT(K21:$K$23, X21:$X$23)-$AZ$3*SUMPRODUCT(K20:$K$22, W21:$W$23))/Z20</f>
        <v>7318.7533993424586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5789.3042594461303</v>
      </c>
      <c r="P21">
        <f t="shared" si="22"/>
        <v>289.46521297230652</v>
      </c>
      <c r="Q21" s="4">
        <f t="shared" si="23"/>
        <v>50</v>
      </c>
      <c r="R21">
        <f t="shared" si="0"/>
        <v>100000</v>
      </c>
      <c r="S21">
        <f t="shared" si="1"/>
        <v>5515.2669524576249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1986.872388095564</v>
      </c>
      <c r="AC21">
        <f t="shared" si="2"/>
        <v>1260.1101922792814</v>
      </c>
      <c r="AE21">
        <f t="shared" si="3"/>
        <v>1322.7213417626454</v>
      </c>
      <c r="AF21">
        <f t="shared" si="4"/>
        <v>-66.136067088132265</v>
      </c>
      <c r="AG21">
        <f t="shared" si="4"/>
        <v>-11.423836807371321</v>
      </c>
      <c r="AH21">
        <f t="shared" si="5"/>
        <v>-4028.5381782565682</v>
      </c>
      <c r="AI21">
        <f t="shared" si="6"/>
        <v>-2783.3767403894262</v>
      </c>
      <c r="AJ21">
        <f t="shared" si="7"/>
        <v>726.76219581628266</v>
      </c>
      <c r="AK21">
        <f t="shared" si="24"/>
        <v>277.54915911856108</v>
      </c>
      <c r="AL21">
        <f t="shared" si="8"/>
        <v>-1779.0653854545826</v>
      </c>
      <c r="AN21">
        <f t="shared" si="9"/>
        <v>349.94693709895364</v>
      </c>
      <c r="AO21">
        <f t="shared" si="9"/>
        <v>-17.497346854947683</v>
      </c>
      <c r="AP21">
        <f t="shared" si="9"/>
        <v>-3.0223574493252969</v>
      </c>
      <c r="AQ21">
        <f t="shared" si="9"/>
        <v>-1065.8137522665454</v>
      </c>
      <c r="AR21">
        <f t="shared" si="9"/>
        <v>-736.38651947186463</v>
      </c>
      <c r="AS21">
        <f t="shared" si="9"/>
        <v>192.27648061253996</v>
      </c>
      <c r="AT21">
        <f t="shared" si="9"/>
        <v>73.430037802595265</v>
      </c>
      <c r="AU21">
        <f t="shared" si="9"/>
        <v>-470.68000105672945</v>
      </c>
      <c r="AW21">
        <v>18</v>
      </c>
      <c r="AX21">
        <f>(R21*SUMPRODUCT(K22:$K$23, X22:$X$23)-$AZ$3*SUMPRODUCT(K21:$K$22, W22:$W$23))/Z21</f>
        <v>5515.2669524576249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5789.3042594461303</v>
      </c>
      <c r="P22">
        <f t="shared" si="22"/>
        <v>289.46521297230652</v>
      </c>
      <c r="Q22" s="4">
        <f t="shared" si="23"/>
        <v>50</v>
      </c>
      <c r="R22">
        <f t="shared" si="0"/>
        <v>100000</v>
      </c>
      <c r="S22">
        <f t="shared" si="1"/>
        <v>3165.3503527906437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1260.1101922792814</v>
      </c>
      <c r="AC22">
        <f t="shared" si="2"/>
        <v>595.51891225914869</v>
      </c>
      <c r="AE22">
        <f t="shared" si="3"/>
        <v>1089.1812251629899</v>
      </c>
      <c r="AF22">
        <f t="shared" si="4"/>
        <v>-54.459061258149497</v>
      </c>
      <c r="AG22">
        <f t="shared" si="4"/>
        <v>-9.4068404107956951</v>
      </c>
      <c r="AH22">
        <f t="shared" si="5"/>
        <v>-3805.516057003827</v>
      </c>
      <c r="AI22">
        <f t="shared" si="6"/>
        <v>-2780.2007335097824</v>
      </c>
      <c r="AJ22">
        <f t="shared" si="7"/>
        <v>664.59128002013267</v>
      </c>
      <c r="AK22">
        <f t="shared" si="24"/>
        <v>196.37339438338768</v>
      </c>
      <c r="AL22">
        <f t="shared" si="8"/>
        <v>-1919.236059106262</v>
      </c>
      <c r="AN22">
        <f t="shared" si="9"/>
        <v>265.4454890161806</v>
      </c>
      <c r="AO22">
        <f t="shared" si="9"/>
        <v>-13.272274450809029</v>
      </c>
      <c r="AP22">
        <f t="shared" si="9"/>
        <v>-2.2925508586205843</v>
      </c>
      <c r="AQ22">
        <f t="shared" si="9"/>
        <v>-927.44627558113098</v>
      </c>
      <c r="AR22">
        <f t="shared" si="9"/>
        <v>-677.56561187438001</v>
      </c>
      <c r="AS22">
        <f t="shared" si="9"/>
        <v>161.96823195739015</v>
      </c>
      <c r="AT22">
        <f t="shared" si="9"/>
        <v>47.858364152453326</v>
      </c>
      <c r="AU22">
        <f t="shared" si="9"/>
        <v>-467.73901576453653</v>
      </c>
      <c r="AW22">
        <v>19</v>
      </c>
      <c r="AX22">
        <f>(R22*SUMPRODUCT(K23:$K$23, X23:$X$23)-$AZ$3*SUMPRODUCT(K22:$K$22, W23:$W$23))/Z22</f>
        <v>3165.3503527906437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5789.3042594461303</v>
      </c>
      <c r="P23">
        <f t="shared" si="22"/>
        <v>289.46521297230652</v>
      </c>
      <c r="Q23" s="4">
        <f t="shared" si="23"/>
        <v>50</v>
      </c>
      <c r="R23">
        <f t="shared" si="0"/>
        <v>100000</v>
      </c>
      <c r="S23">
        <f t="shared" si="1"/>
        <v>3947.8136949962263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595.51891225914869</v>
      </c>
      <c r="AC23">
        <f t="shared" si="2"/>
        <v>595.51891225914869</v>
      </c>
      <c r="AE23">
        <f t="shared" si="3"/>
        <v>873.3036667085961</v>
      </c>
      <c r="AF23">
        <f t="shared" si="4"/>
        <v>-43.665183335429809</v>
      </c>
      <c r="AG23">
        <f t="shared" si="4"/>
        <v>-7.542388753222534</v>
      </c>
      <c r="AH23">
        <f t="shared" si="5"/>
        <v>-3540.7665069304076</v>
      </c>
      <c r="AI23">
        <f t="shared" si="6"/>
        <v>-2718.6704123104637</v>
      </c>
      <c r="AJ23">
        <f t="shared" si="7"/>
        <v>0</v>
      </c>
      <c r="AK23">
        <f t="shared" si="24"/>
        <v>121.95356865904847</v>
      </c>
      <c r="AL23">
        <f t="shared" si="8"/>
        <v>-2596.7168436514153</v>
      </c>
      <c r="AN23">
        <f t="shared" si="9"/>
        <v>196.05677445230964</v>
      </c>
      <c r="AO23">
        <f t="shared" si="9"/>
        <v>-9.8028387226154816</v>
      </c>
      <c r="AP23">
        <f t="shared" si="9"/>
        <v>-1.6932671497824041</v>
      </c>
      <c r="AQ23">
        <f t="shared" si="9"/>
        <v>-794.90249142533924</v>
      </c>
      <c r="AR23">
        <f t="shared" si="9"/>
        <v>-610.34182284542749</v>
      </c>
      <c r="AS23">
        <f t="shared" si="9"/>
        <v>0</v>
      </c>
      <c r="AT23">
        <f t="shared" si="9"/>
        <v>27.378590306800522</v>
      </c>
      <c r="AU23">
        <f t="shared" si="9"/>
        <v>-582.96323253862693</v>
      </c>
      <c r="AW23">
        <v>20</v>
      </c>
      <c r="AX23">
        <f>(R23*SUMPRODUCT(K$23:$K24, X$23:$X24)-$AZ$3*SUMPRODUCT(K$22:$K23, W$23:$W24))/Z23</f>
        <v>3947.8136949962263</v>
      </c>
    </row>
    <row r="25" spans="5:50" x14ac:dyDescent="0.25">
      <c r="AN25" s="8">
        <f t="shared" ref="AN25:AU25" si="25">SUM(AN3:AN23)</f>
        <v>40148.580449809313</v>
      </c>
      <c r="AO25" s="8">
        <f t="shared" si="25"/>
        <v>-6349.4072170750642</v>
      </c>
      <c r="AP25" s="8">
        <f t="shared" si="25"/>
        <v>-2816.6560915747527</v>
      </c>
      <c r="AQ25" s="8">
        <f t="shared" si="25"/>
        <v>-33972.410257895681</v>
      </c>
      <c r="AR25" s="8">
        <f t="shared" si="25"/>
        <v>-2989.893116736197</v>
      </c>
      <c r="AS25" s="8">
        <f t="shared" si="25"/>
        <v>-4084.9293311730016</v>
      </c>
      <c r="AT25" s="8">
        <f t="shared" si="25"/>
        <v>6494.7249006147222</v>
      </c>
      <c r="AU25" s="9">
        <f t="shared" si="25"/>
        <v>-580.09754729447582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502.17979473723466</v>
      </c>
      <c r="K3">
        <v>1</v>
      </c>
      <c r="L3" s="2">
        <v>0</v>
      </c>
      <c r="O3">
        <f>$C$3</f>
        <v>502.17979473723466</v>
      </c>
      <c r="P3">
        <f>O3*B5</f>
        <v>401.74383578978774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502.17979473723466</v>
      </c>
      <c r="AF3">
        <f t="shared" ref="AF3:AG23" si="4">-$Z3*P3</f>
        <v>-401.74383578978774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-2419.4722450525528</v>
      </c>
      <c r="AJ3">
        <f t="shared" ref="AJ3:AJ23" si="7">AB3-AC3</f>
        <v>0</v>
      </c>
      <c r="AL3">
        <f t="shared" ref="AL3:AL23" si="8">SUM(AI3:AK3)</f>
        <v>-2419.4722450525528</v>
      </c>
      <c r="AN3">
        <f t="shared" ref="AN3:AU23" si="9">AE3*$K3</f>
        <v>502.17979473723466</v>
      </c>
      <c r="AO3">
        <f t="shared" si="9"/>
        <v>-401.74383578978774</v>
      </c>
      <c r="AP3">
        <f t="shared" si="9"/>
        <v>-2519.9082039999998</v>
      </c>
      <c r="AQ3">
        <f t="shared" si="9"/>
        <v>0</v>
      </c>
      <c r="AR3">
        <f t="shared" si="9"/>
        <v>-2419.4722450525528</v>
      </c>
      <c r="AS3">
        <f t="shared" si="9"/>
        <v>0</v>
      </c>
      <c r="AT3">
        <f t="shared" si="9"/>
        <v>0</v>
      </c>
      <c r="AU3">
        <f t="shared" si="9"/>
        <v>-2419.4722450525528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314.43083901690238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56.399797291849602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55.773601002079886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-55.773601002079886</v>
      </c>
      <c r="AK4">
        <f>G4*MAX(0, SUM(AB4, AE4:AF4))</f>
        <v>0</v>
      </c>
      <c r="AL4">
        <f t="shared" si="8"/>
        <v>-331.47635100207987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-258.65723801482312</v>
      </c>
      <c r="AR4">
        <f t="shared" si="9"/>
        <v>-258.65723801482312</v>
      </c>
      <c r="AS4">
        <f t="shared" si="9"/>
        <v>-52.325359791800246</v>
      </c>
      <c r="AT4">
        <f t="shared" si="9"/>
        <v>0</v>
      </c>
      <c r="AU4">
        <f t="shared" si="9"/>
        <v>-310.98259780662335</v>
      </c>
      <c r="AW4">
        <v>1</v>
      </c>
      <c r="AX4">
        <f>(R4*SUMPRODUCT(K5:$K$23, X5:$X$23)-$AZ$3*SUMPRODUCT(K4:$K$22, W5:$W$23))/Z4</f>
        <v>56.399797291849602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502.17979473723466</v>
      </c>
      <c r="P5">
        <f t="shared" ref="P5:P23" si="22">O5*$C$5</f>
        <v>25.108989736861734</v>
      </c>
      <c r="Q5" s="4">
        <f t="shared" ref="Q5:Q23" si="23">$C$8</f>
        <v>50</v>
      </c>
      <c r="R5">
        <f t="shared" si="0"/>
        <v>250000</v>
      </c>
      <c r="S5">
        <f t="shared" si="1"/>
        <v>112.08858152231998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55.773601002079886</v>
      </c>
      <c r="AC5">
        <f t="shared" si="2"/>
        <v>109.61213854694006</v>
      </c>
      <c r="AE5">
        <f t="shared" si="3"/>
        <v>491.08482316952762</v>
      </c>
      <c r="AF5">
        <f t="shared" si="4"/>
        <v>-24.55424115847638</v>
      </c>
      <c r="AG5">
        <f t="shared" si="4"/>
        <v>-48.895318799762492</v>
      </c>
      <c r="AH5">
        <f t="shared" si="5"/>
        <v>-275.46027868751702</v>
      </c>
      <c r="AI5">
        <f t="shared" si="6"/>
        <v>142.17498452377174</v>
      </c>
      <c r="AJ5">
        <f t="shared" si="7"/>
        <v>-53.838537544860174</v>
      </c>
      <c r="AK5">
        <f>G5*SUM(AB5, AE5:AF5)</f>
        <v>21.414471503538376</v>
      </c>
      <c r="AL5">
        <f t="shared" si="8"/>
        <v>109.75091848244995</v>
      </c>
      <c r="AN5">
        <f t="shared" si="9"/>
        <v>424.08244338857884</v>
      </c>
      <c r="AO5">
        <f t="shared" si="9"/>
        <v>-21.204122169428942</v>
      </c>
      <c r="AP5">
        <f t="shared" si="9"/>
        <v>-42.224164316535251</v>
      </c>
      <c r="AQ5">
        <f t="shared" si="9"/>
        <v>-237.87717015635471</v>
      </c>
      <c r="AR5">
        <f t="shared" si="9"/>
        <v>122.77698674625995</v>
      </c>
      <c r="AS5">
        <f t="shared" si="9"/>
        <v>-46.492942712282115</v>
      </c>
      <c r="AT5">
        <f t="shared" si="9"/>
        <v>18.49273479983033</v>
      </c>
      <c r="AU5">
        <f t="shared" si="9"/>
        <v>94.776778833808166</v>
      </c>
      <c r="AW5">
        <v>2</v>
      </c>
      <c r="AX5">
        <f>(R5*SUMPRODUCT(K6:$K$23, X6:$X$23)-$AZ$3*SUMPRODUCT(K5:$K$22, W6:$W$23))/Z5</f>
        <v>112.08858152231998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502.17979473723466</v>
      </c>
      <c r="P6">
        <f t="shared" si="22"/>
        <v>25.108989736861734</v>
      </c>
      <c r="Q6" s="4">
        <f t="shared" si="23"/>
        <v>50</v>
      </c>
      <c r="R6">
        <f t="shared" si="0"/>
        <v>250000</v>
      </c>
      <c r="S6">
        <f t="shared" si="1"/>
        <v>165.74480316279352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109.61213854694006</v>
      </c>
      <c r="AC6">
        <f t="shared" si="2"/>
        <v>160.27916640968851</v>
      </c>
      <c r="AE6">
        <f t="shared" si="3"/>
        <v>485.61980437610879</v>
      </c>
      <c r="AF6">
        <f t="shared" si="4"/>
        <v>-24.280990218805442</v>
      </c>
      <c r="AG6">
        <f t="shared" si="4"/>
        <v>-48.351189102521452</v>
      </c>
      <c r="AH6">
        <f t="shared" si="5"/>
        <v>-275.88254621708791</v>
      </c>
      <c r="AI6">
        <f t="shared" si="6"/>
        <v>137.10507883769395</v>
      </c>
      <c r="AJ6">
        <f t="shared" si="7"/>
        <v>-50.667027862748455</v>
      </c>
      <c r="AK6">
        <f>G6*SUM(AB6, AE6:AF6)</f>
        <v>33.400630733198241</v>
      </c>
      <c r="AL6">
        <f t="shared" si="8"/>
        <v>119.83868170814374</v>
      </c>
      <c r="AN6">
        <f t="shared" si="9"/>
        <v>378.21343617646272</v>
      </c>
      <c r="AO6">
        <f t="shared" si="9"/>
        <v>-18.910671808823139</v>
      </c>
      <c r="AP6">
        <f t="shared" si="9"/>
        <v>-37.657173799113394</v>
      </c>
      <c r="AQ6">
        <f t="shared" si="9"/>
        <v>-214.86456039396646</v>
      </c>
      <c r="AR6">
        <f t="shared" si="9"/>
        <v>106.7810301745597</v>
      </c>
      <c r="AS6">
        <f t="shared" si="9"/>
        <v>-39.460809744853641</v>
      </c>
      <c r="AT6">
        <f t="shared" si="9"/>
        <v>26.01328695046433</v>
      </c>
      <c r="AU6">
        <f t="shared" si="9"/>
        <v>93.333507380170389</v>
      </c>
      <c r="AW6">
        <v>3</v>
      </c>
      <c r="AX6">
        <f>(R6*SUMPRODUCT(K7:$K$23, X7:$X$23)-$AZ$3*SUMPRODUCT(K6:$K$22, W7:$W$23))/Z6</f>
        <v>165.74480316279352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502.17979473723466</v>
      </c>
      <c r="P7">
        <f t="shared" si="22"/>
        <v>25.108989736861734</v>
      </c>
      <c r="Q7" s="4">
        <f t="shared" si="23"/>
        <v>50</v>
      </c>
      <c r="R7">
        <f t="shared" si="0"/>
        <v>250000</v>
      </c>
      <c r="S7">
        <f t="shared" si="1"/>
        <v>211.41399132230416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160.27916640968851</v>
      </c>
      <c r="AC7">
        <f t="shared" si="2"/>
        <v>202.16412093677718</v>
      </c>
      <c r="AE7">
        <f t="shared" si="3"/>
        <v>480.20822141563536</v>
      </c>
      <c r="AF7">
        <f t="shared" si="4"/>
        <v>-24.010411070781768</v>
      </c>
      <c r="AG7">
        <f t="shared" si="4"/>
        <v>-47.812379793864871</v>
      </c>
      <c r="AH7">
        <f t="shared" si="5"/>
        <v>-276.48708815683943</v>
      </c>
      <c r="AI7">
        <f t="shared" si="6"/>
        <v>131.89834239414932</v>
      </c>
      <c r="AJ7">
        <f t="shared" si="7"/>
        <v>-41.884954527088667</v>
      </c>
      <c r="AK7">
        <f>G7*SUM(AB7, AE7:AF7)</f>
        <v>30.269019558648015</v>
      </c>
      <c r="AL7">
        <f t="shared" si="8"/>
        <v>120.28240742570867</v>
      </c>
      <c r="AN7">
        <f t="shared" si="9"/>
        <v>338.55232504739178</v>
      </c>
      <c r="AO7">
        <f t="shared" si="9"/>
        <v>-16.927616252369589</v>
      </c>
      <c r="AP7">
        <f t="shared" si="9"/>
        <v>-33.708278249679388</v>
      </c>
      <c r="AQ7">
        <f t="shared" si="9"/>
        <v>-194.92658052612305</v>
      </c>
      <c r="AR7">
        <f t="shared" si="9"/>
        <v>92.989850019219787</v>
      </c>
      <c r="AS7">
        <f t="shared" si="9"/>
        <v>-29.529375190302485</v>
      </c>
      <c r="AT7">
        <f t="shared" si="9"/>
        <v>21.340007295742652</v>
      </c>
      <c r="AU7">
        <f t="shared" si="9"/>
        <v>84.800482124659951</v>
      </c>
      <c r="AW7">
        <v>4</v>
      </c>
      <c r="AX7">
        <f>(R7*SUMPRODUCT(K8:$K$23, X8:$X$23)-$AZ$3*SUMPRODUCT(K7:$K$22, W8:$W$23))/Z7</f>
        <v>211.41399132230416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502.17979473723466</v>
      </c>
      <c r="P8">
        <f t="shared" si="22"/>
        <v>25.108989736861734</v>
      </c>
      <c r="Q8" s="4">
        <f t="shared" si="23"/>
        <v>50</v>
      </c>
      <c r="R8">
        <f t="shared" si="0"/>
        <v>250000</v>
      </c>
      <c r="S8">
        <f t="shared" si="1"/>
        <v>244.75333517597704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202.16412093677718</v>
      </c>
      <c r="AC8">
        <f t="shared" si="2"/>
        <v>231.43222524577709</v>
      </c>
      <c r="AE8">
        <f t="shared" si="3"/>
        <v>474.84781887014321</v>
      </c>
      <c r="AF8">
        <f t="shared" si="4"/>
        <v>-23.742390943507161</v>
      </c>
      <c r="AG8">
        <f t="shared" si="4"/>
        <v>-47.278666310997949</v>
      </c>
      <c r="AH8">
        <f t="shared" si="5"/>
        <v>-277.94842464137156</v>
      </c>
      <c r="AI8">
        <f t="shared" si="6"/>
        <v>125.87833697426652</v>
      </c>
      <c r="AJ8">
        <f t="shared" si="7"/>
        <v>-29.268104308999909</v>
      </c>
      <c r="AK8">
        <f t="shared" ref="AK8:AK23" si="24">G8*SUM(AB8:AB8, AE8:AF8)</f>
        <v>13.914641390790701</v>
      </c>
      <c r="AL8">
        <f t="shared" si="8"/>
        <v>110.52487405605731</v>
      </c>
      <c r="AN8">
        <f t="shared" si="9"/>
        <v>312.1428247412785</v>
      </c>
      <c r="AO8">
        <f t="shared" si="9"/>
        <v>-15.607141237063926</v>
      </c>
      <c r="AP8">
        <f t="shared" si="9"/>
        <v>-31.078791700949171</v>
      </c>
      <c r="AQ8">
        <f t="shared" si="9"/>
        <v>-182.71033992823769</v>
      </c>
      <c r="AR8">
        <f t="shared" si="9"/>
        <v>82.74655187502772</v>
      </c>
      <c r="AS8">
        <f t="shared" si="9"/>
        <v>-19.2394876648512</v>
      </c>
      <c r="AT8">
        <f t="shared" si="9"/>
        <v>9.1468367261703705</v>
      </c>
      <c r="AU8">
        <f t="shared" si="9"/>
        <v>72.653900936346901</v>
      </c>
      <c r="AW8">
        <v>5</v>
      </c>
      <c r="AX8">
        <f>(R8*SUMPRODUCT(K9:$K$23, X9:$X$23)-$AZ$3*SUMPRODUCT(K8:$K$22, W9:$W$23))/Z8</f>
        <v>244.75333517597704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502.17979473723466</v>
      </c>
      <c r="P9">
        <f t="shared" si="22"/>
        <v>25.108989736861734</v>
      </c>
      <c r="Q9" s="4">
        <f t="shared" si="23"/>
        <v>50</v>
      </c>
      <c r="R9">
        <f t="shared" si="0"/>
        <v>250000</v>
      </c>
      <c r="S9">
        <f t="shared" si="1"/>
        <v>268.25699526704244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231.43222524577709</v>
      </c>
      <c r="AC9">
        <f t="shared" si="2"/>
        <v>250.81770504872429</v>
      </c>
      <c r="AE9">
        <f t="shared" si="3"/>
        <v>469.53326794869719</v>
      </c>
      <c r="AF9">
        <f t="shared" si="4"/>
        <v>-23.476663397434859</v>
      </c>
      <c r="AG9">
        <f t="shared" si="4"/>
        <v>-46.749518087877298</v>
      </c>
      <c r="AH9">
        <f t="shared" si="5"/>
        <v>-281.80780005334503</v>
      </c>
      <c r="AI9">
        <f t="shared" si="6"/>
        <v>117.49928641004004</v>
      </c>
      <c r="AJ9">
        <f t="shared" si="7"/>
        <v>-19.385479802947202</v>
      </c>
      <c r="AK9">
        <f t="shared" si="24"/>
        <v>3.997184095802532</v>
      </c>
      <c r="AL9">
        <f t="shared" si="8"/>
        <v>102.11099070289538</v>
      </c>
      <c r="AN9">
        <f t="shared" si="9"/>
        <v>293.33709053648749</v>
      </c>
      <c r="AO9">
        <f t="shared" si="9"/>
        <v>-14.666854526824373</v>
      </c>
      <c r="AP9">
        <f t="shared" si="9"/>
        <v>-29.206381221488211</v>
      </c>
      <c r="AQ9">
        <f t="shared" si="9"/>
        <v>-176.05713120027241</v>
      </c>
      <c r="AR9">
        <f t="shared" si="9"/>
        <v>73.406723587902533</v>
      </c>
      <c r="AS9">
        <f t="shared" si="9"/>
        <v>-12.110920848896477</v>
      </c>
      <c r="AT9">
        <f t="shared" si="9"/>
        <v>2.4972082556023465</v>
      </c>
      <c r="AU9">
        <f t="shared" si="9"/>
        <v>63.793010994608402</v>
      </c>
      <c r="AW9">
        <v>6</v>
      </c>
      <c r="AX9">
        <f>(R9*SUMPRODUCT(K10:$K$23, X10:$X$23)-$AZ$3*SUMPRODUCT(K9:$K$22, W10:$W$23))/Z9</f>
        <v>268.25699526704244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502.17979473723466</v>
      </c>
      <c r="P10">
        <f t="shared" si="22"/>
        <v>25.108989736861734</v>
      </c>
      <c r="Q10" s="4">
        <f t="shared" si="23"/>
        <v>50</v>
      </c>
      <c r="R10">
        <f t="shared" si="0"/>
        <v>250000</v>
      </c>
      <c r="S10">
        <f t="shared" si="1"/>
        <v>285.78400345359671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250.81770504872429</v>
      </c>
      <c r="AC10">
        <f t="shared" si="2"/>
        <v>264.20530418713543</v>
      </c>
      <c r="AE10">
        <f t="shared" si="3"/>
        <v>464.26169352312115</v>
      </c>
      <c r="AF10">
        <f t="shared" si="4"/>
        <v>-23.213084676156058</v>
      </c>
      <c r="AG10">
        <f t="shared" si="4"/>
        <v>-46.224648859682404</v>
      </c>
      <c r="AH10">
        <f t="shared" si="5"/>
        <v>-286.87023658059366</v>
      </c>
      <c r="AI10">
        <f t="shared" si="6"/>
        <v>107.95372340668899</v>
      </c>
      <c r="AJ10">
        <f t="shared" si="7"/>
        <v>-13.387599138411133</v>
      </c>
      <c r="AK10">
        <f t="shared" si="24"/>
        <v>2.8366518869723265</v>
      </c>
      <c r="AL10">
        <f t="shared" si="8"/>
        <v>97.402776155250194</v>
      </c>
      <c r="AN10">
        <f t="shared" si="9"/>
        <v>275.57597841967254</v>
      </c>
      <c r="AO10">
        <f t="shared" si="9"/>
        <v>-13.778798920983627</v>
      </c>
      <c r="AP10">
        <f t="shared" si="9"/>
        <v>-27.43797951527177</v>
      </c>
      <c r="AQ10">
        <f t="shared" si="9"/>
        <v>-170.28013990398921</v>
      </c>
      <c r="AR10">
        <f t="shared" si="9"/>
        <v>64.079060079427904</v>
      </c>
      <c r="AS10">
        <f t="shared" si="9"/>
        <v>-7.946597323723152</v>
      </c>
      <c r="AT10">
        <f t="shared" si="9"/>
        <v>1.6837769087866352</v>
      </c>
      <c r="AU10">
        <f t="shared" si="9"/>
        <v>57.816239664491384</v>
      </c>
      <c r="AW10">
        <v>7</v>
      </c>
      <c r="AX10">
        <f>(R10*SUMPRODUCT(K11:$K$23, X11:$X$23)-$AZ$3*SUMPRODUCT(K10:$K$22, W11:$W$23))/Z10</f>
        <v>285.78400345359671</v>
      </c>
    </row>
    <row r="11" spans="1:52" x14ac:dyDescent="0.25">
      <c r="A11" t="s">
        <v>33</v>
      </c>
      <c r="C11" s="7">
        <f>AU25</f>
        <v>-1951.4089102036223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502.17979473723466</v>
      </c>
      <c r="P11">
        <f t="shared" si="22"/>
        <v>25.108989736861734</v>
      </c>
      <c r="Q11" s="4">
        <f t="shared" si="23"/>
        <v>50</v>
      </c>
      <c r="R11">
        <f t="shared" si="0"/>
        <v>250000</v>
      </c>
      <c r="S11">
        <f t="shared" si="1"/>
        <v>297.75008481117214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264.20530418713543</v>
      </c>
      <c r="AC11">
        <f t="shared" si="2"/>
        <v>272.16794269380603</v>
      </c>
      <c r="AE11">
        <f t="shared" si="3"/>
        <v>459.03342624640811</v>
      </c>
      <c r="AF11">
        <f t="shared" si="4"/>
        <v>-22.951671312320407</v>
      </c>
      <c r="AG11">
        <f t="shared" si="4"/>
        <v>-45.704091548187151</v>
      </c>
      <c r="AH11">
        <f t="shared" si="5"/>
        <v>-291.55411449214063</v>
      </c>
      <c r="AI11">
        <f t="shared" si="6"/>
        <v>98.823548893759948</v>
      </c>
      <c r="AJ11">
        <f t="shared" si="7"/>
        <v>-7.9626385066706007</v>
      </c>
      <c r="AK11">
        <f t="shared" si="24"/>
        <v>1.6806889418909354</v>
      </c>
      <c r="AL11">
        <f t="shared" si="8"/>
        <v>92.541599328980283</v>
      </c>
      <c r="AN11">
        <f t="shared" si="9"/>
        <v>259.1275215485332</v>
      </c>
      <c r="AO11">
        <f t="shared" si="9"/>
        <v>-12.956376077426659</v>
      </c>
      <c r="AP11">
        <f t="shared" si="9"/>
        <v>-25.800273553829612</v>
      </c>
      <c r="AQ11">
        <f t="shared" si="9"/>
        <v>-164.58429989163963</v>
      </c>
      <c r="AR11">
        <f t="shared" si="9"/>
        <v>55.786572025637277</v>
      </c>
      <c r="AS11">
        <f t="shared" si="9"/>
        <v>-4.4949641207890396</v>
      </c>
      <c r="AT11">
        <f t="shared" si="9"/>
        <v>0.94876044990336394</v>
      </c>
      <c r="AU11">
        <f t="shared" si="9"/>
        <v>52.240368354751602</v>
      </c>
      <c r="AW11">
        <v>8</v>
      </c>
      <c r="AX11">
        <f>(R11*SUMPRODUCT(K12:$K$23, X12:$X$23)-$AZ$3*SUMPRODUCT(K11:$K$22, W12:$W$23))/Z11</f>
        <v>297.75008481117214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502.17979473723466</v>
      </c>
      <c r="P12">
        <f t="shared" si="22"/>
        <v>25.108989736861734</v>
      </c>
      <c r="Q12" s="4">
        <f t="shared" si="23"/>
        <v>50</v>
      </c>
      <c r="R12">
        <f t="shared" si="0"/>
        <v>250000</v>
      </c>
      <c r="S12">
        <f t="shared" si="1"/>
        <v>303.57447732865376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272.16794269380603</v>
      </c>
      <c r="AC12">
        <f t="shared" si="2"/>
        <v>274.35482164072118</v>
      </c>
      <c r="AE12">
        <f t="shared" si="3"/>
        <v>453.84397670411028</v>
      </c>
      <c r="AF12">
        <f t="shared" si="4"/>
        <v>-22.692198835205517</v>
      </c>
      <c r="AG12">
        <f t="shared" si="4"/>
        <v>-45.187399160651609</v>
      </c>
      <c r="AH12">
        <f t="shared" si="5"/>
        <v>-298.25736026836393</v>
      </c>
      <c r="AI12">
        <f t="shared" si="6"/>
        <v>87.707018439889282</v>
      </c>
      <c r="AJ12">
        <f t="shared" si="7"/>
        <v>-2.1868789469151579</v>
      </c>
      <c r="AK12">
        <f t="shared" si="24"/>
        <v>1.6176353572942346</v>
      </c>
      <c r="AL12">
        <f t="shared" si="8"/>
        <v>87.137774850268357</v>
      </c>
      <c r="AN12">
        <f t="shared" si="9"/>
        <v>243.55741196228814</v>
      </c>
      <c r="AO12">
        <f t="shared" si="9"/>
        <v>-12.177870598114408</v>
      </c>
      <c r="AP12">
        <f t="shared" si="9"/>
        <v>-24.250021059661456</v>
      </c>
      <c r="AQ12">
        <f t="shared" si="9"/>
        <v>-160.06115426100931</v>
      </c>
      <c r="AR12">
        <f t="shared" si="9"/>
        <v>47.068366043503012</v>
      </c>
      <c r="AS12">
        <f t="shared" si="9"/>
        <v>-1.1735984257266583</v>
      </c>
      <c r="AT12">
        <f t="shared" si="9"/>
        <v>0.86811129230462447</v>
      </c>
      <c r="AU12">
        <f t="shared" si="9"/>
        <v>46.762878910080978</v>
      </c>
      <c r="AW12">
        <v>9</v>
      </c>
      <c r="AX12">
        <f>(R12*SUMPRODUCT(K13:$K$23, X13:$X$23)-$AZ$3*SUMPRODUCT(K12:$K$22, W13:$W$23))/Z12</f>
        <v>303.57447732865376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502.17979473723466</v>
      </c>
      <c r="P13">
        <f t="shared" si="22"/>
        <v>25.108989736861734</v>
      </c>
      <c r="Q13" s="4">
        <f t="shared" si="23"/>
        <v>50</v>
      </c>
      <c r="R13">
        <f t="shared" si="0"/>
        <v>250000</v>
      </c>
      <c r="S13">
        <f t="shared" si="1"/>
        <v>303.44429398897483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274.35482164072118</v>
      </c>
      <c r="AC13">
        <f t="shared" si="2"/>
        <v>271.12436623103395</v>
      </c>
      <c r="AE13">
        <f t="shared" si="3"/>
        <v>448.69249901634453</v>
      </c>
      <c r="AF13">
        <f t="shared" si="4"/>
        <v>-22.434624950817227</v>
      </c>
      <c r="AG13">
        <f t="shared" si="4"/>
        <v>-44.674487476255656</v>
      </c>
      <c r="AH13">
        <f t="shared" si="5"/>
        <v>-305.18846394717531</v>
      </c>
      <c r="AI13">
        <f t="shared" si="6"/>
        <v>76.394922642096333</v>
      </c>
      <c r="AJ13">
        <f t="shared" si="7"/>
        <v>3.230455409687238</v>
      </c>
      <c r="AK13">
        <f t="shared" si="24"/>
        <v>1.401225391412497</v>
      </c>
      <c r="AL13">
        <f t="shared" si="8"/>
        <v>81.026603443196066</v>
      </c>
      <c r="AN13">
        <f t="shared" si="9"/>
        <v>228.95583178132904</v>
      </c>
      <c r="AO13">
        <f t="shared" si="9"/>
        <v>-11.447791589066453</v>
      </c>
      <c r="AP13">
        <f t="shared" si="9"/>
        <v>-22.796201099760502</v>
      </c>
      <c r="AQ13">
        <f t="shared" si="9"/>
        <v>-155.72954476902532</v>
      </c>
      <c r="AR13">
        <f t="shared" si="9"/>
        <v>38.982294323476772</v>
      </c>
      <c r="AS13">
        <f t="shared" si="9"/>
        <v>1.6484153556810253</v>
      </c>
      <c r="AT13">
        <f t="shared" si="9"/>
        <v>0.71500799702978801</v>
      </c>
      <c r="AU13">
        <f t="shared" si="9"/>
        <v>41.345717676187583</v>
      </c>
      <c r="AW13">
        <v>10</v>
      </c>
      <c r="AX13">
        <f>(R13*SUMPRODUCT(K14:$K$23, X14:$X$23)-$AZ$3*SUMPRODUCT(K13:$K$22, W14:$W$23))/Z13</f>
        <v>303.44429398897483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502.17979473723466</v>
      </c>
      <c r="P14">
        <f t="shared" si="22"/>
        <v>25.108989736861734</v>
      </c>
      <c r="Q14" s="4">
        <f t="shared" si="23"/>
        <v>50</v>
      </c>
      <c r="R14">
        <f t="shared" si="0"/>
        <v>250000</v>
      </c>
      <c r="S14">
        <f t="shared" si="1"/>
        <v>302.35402541800914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271.12436623103395</v>
      </c>
      <c r="AC14">
        <f t="shared" si="2"/>
        <v>267.06943767661323</v>
      </c>
      <c r="AE14">
        <f t="shared" si="3"/>
        <v>443.57562366702962</v>
      </c>
      <c r="AF14">
        <f t="shared" si="4"/>
        <v>-22.178781183351482</v>
      </c>
      <c r="AG14">
        <f t="shared" si="4"/>
        <v>-44.165021005985551</v>
      </c>
      <c r="AH14">
        <f t="shared" si="5"/>
        <v>-313.60797753775591</v>
      </c>
      <c r="AI14">
        <f t="shared" si="6"/>
        <v>63.623843939936705</v>
      </c>
      <c r="AJ14">
        <f t="shared" si="7"/>
        <v>4.0549285544207123</v>
      </c>
      <c r="AK14">
        <f t="shared" si="24"/>
        <v>48.47648461002985</v>
      </c>
      <c r="AL14">
        <f t="shared" si="8"/>
        <v>116.15525710438726</v>
      </c>
      <c r="AN14">
        <f t="shared" si="9"/>
        <v>208.50282300328823</v>
      </c>
      <c r="AO14">
        <f t="shared" si="9"/>
        <v>-10.425141150164411</v>
      </c>
      <c r="AP14">
        <f t="shared" si="9"/>
        <v>-20.759778189840077</v>
      </c>
      <c r="AQ14">
        <f t="shared" si="9"/>
        <v>-147.41150131833567</v>
      </c>
      <c r="AR14">
        <f t="shared" si="9"/>
        <v>29.906402344948063</v>
      </c>
      <c r="AS14">
        <f t="shared" si="9"/>
        <v>1.9060200911942118</v>
      </c>
      <c r="AT14">
        <f t="shared" si="9"/>
        <v>22.786382639578655</v>
      </c>
      <c r="AU14">
        <f t="shared" si="9"/>
        <v>54.598805075720925</v>
      </c>
      <c r="AW14">
        <v>11</v>
      </c>
      <c r="AX14">
        <f>(R14*SUMPRODUCT(K15:$K$23, X15:$X$23)-$AZ$3*SUMPRODUCT(K14:$K$22, W15:$W$23))/Z14</f>
        <v>302.35402541800914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502.17979473723466</v>
      </c>
      <c r="P15">
        <f t="shared" si="22"/>
        <v>25.108989736861734</v>
      </c>
      <c r="Q15" s="4">
        <f t="shared" si="23"/>
        <v>50</v>
      </c>
      <c r="R15">
        <f t="shared" si="0"/>
        <v>250000</v>
      </c>
      <c r="S15">
        <f t="shared" si="1"/>
        <v>293.6247644291285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267.06943767661323</v>
      </c>
      <c r="AC15">
        <f t="shared" si="2"/>
        <v>256.38218455512038</v>
      </c>
      <c r="AE15">
        <f t="shared" si="3"/>
        <v>438.48465256155265</v>
      </c>
      <c r="AF15">
        <f t="shared" si="4"/>
        <v>-21.924232628077633</v>
      </c>
      <c r="AG15">
        <f t="shared" si="4"/>
        <v>-43.658133715932316</v>
      </c>
      <c r="AH15">
        <f t="shared" si="5"/>
        <v>-326.18539996691192</v>
      </c>
      <c r="AI15">
        <f t="shared" si="6"/>
        <v>46.716886250630807</v>
      </c>
      <c r="AJ15">
        <f t="shared" si="7"/>
        <v>10.687253121492859</v>
      </c>
      <c r="AK15">
        <f t="shared" si="24"/>
        <v>47.854090032706175</v>
      </c>
      <c r="AL15">
        <f t="shared" si="8"/>
        <v>105.25822940482985</v>
      </c>
      <c r="AN15">
        <f t="shared" si="9"/>
        <v>189.86286572870148</v>
      </c>
      <c r="AO15">
        <f t="shared" si="9"/>
        <v>-9.4931432864350729</v>
      </c>
      <c r="AP15">
        <f t="shared" si="9"/>
        <v>-18.903873445171879</v>
      </c>
      <c r="AQ15">
        <f t="shared" si="9"/>
        <v>-141.23754260221693</v>
      </c>
      <c r="AR15">
        <f t="shared" si="9"/>
        <v>20.228306394877599</v>
      </c>
      <c r="AS15">
        <f t="shared" si="9"/>
        <v>4.6275565006914485</v>
      </c>
      <c r="AT15">
        <f t="shared" si="9"/>
        <v>20.720713067998357</v>
      </c>
      <c r="AU15">
        <f t="shared" si="9"/>
        <v>45.576575963567407</v>
      </c>
      <c r="AW15">
        <v>12</v>
      </c>
      <c r="AX15">
        <f>(R15*SUMPRODUCT(K16:$K$23, X16:$X$23)-$AZ$3*SUMPRODUCT(K15:$K$22, W16:$W$23))/Z15</f>
        <v>293.6247644291285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502.17979473723466</v>
      </c>
      <c r="P16">
        <f t="shared" si="22"/>
        <v>25.108989736861734</v>
      </c>
      <c r="Q16" s="4">
        <f t="shared" si="23"/>
        <v>50</v>
      </c>
      <c r="R16">
        <f t="shared" si="0"/>
        <v>250000</v>
      </c>
      <c r="S16">
        <f t="shared" si="1"/>
        <v>277.25346330479442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256.38218455512038</v>
      </c>
      <c r="AC16">
        <f t="shared" si="2"/>
        <v>239.28844016846719</v>
      </c>
      <c r="AE16">
        <f t="shared" si="3"/>
        <v>433.41503595463269</v>
      </c>
      <c r="AF16">
        <f t="shared" si="4"/>
        <v>-21.670751797731636</v>
      </c>
      <c r="AG16">
        <f t="shared" si="4"/>
        <v>-43.153372606460294</v>
      </c>
      <c r="AH16">
        <f t="shared" si="5"/>
        <v>-340.89886156347438</v>
      </c>
      <c r="AI16">
        <f t="shared" si="6"/>
        <v>27.692049986966367</v>
      </c>
      <c r="AJ16">
        <f t="shared" si="7"/>
        <v>17.093744386653185</v>
      </c>
      <c r="AK16">
        <f t="shared" si="24"/>
        <v>46.768852809841505</v>
      </c>
      <c r="AL16">
        <f t="shared" si="8"/>
        <v>91.554647183461057</v>
      </c>
      <c r="AN16">
        <f t="shared" si="9"/>
        <v>172.87451515923445</v>
      </c>
      <c r="AO16">
        <f t="shared" si="9"/>
        <v>-8.6437257579617235</v>
      </c>
      <c r="AP16">
        <f t="shared" si="9"/>
        <v>-17.212412463716404</v>
      </c>
      <c r="AQ16">
        <f t="shared" si="9"/>
        <v>-135.97296014734789</v>
      </c>
      <c r="AR16">
        <f t="shared" si="9"/>
        <v>11.045416790208442</v>
      </c>
      <c r="AS16">
        <f t="shared" si="9"/>
        <v>6.818113189335393</v>
      </c>
      <c r="AT16">
        <f t="shared" si="9"/>
        <v>18.654504535696944</v>
      </c>
      <c r="AU16">
        <f t="shared" si="9"/>
        <v>36.518034515240778</v>
      </c>
      <c r="AW16">
        <v>13</v>
      </c>
      <c r="AX16">
        <f>(R16*SUMPRODUCT(K17:$K$23, X17:$X$23)-$AZ$3*SUMPRODUCT(K16:$K$22, W17:$W$23))/Z16</f>
        <v>277.25346330479442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502.17979473723466</v>
      </c>
      <c r="P17">
        <f t="shared" si="22"/>
        <v>25.108989736861734</v>
      </c>
      <c r="Q17" s="4">
        <f t="shared" si="23"/>
        <v>50</v>
      </c>
      <c r="R17">
        <f t="shared" si="0"/>
        <v>250000</v>
      </c>
      <c r="S17">
        <f t="shared" si="1"/>
        <v>254.24009294417786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239.28844016846719</v>
      </c>
      <c r="AC17">
        <f t="shared" si="2"/>
        <v>216.87044348268171</v>
      </c>
      <c r="AE17">
        <f t="shared" si="3"/>
        <v>428.36656300553858</v>
      </c>
      <c r="AF17">
        <f t="shared" si="4"/>
        <v>-21.418328150276931</v>
      </c>
      <c r="AG17">
        <f t="shared" si="4"/>
        <v>-42.650716685015297</v>
      </c>
      <c r="AH17">
        <f t="shared" si="5"/>
        <v>-355.61097690197494</v>
      </c>
      <c r="AI17">
        <f t="shared" si="6"/>
        <v>8.6865412682714123</v>
      </c>
      <c r="AJ17">
        <f t="shared" si="7"/>
        <v>22.417996685785482</v>
      </c>
      <c r="AK17">
        <f t="shared" si="24"/>
        <v>45.236567251661022</v>
      </c>
      <c r="AL17">
        <f t="shared" si="8"/>
        <v>76.341105205717923</v>
      </c>
      <c r="AN17">
        <f t="shared" si="9"/>
        <v>157.39246316639594</v>
      </c>
      <c r="AO17">
        <f t="shared" si="9"/>
        <v>-7.869623158319798</v>
      </c>
      <c r="AP17">
        <f t="shared" si="9"/>
        <v>-15.670927506029141</v>
      </c>
      <c r="AQ17">
        <f t="shared" si="9"/>
        <v>-130.66026253521215</v>
      </c>
      <c r="AR17">
        <f t="shared" si="9"/>
        <v>3.1916499668348517</v>
      </c>
      <c r="AS17">
        <f t="shared" si="9"/>
        <v>8.2369260870304135</v>
      </c>
      <c r="AT17">
        <f t="shared" si="9"/>
        <v>16.621032918573512</v>
      </c>
      <c r="AU17">
        <f t="shared" si="9"/>
        <v>28.049608972438779</v>
      </c>
      <c r="AW17">
        <v>14</v>
      </c>
      <c r="AX17">
        <f>(R17*SUMPRODUCT(K18:$K$23, X18:$X$23)-$AZ$3*SUMPRODUCT(K17:$K$22, W18:$W$23))/Z17</f>
        <v>254.24009294417786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502.17979473723466</v>
      </c>
      <c r="P18">
        <f t="shared" si="22"/>
        <v>25.108989736861734</v>
      </c>
      <c r="Q18" s="4">
        <f t="shared" si="23"/>
        <v>50</v>
      </c>
      <c r="R18">
        <f t="shared" si="0"/>
        <v>250000</v>
      </c>
      <c r="S18">
        <f t="shared" si="1"/>
        <v>225.23987274123937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216.87044348268171</v>
      </c>
      <c r="AC18">
        <f t="shared" si="2"/>
        <v>189.87732954114108</v>
      </c>
      <c r="AE18">
        <f t="shared" si="3"/>
        <v>423.33782741818391</v>
      </c>
      <c r="AF18">
        <f t="shared" si="4"/>
        <v>-21.166891370909195</v>
      </c>
      <c r="AG18">
        <f t="shared" si="4"/>
        <v>-42.150025932414827</v>
      </c>
      <c r="AH18">
        <f t="shared" si="5"/>
        <v>-370.91792875157142</v>
      </c>
      <c r="AI18">
        <f t="shared" si="6"/>
        <v>-10.89701863671155</v>
      </c>
      <c r="AJ18">
        <f t="shared" si="7"/>
        <v>26.993113941540628</v>
      </c>
      <c r="AK18">
        <f t="shared" si="24"/>
        <v>43.332896567096952</v>
      </c>
      <c r="AL18">
        <f t="shared" si="8"/>
        <v>59.42899187192603</v>
      </c>
      <c r="AN18">
        <f t="shared" si="9"/>
        <v>143.28370795908307</v>
      </c>
      <c r="AO18">
        <f t="shared" si="9"/>
        <v>-7.164185397954153</v>
      </c>
      <c r="AP18">
        <f t="shared" si="9"/>
        <v>-14.266176124634425</v>
      </c>
      <c r="AQ18">
        <f t="shared" si="9"/>
        <v>-125.54157161941656</v>
      </c>
      <c r="AR18">
        <f t="shared" si="9"/>
        <v>-3.6882251829220705</v>
      </c>
      <c r="AS18">
        <f t="shared" si="9"/>
        <v>9.1361395188655656</v>
      </c>
      <c r="AT18">
        <f t="shared" si="9"/>
        <v>14.666532718343085</v>
      </c>
      <c r="AU18">
        <f t="shared" si="9"/>
        <v>20.114447054286583</v>
      </c>
      <c r="AW18">
        <v>15</v>
      </c>
      <c r="AX18">
        <f>(R18*SUMPRODUCT(K19:$K$23, X19:$X$23)-$AZ$3*SUMPRODUCT(K18:$K$22, W19:$W$23))/Z18</f>
        <v>225.23987274123937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502.17979473723466</v>
      </c>
      <c r="P19">
        <f t="shared" si="22"/>
        <v>25.108989736861734</v>
      </c>
      <c r="Q19" s="4">
        <f t="shared" si="23"/>
        <v>50</v>
      </c>
      <c r="R19">
        <f t="shared" si="0"/>
        <v>250000</v>
      </c>
      <c r="S19">
        <f t="shared" si="1"/>
        <v>190.1222772552413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189.87732954114108</v>
      </c>
      <c r="AC19">
        <f t="shared" si="2"/>
        <v>158.3747776352381</v>
      </c>
      <c r="AE19">
        <f t="shared" si="3"/>
        <v>418.32348356339969</v>
      </c>
      <c r="AF19">
        <f t="shared" si="4"/>
        <v>-20.916174178169985</v>
      </c>
      <c r="AG19">
        <f t="shared" si="4"/>
        <v>-41.650768106101047</v>
      </c>
      <c r="AH19">
        <f t="shared" si="5"/>
        <v>-388.78783494813075</v>
      </c>
      <c r="AI19">
        <f t="shared" si="6"/>
        <v>-33.031293669002082</v>
      </c>
      <c r="AJ19">
        <f t="shared" si="7"/>
        <v>31.502551905902976</v>
      </c>
      <c r="AK19">
        <f t="shared" si="24"/>
        <v>41.10992472484596</v>
      </c>
      <c r="AL19">
        <f t="shared" si="8"/>
        <v>39.581182961746855</v>
      </c>
      <c r="AN19">
        <f t="shared" si="9"/>
        <v>130.42575141716972</v>
      </c>
      <c r="AO19">
        <f t="shared" si="9"/>
        <v>-6.5212875708584859</v>
      </c>
      <c r="AP19">
        <f t="shared" si="9"/>
        <v>-12.985961679861585</v>
      </c>
      <c r="AQ19">
        <f t="shared" si="9"/>
        <v>-121.21706647453701</v>
      </c>
      <c r="AR19">
        <f t="shared" si="9"/>
        <v>-10.298564308087361</v>
      </c>
      <c r="AS19">
        <f t="shared" si="9"/>
        <v>9.8219300740334372</v>
      </c>
      <c r="AT19">
        <f t="shared" si="9"/>
        <v>12.817336424118546</v>
      </c>
      <c r="AU19">
        <f t="shared" si="9"/>
        <v>12.340702190064622</v>
      </c>
      <c r="AW19">
        <v>16</v>
      </c>
      <c r="AX19">
        <f>(R19*SUMPRODUCT(K20:$K$23, X20:$X$23)-$AZ$3*SUMPRODUCT(K19:$K$22, W20:$W$23))/Z19</f>
        <v>190.1222772552413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502.17979473723466</v>
      </c>
      <c r="P20">
        <f t="shared" si="22"/>
        <v>25.108989736861734</v>
      </c>
      <c r="Q20" s="4">
        <f t="shared" si="23"/>
        <v>50</v>
      </c>
      <c r="R20">
        <f t="shared" si="0"/>
        <v>250000</v>
      </c>
      <c r="S20">
        <f t="shared" si="1"/>
        <v>149.98722728517055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158.3747776352381</v>
      </c>
      <c r="AC20">
        <f t="shared" si="2"/>
        <v>123.44870101868088</v>
      </c>
      <c r="AE20">
        <f t="shared" si="3"/>
        <v>413.3248174544313</v>
      </c>
      <c r="AF20">
        <f t="shared" si="4"/>
        <v>-20.666240872721566</v>
      </c>
      <c r="AG20">
        <f t="shared" si="4"/>
        <v>-41.153071249183107</v>
      </c>
      <c r="AH20">
        <f t="shared" si="5"/>
        <v>-405.94587928466535</v>
      </c>
      <c r="AI20">
        <f t="shared" si="6"/>
        <v>-54.440373952138714</v>
      </c>
      <c r="AJ20">
        <f t="shared" si="7"/>
        <v>34.926076616557225</v>
      </c>
      <c r="AK20">
        <f t="shared" si="24"/>
        <v>38.57233479518635</v>
      </c>
      <c r="AL20">
        <f t="shared" si="8"/>
        <v>19.058037459604861</v>
      </c>
      <c r="AN20">
        <f t="shared" si="9"/>
        <v>118.70908338882411</v>
      </c>
      <c r="AO20">
        <f t="shared" si="9"/>
        <v>-5.935454169441206</v>
      </c>
      <c r="AP20">
        <f t="shared" si="9"/>
        <v>-11.819380691226197</v>
      </c>
      <c r="AQ20">
        <f t="shared" si="9"/>
        <v>-116.58981314536167</v>
      </c>
      <c r="AR20">
        <f t="shared" si="9"/>
        <v>-15.635564617204954</v>
      </c>
      <c r="AS20">
        <f t="shared" si="9"/>
        <v>10.03095475140795</v>
      </c>
      <c r="AT20">
        <f t="shared" si="9"/>
        <v>11.078179471302221</v>
      </c>
      <c r="AU20">
        <f t="shared" si="9"/>
        <v>5.473569605505217</v>
      </c>
      <c r="AW20">
        <v>17</v>
      </c>
      <c r="AX20">
        <f>(R20*SUMPRODUCT(K21:$K$23, X21:$X$23)-$AZ$3*SUMPRODUCT(K20:$K$22, W21:$W$23))/Z20</f>
        <v>149.98722728517055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502.17979473723466</v>
      </c>
      <c r="P21">
        <f t="shared" si="22"/>
        <v>25.108989736861734</v>
      </c>
      <c r="Q21" s="4">
        <f t="shared" si="23"/>
        <v>50</v>
      </c>
      <c r="R21">
        <f t="shared" si="0"/>
        <v>250000</v>
      </c>
      <c r="S21">
        <f t="shared" si="1"/>
        <v>104.71135253090634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123.44870101868088</v>
      </c>
      <c r="AC21">
        <f t="shared" si="2"/>
        <v>85.143722958755291</v>
      </c>
      <c r="AE21">
        <f t="shared" si="3"/>
        <v>408.33640560579641</v>
      </c>
      <c r="AF21">
        <f t="shared" si="4"/>
        <v>-20.416820280289819</v>
      </c>
      <c r="AG21">
        <f t="shared" si="4"/>
        <v>-40.65639536726664</v>
      </c>
      <c r="AH21">
        <f t="shared" si="5"/>
        <v>-425.72584712316802</v>
      </c>
      <c r="AI21">
        <f t="shared" si="6"/>
        <v>-78.462657164928032</v>
      </c>
      <c r="AJ21">
        <f t="shared" si="7"/>
        <v>38.304978059925588</v>
      </c>
      <c r="AK21">
        <f t="shared" si="24"/>
        <v>35.795780044093128</v>
      </c>
      <c r="AL21">
        <f t="shared" si="8"/>
        <v>-4.361899060909316</v>
      </c>
      <c r="AN21">
        <f t="shared" si="9"/>
        <v>108.03188089285878</v>
      </c>
      <c r="AO21">
        <f t="shared" si="9"/>
        <v>-5.4015940446429385</v>
      </c>
      <c r="AP21">
        <f t="shared" si="9"/>
        <v>-10.756295058564275</v>
      </c>
      <c r="AQ21">
        <f t="shared" si="9"/>
        <v>-112.63253380797411</v>
      </c>
      <c r="AR21">
        <f t="shared" si="9"/>
        <v>-20.758542018322533</v>
      </c>
      <c r="AS21">
        <f t="shared" si="9"/>
        <v>10.134190267052466</v>
      </c>
      <c r="AT21">
        <f t="shared" si="9"/>
        <v>9.4703420833940601</v>
      </c>
      <c r="AU21">
        <f t="shared" si="9"/>
        <v>-1.1540096678760075</v>
      </c>
      <c r="AW21">
        <v>18</v>
      </c>
      <c r="AX21">
        <f>(R21*SUMPRODUCT(K22:$K$23, X22:$X$23)-$AZ$3*SUMPRODUCT(K21:$K$22, W22:$W$23))/Z21</f>
        <v>104.71135253090634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502.17979473723466</v>
      </c>
      <c r="P22">
        <f t="shared" si="22"/>
        <v>25.108989736861734</v>
      </c>
      <c r="Q22" s="4">
        <f t="shared" si="23"/>
        <v>50</v>
      </c>
      <c r="R22">
        <f t="shared" si="0"/>
        <v>250000</v>
      </c>
      <c r="S22">
        <f t="shared" si="1"/>
        <v>54.634614305778584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85.143722958755291</v>
      </c>
      <c r="AC22">
        <f t="shared" si="2"/>
        <v>43.883025822666028</v>
      </c>
      <c r="AE22">
        <f t="shared" si="3"/>
        <v>403.3554401379634</v>
      </c>
      <c r="AF22">
        <f t="shared" si="4"/>
        <v>-20.167772006898172</v>
      </c>
      <c r="AG22">
        <f t="shared" si="4"/>
        <v>-40.160460891205204</v>
      </c>
      <c r="AH22">
        <f t="shared" si="5"/>
        <v>-446.85261194383611</v>
      </c>
      <c r="AI22">
        <f t="shared" si="6"/>
        <v>-103.82540470397612</v>
      </c>
      <c r="AJ22">
        <f t="shared" si="7"/>
        <v>41.260697136089263</v>
      </c>
      <c r="AK22">
        <f t="shared" si="24"/>
        <v>32.78319737628744</v>
      </c>
      <c r="AL22">
        <f t="shared" si="8"/>
        <v>-29.781510191599416</v>
      </c>
      <c r="AN22">
        <f t="shared" si="9"/>
        <v>98.302173762439011</v>
      </c>
      <c r="AO22">
        <f t="shared" si="9"/>
        <v>-4.9151086881219515</v>
      </c>
      <c r="AP22">
        <f t="shared" si="9"/>
        <v>-9.787547686369539</v>
      </c>
      <c r="AQ22">
        <f t="shared" si="9"/>
        <v>-108.9029147356438</v>
      </c>
      <c r="AR22">
        <f t="shared" si="9"/>
        <v>-25.303397347696293</v>
      </c>
      <c r="AS22">
        <f t="shared" si="9"/>
        <v>10.055687405737975</v>
      </c>
      <c r="AT22">
        <f t="shared" si="9"/>
        <v>7.9896271235857546</v>
      </c>
      <c r="AU22">
        <f t="shared" si="9"/>
        <v>-7.2580828183725608</v>
      </c>
      <c r="AW22">
        <v>19</v>
      </c>
      <c r="AX22">
        <f>(R22*SUMPRODUCT(K23:$K$23, X23:$X$23)-$AZ$3*SUMPRODUCT(K22:$K$22, W23:$W$23))/Z22</f>
        <v>54.634614305778584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502.17979473723466</v>
      </c>
      <c r="P23">
        <f t="shared" si="22"/>
        <v>25.108989736861734</v>
      </c>
      <c r="Q23" s="4">
        <f t="shared" si="23"/>
        <v>50</v>
      </c>
      <c r="R23">
        <f t="shared" si="0"/>
        <v>250000</v>
      </c>
      <c r="S23">
        <f t="shared" si="1"/>
        <v>55.317161364520153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43.883025822666028</v>
      </c>
      <c r="AC23">
        <f t="shared" si="2"/>
        <v>43.883025822666028</v>
      </c>
      <c r="AE23">
        <f t="shared" si="3"/>
        <v>398.37852045332176</v>
      </c>
      <c r="AF23">
        <f t="shared" si="4"/>
        <v>-19.918926022666088</v>
      </c>
      <c r="AG23">
        <f t="shared" si="4"/>
        <v>-39.66492923732357</v>
      </c>
      <c r="AH23">
        <f t="shared" si="5"/>
        <v>-469.63522484792696</v>
      </c>
      <c r="AI23">
        <f t="shared" si="6"/>
        <v>-130.84055965459487</v>
      </c>
      <c r="AJ23">
        <f t="shared" si="7"/>
        <v>0</v>
      </c>
      <c r="AK23">
        <f t="shared" si="24"/>
        <v>29.563983417732519</v>
      </c>
      <c r="AL23">
        <f t="shared" si="8"/>
        <v>-101.27657623686235</v>
      </c>
      <c r="AN23">
        <f t="shared" si="9"/>
        <v>89.436024041364448</v>
      </c>
      <c r="AO23">
        <f t="shared" si="9"/>
        <v>-4.4718012020682218</v>
      </c>
      <c r="AP23">
        <f t="shared" si="9"/>
        <v>-8.9047812136848119</v>
      </c>
      <c r="AQ23">
        <f t="shared" si="9"/>
        <v>-105.43316244152834</v>
      </c>
      <c r="AR23">
        <f t="shared" si="9"/>
        <v>-29.373720815916929</v>
      </c>
      <c r="AS23">
        <f t="shared" si="9"/>
        <v>0</v>
      </c>
      <c r="AT23">
        <f t="shared" si="9"/>
        <v>6.6371177057891462</v>
      </c>
      <c r="AU23">
        <f t="shared" si="9"/>
        <v>-22.736603110127785</v>
      </c>
      <c r="AW23">
        <v>20</v>
      </c>
      <c r="AX23">
        <f>(R23*SUMPRODUCT(K$23:$K24, X$23:$X24)-$AZ$3*SUMPRODUCT(K$22:$K23, W$23:$W24))/Z23</f>
        <v>55.317161364520153</v>
      </c>
    </row>
    <row r="25" spans="5:50" x14ac:dyDescent="0.25">
      <c r="AN25" s="8">
        <f t="shared" ref="AN25:AU25" si="25">SUM(AN3:AN23)</f>
        <v>4672.545946858615</v>
      </c>
      <c r="AO25" s="8">
        <f t="shared" si="25"/>
        <v>-610.2621433958567</v>
      </c>
      <c r="AP25" s="8">
        <f t="shared" si="25"/>
        <v>-2935.1346025753878</v>
      </c>
      <c r="AQ25" s="8">
        <f t="shared" si="25"/>
        <v>-3161.3474878730149</v>
      </c>
      <c r="AR25" s="8">
        <f t="shared" si="25"/>
        <v>-2034.1982869856424</v>
      </c>
      <c r="AS25" s="8">
        <f t="shared" si="25"/>
        <v>-140.35812258219505</v>
      </c>
      <c r="AT25" s="8">
        <f t="shared" si="25"/>
        <v>223.14749936421472</v>
      </c>
      <c r="AU25" s="9">
        <f t="shared" si="25"/>
        <v>-1951.4089102036223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1006.4608441471237</v>
      </c>
      <c r="K3">
        <v>1</v>
      </c>
      <c r="L3" s="2">
        <v>0</v>
      </c>
      <c r="O3">
        <f>$C$3</f>
        <v>1006.4608441471237</v>
      </c>
      <c r="P3">
        <f>O3*B5</f>
        <v>805.16867531769901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1006.4608441471237</v>
      </c>
      <c r="AF3">
        <f t="shared" ref="AF3:AG23" si="4">-$Z3*P3</f>
        <v>-805.16867531769901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-2318.6160351705753</v>
      </c>
      <c r="AJ3">
        <f t="shared" ref="AJ3:AJ23" si="7">AB3-AC3</f>
        <v>0</v>
      </c>
      <c r="AL3">
        <f t="shared" ref="AL3:AL23" si="8">SUM(AI3:AK3)</f>
        <v>-2318.6160351705753</v>
      </c>
      <c r="AN3">
        <f t="shared" ref="AN3:AU23" si="9">AE3*$K3</f>
        <v>1006.4608441471237</v>
      </c>
      <c r="AO3">
        <f t="shared" si="9"/>
        <v>-805.16867531769901</v>
      </c>
      <c r="AP3">
        <f t="shared" si="9"/>
        <v>-2519.9082039999998</v>
      </c>
      <c r="AQ3">
        <f t="shared" si="9"/>
        <v>0</v>
      </c>
      <c r="AR3">
        <f t="shared" si="9"/>
        <v>-2318.6160351705753</v>
      </c>
      <c r="AS3">
        <f t="shared" si="9"/>
        <v>0</v>
      </c>
      <c r="AT3">
        <f t="shared" si="9"/>
        <v>0</v>
      </c>
      <c r="AU3">
        <f t="shared" si="9"/>
        <v>-2318.6160351705753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665.74439728630477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352.93653801425324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348.93043725253028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-348.93043725253028</v>
      </c>
      <c r="AK4">
        <f>G4*MAX(0, SUM(AB4, AE4:AF4))</f>
        <v>0</v>
      </c>
      <c r="AL4">
        <f t="shared" si="8"/>
        <v>-686.62243725253029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-316.81396003377426</v>
      </c>
      <c r="AR4">
        <f t="shared" si="9"/>
        <v>-316.81396003377426</v>
      </c>
      <c r="AS4">
        <f t="shared" si="9"/>
        <v>-327.35757317997019</v>
      </c>
      <c r="AT4">
        <f t="shared" si="9"/>
        <v>0</v>
      </c>
      <c r="AU4">
        <f t="shared" si="9"/>
        <v>-644.1715332137444</v>
      </c>
      <c r="AW4">
        <v>1</v>
      </c>
      <c r="AX4">
        <f>(R4*SUMPRODUCT(K5:$K$23, X5:$X$23)-$AZ$3*SUMPRODUCT(K4:$K$22, W5:$W$23))/Z4</f>
        <v>352.93653801425324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1006.4608441471237</v>
      </c>
      <c r="P5">
        <f t="shared" ref="P5:P23" si="22">O5*$C$5</f>
        <v>50.323042207356188</v>
      </c>
      <c r="Q5" s="4">
        <f t="shared" ref="Q5:Q23" si="23">$C$8</f>
        <v>50</v>
      </c>
      <c r="R5">
        <f t="shared" si="0"/>
        <v>250000</v>
      </c>
      <c r="S5">
        <f t="shared" si="1"/>
        <v>682.19683294318952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348.93043725253028</v>
      </c>
      <c r="AC5">
        <f t="shared" si="2"/>
        <v>666.76192958210322</v>
      </c>
      <c r="AE5">
        <f t="shared" si="3"/>
        <v>983.68937246041503</v>
      </c>
      <c r="AF5">
        <f t="shared" si="4"/>
        <v>-49.184468623020756</v>
      </c>
      <c r="AG5">
        <f t="shared" si="4"/>
        <v>-48.868735340319908</v>
      </c>
      <c r="AH5">
        <f t="shared" si="5"/>
        <v>-347.00821840045194</v>
      </c>
      <c r="AI5">
        <f t="shared" si="6"/>
        <v>538.6279500966225</v>
      </c>
      <c r="AJ5">
        <f t="shared" si="7"/>
        <v>-317.83149232957294</v>
      </c>
      <c r="AK5">
        <f>G5*SUM(AB5, AE5:AF5)</f>
        <v>52.620848984686909</v>
      </c>
      <c r="AL5">
        <f t="shared" si="8"/>
        <v>273.41730675173648</v>
      </c>
      <c r="AN5">
        <f t="shared" si="9"/>
        <v>849.4772652837222</v>
      </c>
      <c r="AO5">
        <f t="shared" si="9"/>
        <v>-42.473863264186114</v>
      </c>
      <c r="AP5">
        <f t="shared" si="9"/>
        <v>-42.20120783752747</v>
      </c>
      <c r="AQ5">
        <f t="shared" si="9"/>
        <v>-299.66328868685088</v>
      </c>
      <c r="AR5">
        <f t="shared" si="9"/>
        <v>465.13890549515781</v>
      </c>
      <c r="AS5">
        <f t="shared" si="9"/>
        <v>-274.46736183584693</v>
      </c>
      <c r="AT5">
        <f t="shared" si="9"/>
        <v>45.441392520704859</v>
      </c>
      <c r="AU5">
        <f t="shared" si="9"/>
        <v>236.11293618001571</v>
      </c>
      <c r="AW5">
        <v>2</v>
      </c>
      <c r="AX5">
        <f>(R5*SUMPRODUCT(K6:$K$23, X6:$X$23)-$AZ$3*SUMPRODUCT(K5:$K$22, W6:$W$23))/Z5</f>
        <v>682.19683294318952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1006.4608441471237</v>
      </c>
      <c r="P6">
        <f t="shared" si="22"/>
        <v>50.323042207356188</v>
      </c>
      <c r="Q6" s="4">
        <f t="shared" si="23"/>
        <v>50</v>
      </c>
      <c r="R6">
        <f t="shared" si="0"/>
        <v>250000</v>
      </c>
      <c r="S6">
        <f t="shared" si="1"/>
        <v>980.7598959520293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666.76192958210322</v>
      </c>
      <c r="AC6">
        <f t="shared" si="2"/>
        <v>947.56829284352443</v>
      </c>
      <c r="AE6">
        <f t="shared" si="3"/>
        <v>972.39945050627273</v>
      </c>
      <c r="AF6">
        <f t="shared" si="4"/>
        <v>-48.619972525313642</v>
      </c>
      <c r="AG6">
        <f t="shared" si="4"/>
        <v>-48.307862951702077</v>
      </c>
      <c r="AH6">
        <f t="shared" si="5"/>
        <v>-360.9251760731434</v>
      </c>
      <c r="AI6">
        <f t="shared" si="6"/>
        <v>514.54643895611366</v>
      </c>
      <c r="AJ6">
        <f t="shared" si="7"/>
        <v>-280.80636326142121</v>
      </c>
      <c r="AK6">
        <f>G6*SUM(AB6, AE6:AF6)</f>
        <v>93.046672342439152</v>
      </c>
      <c r="AL6">
        <f t="shared" si="8"/>
        <v>326.78674803713159</v>
      </c>
      <c r="AN6">
        <f t="shared" si="9"/>
        <v>757.3301875210243</v>
      </c>
      <c r="AO6">
        <f t="shared" si="9"/>
        <v>-37.866509376051219</v>
      </c>
      <c r="AP6">
        <f t="shared" si="9"/>
        <v>-37.623430256881328</v>
      </c>
      <c r="AQ6">
        <f t="shared" si="9"/>
        <v>-281.09799026955449</v>
      </c>
      <c r="AR6">
        <f t="shared" si="9"/>
        <v>400.74225761853728</v>
      </c>
      <c r="AS6">
        <f t="shared" si="9"/>
        <v>-218.69935820628803</v>
      </c>
      <c r="AT6">
        <f t="shared" si="9"/>
        <v>72.467188023006997</v>
      </c>
      <c r="AU6">
        <f t="shared" si="9"/>
        <v>254.51008743525622</v>
      </c>
      <c r="AW6">
        <v>3</v>
      </c>
      <c r="AX6">
        <f>(R6*SUMPRODUCT(K7:$K$23, X7:$X$23)-$AZ$3*SUMPRODUCT(K6:$K$22, W7:$W$23))/Z6</f>
        <v>980.7598959520293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1006.4608441471237</v>
      </c>
      <c r="P7">
        <f t="shared" si="22"/>
        <v>50.323042207356188</v>
      </c>
      <c r="Q7" s="4">
        <f t="shared" si="23"/>
        <v>50</v>
      </c>
      <c r="R7">
        <f t="shared" si="0"/>
        <v>250000</v>
      </c>
      <c r="S7">
        <f t="shared" si="1"/>
        <v>1238.3266795291831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947.56829284352443</v>
      </c>
      <c r="AC7">
        <f t="shared" si="2"/>
        <v>1182.5857120092105</v>
      </c>
      <c r="AE7">
        <f t="shared" si="3"/>
        <v>961.15688506174001</v>
      </c>
      <c r="AF7">
        <f t="shared" si="4"/>
        <v>-48.057844253087005</v>
      </c>
      <c r="AG7">
        <f t="shared" si="4"/>
        <v>-47.749343188617821</v>
      </c>
      <c r="AH7">
        <f t="shared" si="5"/>
        <v>-377.20566783618199</v>
      </c>
      <c r="AI7">
        <f t="shared" si="6"/>
        <v>488.14402978385328</v>
      </c>
      <c r="AJ7">
        <f t="shared" si="7"/>
        <v>-235.01741916568608</v>
      </c>
      <c r="AK7">
        <f>G7*SUM(AB7, AE7:AF7)</f>
        <v>91.358766082321907</v>
      </c>
      <c r="AL7">
        <f t="shared" si="8"/>
        <v>344.4853767004891</v>
      </c>
      <c r="AN7">
        <f t="shared" si="9"/>
        <v>677.62667039245707</v>
      </c>
      <c r="AO7">
        <f t="shared" si="9"/>
        <v>-33.881333519622856</v>
      </c>
      <c r="AP7">
        <f t="shared" si="9"/>
        <v>-33.663836717198812</v>
      </c>
      <c r="AQ7">
        <f t="shared" si="9"/>
        <v>-265.93433883853032</v>
      </c>
      <c r="AR7">
        <f t="shared" si="9"/>
        <v>344.14716131710509</v>
      </c>
      <c r="AS7">
        <f t="shared" si="9"/>
        <v>-165.68998642010723</v>
      </c>
      <c r="AT7">
        <f t="shared" si="9"/>
        <v>64.408981960890301</v>
      </c>
      <c r="AU7">
        <f t="shared" si="9"/>
        <v>242.86615685788817</v>
      </c>
      <c r="AW7">
        <v>4</v>
      </c>
      <c r="AX7">
        <f>(R7*SUMPRODUCT(K8:$K$23, X8:$X$23)-$AZ$3*SUMPRODUCT(K7:$K$22, W8:$W$23))/Z7</f>
        <v>1238.3266795291831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1006.4608441471237</v>
      </c>
      <c r="P8">
        <f t="shared" si="22"/>
        <v>50.323042207356188</v>
      </c>
      <c r="Q8" s="4">
        <f t="shared" si="23"/>
        <v>50</v>
      </c>
      <c r="R8">
        <f t="shared" si="0"/>
        <v>250000</v>
      </c>
      <c r="S8">
        <f t="shared" si="1"/>
        <v>1453.7675074491717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1182.5857120092105</v>
      </c>
      <c r="AC8">
        <f t="shared" si="2"/>
        <v>1372.1574429556385</v>
      </c>
      <c r="AE8">
        <f t="shared" si="3"/>
        <v>949.96120855877336</v>
      </c>
      <c r="AF8">
        <f t="shared" si="4"/>
        <v>-47.498060427938675</v>
      </c>
      <c r="AG8">
        <f t="shared" si="4"/>
        <v>-47.193152822739556</v>
      </c>
      <c r="AH8">
        <f t="shared" si="5"/>
        <v>-393.48466996041964</v>
      </c>
      <c r="AI8">
        <f t="shared" si="6"/>
        <v>461.78532534767555</v>
      </c>
      <c r="AJ8">
        <f t="shared" si="7"/>
        <v>-189.57173094642803</v>
      </c>
      <c r="AK8">
        <f t="shared" ref="AK8:AK23" si="24">G8*SUM(AB8:AB8, AE8:AF8)</f>
        <v>44.411540720982963</v>
      </c>
      <c r="AL8">
        <f t="shared" si="8"/>
        <v>316.62513512223046</v>
      </c>
      <c r="AN8">
        <f t="shared" si="9"/>
        <v>624.46022336108638</v>
      </c>
      <c r="AO8">
        <f t="shared" si="9"/>
        <v>-31.223011168054324</v>
      </c>
      <c r="AP8">
        <f t="shared" si="9"/>
        <v>-31.022579119322565</v>
      </c>
      <c r="AQ8">
        <f t="shared" si="9"/>
        <v>-258.65848276629367</v>
      </c>
      <c r="AR8">
        <f t="shared" si="9"/>
        <v>303.55615030741586</v>
      </c>
      <c r="AS8">
        <f t="shared" si="9"/>
        <v>-124.61562049397109</v>
      </c>
      <c r="AT8">
        <f t="shared" si="9"/>
        <v>29.19407696711141</v>
      </c>
      <c r="AU8">
        <f t="shared" si="9"/>
        <v>208.13460678055617</v>
      </c>
      <c r="AW8">
        <v>5</v>
      </c>
      <c r="AX8">
        <f>(R8*SUMPRODUCT(K9:$K$23, X9:$X$23)-$AZ$3*SUMPRODUCT(K8:$K$22, W9:$W$23))/Z8</f>
        <v>1453.7675074491717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1006.4608441471237</v>
      </c>
      <c r="P9">
        <f t="shared" si="22"/>
        <v>50.323042207356188</v>
      </c>
      <c r="Q9" s="4">
        <f t="shared" si="23"/>
        <v>50</v>
      </c>
      <c r="R9">
        <f t="shared" si="0"/>
        <v>250000</v>
      </c>
      <c r="S9">
        <f t="shared" si="1"/>
        <v>1638.9796092784766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1372.1574429556385</v>
      </c>
      <c r="AC9">
        <f t="shared" si="2"/>
        <v>1528.8118882031872</v>
      </c>
      <c r="AE9">
        <f t="shared" si="3"/>
        <v>938.80930234422556</v>
      </c>
      <c r="AF9">
        <f t="shared" si="4"/>
        <v>-46.940465117211282</v>
      </c>
      <c r="AG9">
        <f t="shared" si="4"/>
        <v>-46.639136922399295</v>
      </c>
      <c r="AH9">
        <f t="shared" si="5"/>
        <v>-410.42186056434974</v>
      </c>
      <c r="AI9">
        <f t="shared" si="6"/>
        <v>434.80783974026525</v>
      </c>
      <c r="AJ9">
        <f t="shared" si="7"/>
        <v>-156.65444524754867</v>
      </c>
      <c r="AK9">
        <f t="shared" si="24"/>
        <v>13.357755053077652</v>
      </c>
      <c r="AL9">
        <f t="shared" si="8"/>
        <v>291.51114954579424</v>
      </c>
      <c r="AN9">
        <f t="shared" si="9"/>
        <v>586.5134765026587</v>
      </c>
      <c r="AO9">
        <f t="shared" si="9"/>
        <v>-29.325673825132935</v>
      </c>
      <c r="AP9">
        <f t="shared" si="9"/>
        <v>-29.137421486062433</v>
      </c>
      <c r="AQ9">
        <f t="shared" si="9"/>
        <v>-256.40771951365275</v>
      </c>
      <c r="AR9">
        <f t="shared" si="9"/>
        <v>271.64266167781057</v>
      </c>
      <c r="AS9">
        <f t="shared" si="9"/>
        <v>-97.868590631035616</v>
      </c>
      <c r="AT9">
        <f t="shared" si="9"/>
        <v>8.3451488336221402</v>
      </c>
      <c r="AU9">
        <f t="shared" si="9"/>
        <v>182.11921988039708</v>
      </c>
      <c r="AW9">
        <v>6</v>
      </c>
      <c r="AX9">
        <f>(R9*SUMPRODUCT(K10:$K$23, X10:$X$23)-$AZ$3*SUMPRODUCT(K9:$K$22, W10:$W$23))/Z9</f>
        <v>1638.9796092784766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1006.4608441471237</v>
      </c>
      <c r="P10">
        <f t="shared" si="22"/>
        <v>50.323042207356188</v>
      </c>
      <c r="Q10" s="4">
        <f t="shared" si="23"/>
        <v>50</v>
      </c>
      <c r="R10">
        <f t="shared" si="0"/>
        <v>250000</v>
      </c>
      <c r="S10">
        <f t="shared" si="1"/>
        <v>1802.4923320242456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1528.8118882031872</v>
      </c>
      <c r="AC10">
        <f t="shared" si="2"/>
        <v>1661.4187036358867</v>
      </c>
      <c r="AE10">
        <f t="shared" si="3"/>
        <v>927.68931175719536</v>
      </c>
      <c r="AF10">
        <f t="shared" si="4"/>
        <v>-46.384465587859772</v>
      </c>
      <c r="AG10">
        <f t="shared" si="4"/>
        <v>-46.086706559524458</v>
      </c>
      <c r="AH10">
        <f t="shared" si="5"/>
        <v>-430.19496825420345</v>
      </c>
      <c r="AI10">
        <f t="shared" si="6"/>
        <v>405.0231713556077</v>
      </c>
      <c r="AJ10">
        <f t="shared" si="7"/>
        <v>-132.60681543269948</v>
      </c>
      <c r="AK10">
        <f t="shared" si="24"/>
        <v>9.8814786109273438</v>
      </c>
      <c r="AL10">
        <f t="shared" si="8"/>
        <v>282.29783453383556</v>
      </c>
      <c r="AN10">
        <f t="shared" si="9"/>
        <v>550.65686728735011</v>
      </c>
      <c r="AO10">
        <f t="shared" si="9"/>
        <v>-27.532843364367508</v>
      </c>
      <c r="AP10">
        <f t="shared" si="9"/>
        <v>-27.356099866655889</v>
      </c>
      <c r="AQ10">
        <f t="shared" si="9"/>
        <v>-255.35468668161394</v>
      </c>
      <c r="AR10">
        <f t="shared" si="9"/>
        <v>240.41323737471276</v>
      </c>
      <c r="AS10">
        <f t="shared" si="9"/>
        <v>-78.71261708169159</v>
      </c>
      <c r="AT10">
        <f t="shared" si="9"/>
        <v>5.8654379080357053</v>
      </c>
      <c r="AU10">
        <f t="shared" si="9"/>
        <v>167.56605820105688</v>
      </c>
      <c r="AW10">
        <v>7</v>
      </c>
      <c r="AX10">
        <f>(R10*SUMPRODUCT(K11:$K$23, X11:$X$23)-$AZ$3*SUMPRODUCT(K10:$K$22, W11:$W$23))/Z10</f>
        <v>1802.4923320242456</v>
      </c>
    </row>
    <row r="11" spans="1:52" x14ac:dyDescent="0.25">
      <c r="A11" t="s">
        <v>33</v>
      </c>
      <c r="C11" s="7">
        <f>AU25</f>
        <v>-1749.0243106108212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1006.4608441471237</v>
      </c>
      <c r="P11">
        <f t="shared" si="22"/>
        <v>50.323042207356188</v>
      </c>
      <c r="Q11" s="4">
        <f t="shared" si="23"/>
        <v>50</v>
      </c>
      <c r="R11">
        <f t="shared" si="0"/>
        <v>250000</v>
      </c>
      <c r="S11">
        <f t="shared" si="1"/>
        <v>1945.819302725225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1661.4187036358867</v>
      </c>
      <c r="AC11">
        <f t="shared" si="2"/>
        <v>1772.096688247022</v>
      </c>
      <c r="AE11">
        <f t="shared" si="3"/>
        <v>916.60408870724416</v>
      </c>
      <c r="AF11">
        <f t="shared" si="4"/>
        <v>-45.830204435362212</v>
      </c>
      <c r="AG11">
        <f t="shared" si="4"/>
        <v>-45.53600341422004</v>
      </c>
      <c r="AH11">
        <f t="shared" si="5"/>
        <v>-449.18039854588034</v>
      </c>
      <c r="AI11">
        <f t="shared" si="6"/>
        <v>376.05748231178148</v>
      </c>
      <c r="AJ11">
        <f t="shared" si="7"/>
        <v>-110.67798461113534</v>
      </c>
      <c r="AK11">
        <f t="shared" si="24"/>
        <v>6.0772622109786436</v>
      </c>
      <c r="AL11">
        <f t="shared" si="8"/>
        <v>271.45675991162477</v>
      </c>
      <c r="AN11">
        <f t="shared" si="9"/>
        <v>517.42930289451567</v>
      </c>
      <c r="AO11">
        <f t="shared" si="9"/>
        <v>-25.871465144725786</v>
      </c>
      <c r="AP11">
        <f t="shared" si="9"/>
        <v>-25.705386647852457</v>
      </c>
      <c r="AQ11">
        <f t="shared" si="9"/>
        <v>-253.56541974548006</v>
      </c>
      <c r="AR11">
        <f t="shared" si="9"/>
        <v>212.28703135645736</v>
      </c>
      <c r="AS11">
        <f t="shared" si="9"/>
        <v>-62.478482398959315</v>
      </c>
      <c r="AT11">
        <f t="shared" si="9"/>
        <v>3.4306562539655081</v>
      </c>
      <c r="AU11">
        <f t="shared" si="9"/>
        <v>153.23920521146354</v>
      </c>
      <c r="AW11">
        <v>8</v>
      </c>
      <c r="AX11">
        <f>(R11*SUMPRODUCT(K12:$K$23, X12:$X$23)-$AZ$3*SUMPRODUCT(K11:$K$22, W12:$W$23))/Z11</f>
        <v>1945.819302725225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1006.4608441471237</v>
      </c>
      <c r="P12">
        <f t="shared" si="22"/>
        <v>50.323042207356188</v>
      </c>
      <c r="Q12" s="4">
        <f t="shared" si="23"/>
        <v>50</v>
      </c>
      <c r="R12">
        <f t="shared" si="0"/>
        <v>250000</v>
      </c>
      <c r="S12">
        <f t="shared" si="1"/>
        <v>2069.0248252376268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1772.096688247022</v>
      </c>
      <c r="AC12">
        <f t="shared" si="2"/>
        <v>1861.5608085893148</v>
      </c>
      <c r="AE12">
        <f t="shared" si="3"/>
        <v>905.5416058764896</v>
      </c>
      <c r="AF12">
        <f t="shared" si="4"/>
        <v>-45.277080293824483</v>
      </c>
      <c r="AG12">
        <f t="shared" si="4"/>
        <v>-44.98642998098186</v>
      </c>
      <c r="AH12">
        <f t="shared" si="5"/>
        <v>-471.06699547988438</v>
      </c>
      <c r="AI12">
        <f t="shared" si="6"/>
        <v>344.21110012179889</v>
      </c>
      <c r="AJ12">
        <f t="shared" si="7"/>
        <v>-89.464120342292745</v>
      </c>
      <c r="AK12">
        <f t="shared" si="24"/>
        <v>6.0544307918082803</v>
      </c>
      <c r="AL12">
        <f t="shared" si="8"/>
        <v>260.80141057131442</v>
      </c>
      <c r="AN12">
        <f t="shared" si="9"/>
        <v>485.96297686516084</v>
      </c>
      <c r="AO12">
        <f t="shared" si="9"/>
        <v>-24.298148843258044</v>
      </c>
      <c r="AP12">
        <f t="shared" si="9"/>
        <v>-24.1421700452225</v>
      </c>
      <c r="AQ12">
        <f t="shared" si="9"/>
        <v>-252.80022247542686</v>
      </c>
      <c r="AR12">
        <f t="shared" si="9"/>
        <v>184.72243550125344</v>
      </c>
      <c r="AS12">
        <f t="shared" si="9"/>
        <v>-48.011322684706634</v>
      </c>
      <c r="AT12">
        <f t="shared" si="9"/>
        <v>3.249137523574535</v>
      </c>
      <c r="AU12">
        <f t="shared" si="9"/>
        <v>139.96025034012135</v>
      </c>
      <c r="AW12">
        <v>9</v>
      </c>
      <c r="AX12">
        <f>(R12*SUMPRODUCT(K13:$K$23, X13:$X$23)-$AZ$3*SUMPRODUCT(K12:$K$22, W13:$W$23))/Z12</f>
        <v>2069.0248252376268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1006.4608441471237</v>
      </c>
      <c r="P13">
        <f t="shared" si="22"/>
        <v>50.323042207356188</v>
      </c>
      <c r="Q13" s="4">
        <f t="shared" si="23"/>
        <v>50</v>
      </c>
      <c r="R13">
        <f t="shared" si="0"/>
        <v>250000</v>
      </c>
      <c r="S13">
        <f t="shared" si="1"/>
        <v>2172.3790658425919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1861.5608085893148</v>
      </c>
      <c r="AC13">
        <f t="shared" si="2"/>
        <v>1930.7095813253761</v>
      </c>
      <c r="AE13">
        <f t="shared" si="3"/>
        <v>894.49563640956137</v>
      </c>
      <c r="AF13">
        <f t="shared" si="4"/>
        <v>-44.724781820478071</v>
      </c>
      <c r="AG13">
        <f t="shared" si="4"/>
        <v>-44.437676915665719</v>
      </c>
      <c r="AH13">
        <f t="shared" si="5"/>
        <v>-494.44382753162245</v>
      </c>
      <c r="AI13">
        <f t="shared" si="6"/>
        <v>310.88935014179515</v>
      </c>
      <c r="AJ13">
        <f t="shared" si="7"/>
        <v>-69.148772736061346</v>
      </c>
      <c r="AK13">
        <f t="shared" si="24"/>
        <v>5.4226633263567958</v>
      </c>
      <c r="AL13">
        <f t="shared" si="8"/>
        <v>247.1632407320906</v>
      </c>
      <c r="AN13">
        <f t="shared" si="9"/>
        <v>456.43729928157359</v>
      </c>
      <c r="AO13">
        <f t="shared" si="9"/>
        <v>-22.821864964078681</v>
      </c>
      <c r="AP13">
        <f t="shared" si="9"/>
        <v>-22.675362977899017</v>
      </c>
      <c r="AQ13">
        <f t="shared" si="9"/>
        <v>-252.30151618274073</v>
      </c>
      <c r="AR13">
        <f t="shared" si="9"/>
        <v>158.63855515685518</v>
      </c>
      <c r="AS13">
        <f t="shared" si="9"/>
        <v>-35.284777020233406</v>
      </c>
      <c r="AT13">
        <f t="shared" si="9"/>
        <v>2.7670406683373212</v>
      </c>
      <c r="AU13">
        <f t="shared" si="9"/>
        <v>126.12081880495909</v>
      </c>
      <c r="AW13">
        <v>10</v>
      </c>
      <c r="AX13">
        <f>(R13*SUMPRODUCT(K14:$K$23, X14:$X$23)-$AZ$3*SUMPRODUCT(K13:$K$22, W14:$W$23))/Z13</f>
        <v>2172.3790658425919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1006.4608441471237</v>
      </c>
      <c r="P14">
        <f t="shared" si="22"/>
        <v>50.323042207356188</v>
      </c>
      <c r="Q14" s="4">
        <f t="shared" si="23"/>
        <v>50</v>
      </c>
      <c r="R14">
        <f t="shared" si="0"/>
        <v>250000</v>
      </c>
      <c r="S14">
        <f t="shared" si="1"/>
        <v>2265.2029092325879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1930.7095813253761</v>
      </c>
      <c r="AC14">
        <f t="shared" si="2"/>
        <v>1988.3665528847059</v>
      </c>
      <c r="AE14">
        <f t="shared" si="3"/>
        <v>883.45863901800499</v>
      </c>
      <c r="AF14">
        <f t="shared" si="4"/>
        <v>-44.172931950900256</v>
      </c>
      <c r="AG14">
        <f t="shared" si="4"/>
        <v>-43.889369574364764</v>
      </c>
      <c r="AH14">
        <f t="shared" si="5"/>
        <v>-519.65286072148751</v>
      </c>
      <c r="AI14">
        <f t="shared" si="6"/>
        <v>275.7434767712524</v>
      </c>
      <c r="AJ14">
        <f t="shared" si="7"/>
        <v>-57.656971559329804</v>
      </c>
      <c r="AK14">
        <f t="shared" si="24"/>
        <v>193.89967018747367</v>
      </c>
      <c r="AL14">
        <f t="shared" si="8"/>
        <v>411.9861753993963</v>
      </c>
      <c r="AN14">
        <f t="shared" si="9"/>
        <v>415.26993462600547</v>
      </c>
      <c r="AO14">
        <f t="shared" si="9"/>
        <v>-20.763496731300275</v>
      </c>
      <c r="AP14">
        <f t="shared" si="9"/>
        <v>-20.630208171580971</v>
      </c>
      <c r="AQ14">
        <f t="shared" si="9"/>
        <v>-244.26294562006188</v>
      </c>
      <c r="AR14">
        <f t="shared" si="9"/>
        <v>129.61328410306231</v>
      </c>
      <c r="AS14">
        <f t="shared" si="9"/>
        <v>-27.101672622489776</v>
      </c>
      <c r="AT14">
        <f t="shared" si="9"/>
        <v>91.142584164729854</v>
      </c>
      <c r="AU14">
        <f t="shared" si="9"/>
        <v>193.65419564530239</v>
      </c>
      <c r="AW14">
        <v>11</v>
      </c>
      <c r="AX14">
        <f>(R14*SUMPRODUCT(K15:$K$23, X15:$X$23)-$AZ$3*SUMPRODUCT(K14:$K$22, W15:$W$23))/Z14</f>
        <v>2265.2029092325879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1006.4608441471237</v>
      </c>
      <c r="P15">
        <f t="shared" si="22"/>
        <v>50.323042207356188</v>
      </c>
      <c r="Q15" s="4">
        <f t="shared" si="23"/>
        <v>50</v>
      </c>
      <c r="R15">
        <f t="shared" si="0"/>
        <v>250000</v>
      </c>
      <c r="S15">
        <f t="shared" si="1"/>
        <v>2338.0142468984191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1988.3665528847059</v>
      </c>
      <c r="AC15">
        <f t="shared" si="2"/>
        <v>2026.6506682786876</v>
      </c>
      <c r="AE15">
        <f t="shared" si="3"/>
        <v>872.42605347379731</v>
      </c>
      <c r="AF15">
        <f t="shared" si="4"/>
        <v>-43.621302673689868</v>
      </c>
      <c r="AG15">
        <f t="shared" si="4"/>
        <v>-43.341281409367319</v>
      </c>
      <c r="AH15">
        <f t="shared" si="5"/>
        <v>-545.97234626900831</v>
      </c>
      <c r="AI15">
        <f t="shared" si="6"/>
        <v>239.49112312173179</v>
      </c>
      <c r="AJ15">
        <f t="shared" si="7"/>
        <v>-38.284115393981665</v>
      </c>
      <c r="AK15">
        <f t="shared" si="24"/>
        <v>197.20199125793695</v>
      </c>
      <c r="AL15">
        <f t="shared" si="8"/>
        <v>398.40899898568705</v>
      </c>
      <c r="AN15">
        <f t="shared" si="9"/>
        <v>377.75851373877782</v>
      </c>
      <c r="AO15">
        <f t="shared" si="9"/>
        <v>-18.887925686938893</v>
      </c>
      <c r="AP15">
        <f t="shared" si="9"/>
        <v>-18.766677110965553</v>
      </c>
      <c r="AQ15">
        <f t="shared" si="9"/>
        <v>-236.40479470762205</v>
      </c>
      <c r="AR15">
        <f t="shared" si="9"/>
        <v>103.69911623325133</v>
      </c>
      <c r="AS15">
        <f t="shared" si="9"/>
        <v>-16.576935630761444</v>
      </c>
      <c r="AT15">
        <f t="shared" si="9"/>
        <v>85.388017502807315</v>
      </c>
      <c r="AU15">
        <f t="shared" si="9"/>
        <v>172.51019810529721</v>
      </c>
      <c r="AW15">
        <v>12</v>
      </c>
      <c r="AX15">
        <f>(R15*SUMPRODUCT(K16:$K$23, X16:$X$23)-$AZ$3*SUMPRODUCT(K15:$K$22, W16:$W$23))/Z15</f>
        <v>2338.0142468984191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1006.4608441471237</v>
      </c>
      <c r="P16">
        <f t="shared" si="22"/>
        <v>50.323042207356188</v>
      </c>
      <c r="Q16" s="4">
        <f t="shared" si="23"/>
        <v>50</v>
      </c>
      <c r="R16">
        <f t="shared" si="0"/>
        <v>250000</v>
      </c>
      <c r="S16">
        <f t="shared" si="1"/>
        <v>2390.9431332245013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2026.6506682786876</v>
      </c>
      <c r="AC16">
        <f t="shared" si="2"/>
        <v>2046.2848691179931</v>
      </c>
      <c r="AE16">
        <f t="shared" si="3"/>
        <v>861.37790904314306</v>
      </c>
      <c r="AF16">
        <f t="shared" si="4"/>
        <v>-43.068895452157157</v>
      </c>
      <c r="AG16">
        <f t="shared" si="4"/>
        <v>-42.792420293959665</v>
      </c>
      <c r="AH16">
        <f t="shared" si="5"/>
        <v>-577.24150656987968</v>
      </c>
      <c r="AI16">
        <f t="shared" si="6"/>
        <v>198.27508672714657</v>
      </c>
      <c r="AJ16">
        <f t="shared" si="7"/>
        <v>-19.634200839305549</v>
      </c>
      <c r="AK16">
        <f t="shared" si="24"/>
        <v>199.14717773087719</v>
      </c>
      <c r="AL16">
        <f t="shared" si="8"/>
        <v>377.78806361871818</v>
      </c>
      <c r="AN16">
        <f t="shared" si="9"/>
        <v>343.57434800738099</v>
      </c>
      <c r="AO16">
        <f t="shared" si="9"/>
        <v>-17.178717400369049</v>
      </c>
      <c r="AP16">
        <f t="shared" si="9"/>
        <v>-17.068440864111626</v>
      </c>
      <c r="AQ16">
        <f t="shared" si="9"/>
        <v>-230.24200200682344</v>
      </c>
      <c r="AR16">
        <f t="shared" si="9"/>
        <v>79.085187736076847</v>
      </c>
      <c r="AS16">
        <f t="shared" si="9"/>
        <v>-7.8314148542582434</v>
      </c>
      <c r="AT16">
        <f t="shared" si="9"/>
        <v>79.433035173147402</v>
      </c>
      <c r="AU16">
        <f t="shared" si="9"/>
        <v>150.68680805496601</v>
      </c>
      <c r="AW16">
        <v>13</v>
      </c>
      <c r="AX16">
        <f>(R16*SUMPRODUCT(K17:$K$23, X17:$X$23)-$AZ$3*SUMPRODUCT(K16:$K$22, W17:$W$23))/Z16</f>
        <v>2390.9431332245013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1006.4608441471237</v>
      </c>
      <c r="P17">
        <f t="shared" si="22"/>
        <v>50.323042207356188</v>
      </c>
      <c r="Q17" s="4">
        <f t="shared" si="23"/>
        <v>50</v>
      </c>
      <c r="R17">
        <f t="shared" si="0"/>
        <v>250000</v>
      </c>
      <c r="S17">
        <f t="shared" si="1"/>
        <v>2424.4995018468485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2046.2848691179931</v>
      </c>
      <c r="AC17">
        <f t="shared" si="2"/>
        <v>2048.308882716402</v>
      </c>
      <c r="AE17">
        <f t="shared" si="3"/>
        <v>850.29618921448878</v>
      </c>
      <c r="AF17">
        <f t="shared" si="4"/>
        <v>-42.514809460724443</v>
      </c>
      <c r="AG17">
        <f t="shared" si="4"/>
        <v>-42.241891185296481</v>
      </c>
      <c r="AH17">
        <f t="shared" si="5"/>
        <v>-613.02452861793086</v>
      </c>
      <c r="AI17">
        <f t="shared" si="6"/>
        <v>152.51495995053699</v>
      </c>
      <c r="AJ17">
        <f t="shared" si="7"/>
        <v>-2.0240135984088283</v>
      </c>
      <c r="AK17">
        <f t="shared" si="24"/>
        <v>199.78463742102306</v>
      </c>
      <c r="AL17">
        <f t="shared" si="8"/>
        <v>350.2755837731512</v>
      </c>
      <c r="AN17">
        <f t="shared" si="9"/>
        <v>312.41983665223165</v>
      </c>
      <c r="AO17">
        <f t="shared" si="9"/>
        <v>-15.620991832611585</v>
      </c>
      <c r="AP17">
        <f t="shared" si="9"/>
        <v>-15.520714912509918</v>
      </c>
      <c r="AQ17">
        <f t="shared" si="9"/>
        <v>-225.24036391548938</v>
      </c>
      <c r="AR17">
        <f t="shared" si="9"/>
        <v>56.037765991620773</v>
      </c>
      <c r="AS17">
        <f t="shared" si="9"/>
        <v>-0.74367262351363117</v>
      </c>
      <c r="AT17">
        <f t="shared" si="9"/>
        <v>73.405813856889623</v>
      </c>
      <c r="AU17">
        <f t="shared" si="9"/>
        <v>128.69990722499674</v>
      </c>
      <c r="AW17">
        <v>14</v>
      </c>
      <c r="AX17">
        <f>(R17*SUMPRODUCT(K18:$K$23, X18:$X$23)-$AZ$3*SUMPRODUCT(K17:$K$22, W18:$W$23))/Z17</f>
        <v>2424.4995018468485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1006.4608441471237</v>
      </c>
      <c r="P18">
        <f t="shared" si="22"/>
        <v>50.323042207356188</v>
      </c>
      <c r="Q18" s="4">
        <f t="shared" si="23"/>
        <v>50</v>
      </c>
      <c r="R18">
        <f t="shared" si="0"/>
        <v>250000</v>
      </c>
      <c r="S18">
        <f t="shared" si="1"/>
        <v>2324.7764893468375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2048.308882716402</v>
      </c>
      <c r="AC18">
        <f t="shared" si="2"/>
        <v>1935.645324011856</v>
      </c>
      <c r="AE18">
        <f t="shared" si="3"/>
        <v>837.99506563392356</v>
      </c>
      <c r="AF18">
        <f t="shared" si="4"/>
        <v>-41.899753281696178</v>
      </c>
      <c r="AG18">
        <f t="shared" si="4"/>
        <v>-41.63078327920654</v>
      </c>
      <c r="AH18">
        <f t="shared" si="5"/>
        <v>-943.44497118487061</v>
      </c>
      <c r="AI18">
        <f t="shared" si="6"/>
        <v>-188.9804421118497</v>
      </c>
      <c r="AJ18">
        <f t="shared" si="7"/>
        <v>112.66355870454595</v>
      </c>
      <c r="AK18">
        <f t="shared" si="24"/>
        <v>199.10829365480407</v>
      </c>
      <c r="AL18">
        <f t="shared" si="8"/>
        <v>122.79141024750032</v>
      </c>
      <c r="AN18">
        <f t="shared" si="9"/>
        <v>283.62936756141687</v>
      </c>
      <c r="AO18">
        <f t="shared" si="9"/>
        <v>-14.181468378070845</v>
      </c>
      <c r="AP18">
        <f t="shared" si="9"/>
        <v>-14.090432291072624</v>
      </c>
      <c r="AQ18">
        <f t="shared" si="9"/>
        <v>-319.32013860217597</v>
      </c>
      <c r="AR18">
        <f t="shared" si="9"/>
        <v>-63.962671709902537</v>
      </c>
      <c r="AS18">
        <f t="shared" si="9"/>
        <v>38.132317495707397</v>
      </c>
      <c r="AT18">
        <f t="shared" si="9"/>
        <v>67.390563168560533</v>
      </c>
      <c r="AU18">
        <f t="shared" si="9"/>
        <v>41.560208954365386</v>
      </c>
      <c r="AW18">
        <v>15</v>
      </c>
      <c r="AX18">
        <f>(R18*SUMPRODUCT(K19:$K$23, X19:$X$23)-$AZ$3*SUMPRODUCT(K18:$K$22, W19:$W$23))/Z18</f>
        <v>2324.7764893468375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1006.4608441471237</v>
      </c>
      <c r="P19">
        <f t="shared" si="22"/>
        <v>50.323042207356188</v>
      </c>
      <c r="Q19" s="4">
        <f t="shared" si="23"/>
        <v>50</v>
      </c>
      <c r="R19">
        <f t="shared" si="0"/>
        <v>250000</v>
      </c>
      <c r="S19">
        <f t="shared" si="1"/>
        <v>2098.9133049508487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1935.645324011856</v>
      </c>
      <c r="AC19">
        <f t="shared" si="2"/>
        <v>1719.2326444137175</v>
      </c>
      <c r="AE19">
        <f t="shared" si="3"/>
        <v>824.39819429437659</v>
      </c>
      <c r="AF19">
        <f t="shared" si="4"/>
        <v>-41.219909714718831</v>
      </c>
      <c r="AG19">
        <f t="shared" si="4"/>
        <v>-40.955303879356222</v>
      </c>
      <c r="AH19">
        <f t="shared" si="5"/>
        <v>-1295.8578352912573</v>
      </c>
      <c r="AI19">
        <f t="shared" si="6"/>
        <v>-553.63485459095568</v>
      </c>
      <c r="AJ19">
        <f t="shared" si="7"/>
        <v>216.41267959813854</v>
      </c>
      <c r="AK19">
        <f t="shared" si="24"/>
        <v>190.31765260140597</v>
      </c>
      <c r="AL19">
        <f t="shared" si="8"/>
        <v>-146.90452239141118</v>
      </c>
      <c r="AN19">
        <f t="shared" si="9"/>
        <v>257.03255538487156</v>
      </c>
      <c r="AO19">
        <f t="shared" si="9"/>
        <v>-12.85162776924358</v>
      </c>
      <c r="AP19">
        <f t="shared" si="9"/>
        <v>-12.769128420623325</v>
      </c>
      <c r="AQ19">
        <f t="shared" si="9"/>
        <v>-404.02520666061082</v>
      </c>
      <c r="AR19">
        <f t="shared" si="9"/>
        <v>-172.61340746560612</v>
      </c>
      <c r="AS19">
        <f t="shared" si="9"/>
        <v>67.473587933326272</v>
      </c>
      <c r="AT19">
        <f t="shared" si="9"/>
        <v>59.337627036968037</v>
      </c>
      <c r="AU19">
        <f t="shared" si="9"/>
        <v>-45.802192495311807</v>
      </c>
      <c r="AW19">
        <v>16</v>
      </c>
      <c r="AX19">
        <f>(R19*SUMPRODUCT(K20:$K$23, X20:$X$23)-$AZ$3*SUMPRODUCT(K19:$K$22, W20:$W$23))/Z19</f>
        <v>2098.9133049508487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1006.4608441471237</v>
      </c>
      <c r="P20">
        <f t="shared" si="22"/>
        <v>50.323042207356188</v>
      </c>
      <c r="Q20" s="4">
        <f t="shared" si="23"/>
        <v>50</v>
      </c>
      <c r="R20">
        <f t="shared" si="0"/>
        <v>250000</v>
      </c>
      <c r="S20">
        <f t="shared" si="1"/>
        <v>1755.7318640898156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1719.2326444137175</v>
      </c>
      <c r="AC20">
        <f t="shared" si="2"/>
        <v>1412.0812466516879</v>
      </c>
      <c r="AE20">
        <f t="shared" si="3"/>
        <v>809.46556394939239</v>
      </c>
      <c r="AF20">
        <f t="shared" si="4"/>
        <v>-40.473278197469625</v>
      </c>
      <c r="AG20">
        <f t="shared" si="4"/>
        <v>-40.213465265771696</v>
      </c>
      <c r="AH20">
        <f t="shared" si="5"/>
        <v>-1661.4278739547813</v>
      </c>
      <c r="AI20">
        <f t="shared" si="6"/>
        <v>-932.6490534686302</v>
      </c>
      <c r="AJ20">
        <f t="shared" si="7"/>
        <v>307.15139776202955</v>
      </c>
      <c r="AK20">
        <f t="shared" si="24"/>
        <v>174.17574511159486</v>
      </c>
      <c r="AL20">
        <f t="shared" si="8"/>
        <v>-451.32191059500576</v>
      </c>
      <c r="AN20">
        <f t="shared" si="9"/>
        <v>232.48281030655485</v>
      </c>
      <c r="AO20">
        <f t="shared" si="9"/>
        <v>-11.624140515327744</v>
      </c>
      <c r="AP20">
        <f t="shared" si="9"/>
        <v>-11.549520861070413</v>
      </c>
      <c r="AQ20">
        <f t="shared" si="9"/>
        <v>-477.17091184721556</v>
      </c>
      <c r="AR20">
        <f t="shared" si="9"/>
        <v>-267.86176291705885</v>
      </c>
      <c r="AS20">
        <f t="shared" si="9"/>
        <v>88.21551319972825</v>
      </c>
      <c r="AT20">
        <f t="shared" si="9"/>
        <v>50.024199316418802</v>
      </c>
      <c r="AU20">
        <f t="shared" si="9"/>
        <v>-129.6220504009118</v>
      </c>
      <c r="AW20">
        <v>17</v>
      </c>
      <c r="AX20">
        <f>(R20*SUMPRODUCT(K21:$K$23, X21:$X$23)-$AZ$3*SUMPRODUCT(K20:$K$22, W21:$W$23))/Z20</f>
        <v>1755.7318640898156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1006.4608441471237</v>
      </c>
      <c r="P21">
        <f t="shared" si="22"/>
        <v>50.323042207356188</v>
      </c>
      <c r="Q21" s="4">
        <f t="shared" si="23"/>
        <v>50</v>
      </c>
      <c r="R21">
        <f t="shared" si="0"/>
        <v>250000</v>
      </c>
      <c r="S21">
        <f t="shared" si="1"/>
        <v>1292.8031046358124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1412.0812466516879</v>
      </c>
      <c r="AC21">
        <f t="shared" si="2"/>
        <v>1018.6687852725835</v>
      </c>
      <c r="AE21">
        <f t="shared" si="3"/>
        <v>793.04438692587019</v>
      </c>
      <c r="AF21">
        <f t="shared" si="4"/>
        <v>-39.652219346293514</v>
      </c>
      <c r="AG21">
        <f t="shared" si="4"/>
        <v>-39.397677094825141</v>
      </c>
      <c r="AH21">
        <f t="shared" si="5"/>
        <v>-2068.267591444202</v>
      </c>
      <c r="AI21">
        <f t="shared" si="6"/>
        <v>-1354.2731009594504</v>
      </c>
      <c r="AJ21">
        <f t="shared" si="7"/>
        <v>393.41246137910446</v>
      </c>
      <c r="AK21">
        <f t="shared" si="24"/>
        <v>151.58313899618852</v>
      </c>
      <c r="AL21">
        <f t="shared" si="8"/>
        <v>-809.27750058415745</v>
      </c>
      <c r="AN21">
        <f t="shared" si="9"/>
        <v>209.81248689795899</v>
      </c>
      <c r="AO21">
        <f t="shared" si="9"/>
        <v>-10.490624344897951</v>
      </c>
      <c r="AP21">
        <f t="shared" si="9"/>
        <v>-10.423281149886879</v>
      </c>
      <c r="AQ21">
        <f t="shared" si="9"/>
        <v>-547.19303747108313</v>
      </c>
      <c r="AR21">
        <f t="shared" si="9"/>
        <v>-358.29445606790892</v>
      </c>
      <c r="AS21">
        <f t="shared" si="9"/>
        <v>104.08351444055154</v>
      </c>
      <c r="AT21">
        <f t="shared" si="9"/>
        <v>40.103726713044857</v>
      </c>
      <c r="AU21">
        <f t="shared" si="9"/>
        <v>-214.10721491431255</v>
      </c>
      <c r="AW21">
        <v>18</v>
      </c>
      <c r="AX21">
        <f>(R21*SUMPRODUCT(K22:$K$23, X22:$X$23)-$AZ$3*SUMPRODUCT(K21:$K$22, W22:$W$23))/Z21</f>
        <v>1292.8031046358124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1006.4608441471237</v>
      </c>
      <c r="P22">
        <f t="shared" si="22"/>
        <v>50.323042207356188</v>
      </c>
      <c r="Q22" s="4">
        <f t="shared" si="23"/>
        <v>50</v>
      </c>
      <c r="R22">
        <f t="shared" si="0"/>
        <v>250000</v>
      </c>
      <c r="S22">
        <f t="shared" si="1"/>
        <v>707.60910472365777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1018.6687852725835</v>
      </c>
      <c r="AC22">
        <f t="shared" si="2"/>
        <v>544.87301770741999</v>
      </c>
      <c r="AE22">
        <f t="shared" si="3"/>
        <v>774.99477281169857</v>
      </c>
      <c r="AF22">
        <f t="shared" si="4"/>
        <v>-38.74973864058493</v>
      </c>
      <c r="AG22">
        <f t="shared" si="4"/>
        <v>-38.500989746323924</v>
      </c>
      <c r="AH22">
        <f t="shared" si="5"/>
        <v>-2513.5528877648385</v>
      </c>
      <c r="AI22">
        <f t="shared" si="6"/>
        <v>-1815.808843340049</v>
      </c>
      <c r="AJ22">
        <f t="shared" si="7"/>
        <v>473.79576756516349</v>
      </c>
      <c r="AK22">
        <f t="shared" si="24"/>
        <v>122.84396736105883</v>
      </c>
      <c r="AL22">
        <f t="shared" si="8"/>
        <v>-1219.1691084138267</v>
      </c>
      <c r="AN22">
        <f t="shared" si="9"/>
        <v>188.87478199341933</v>
      </c>
      <c r="AO22">
        <f t="shared" si="9"/>
        <v>-9.4437390996709674</v>
      </c>
      <c r="AP22">
        <f t="shared" si="9"/>
        <v>-9.3831162479784354</v>
      </c>
      <c r="AQ22">
        <f t="shared" si="9"/>
        <v>-612.5805881027062</v>
      </c>
      <c r="AR22">
        <f t="shared" si="9"/>
        <v>-442.5326614569363</v>
      </c>
      <c r="AS22">
        <f t="shared" si="9"/>
        <v>115.46925921011091</v>
      </c>
      <c r="AT22">
        <f t="shared" si="9"/>
        <v>29.938431030120196</v>
      </c>
      <c r="AU22">
        <f t="shared" si="9"/>
        <v>-297.12497121670521</v>
      </c>
      <c r="AW22">
        <v>19</v>
      </c>
      <c r="AX22">
        <f>(R22*SUMPRODUCT(K23:$K$23, X23:$X$23)-$AZ$3*SUMPRODUCT(K22:$K$22, W23:$W$23))/Z22</f>
        <v>707.60910472365777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1006.4608441471237</v>
      </c>
      <c r="P23">
        <f t="shared" si="22"/>
        <v>50.323042207356188</v>
      </c>
      <c r="Q23" s="4">
        <f t="shared" si="23"/>
        <v>50</v>
      </c>
      <c r="R23">
        <f t="shared" si="0"/>
        <v>250000</v>
      </c>
      <c r="S23">
        <f t="shared" si="1"/>
        <v>726.12424328320242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544.87301770741999</v>
      </c>
      <c r="AC23">
        <f t="shared" si="2"/>
        <v>544.87301770741999</v>
      </c>
      <c r="AE23">
        <f t="shared" si="3"/>
        <v>755.2335050475881</v>
      </c>
      <c r="AF23">
        <f t="shared" si="4"/>
        <v>-37.761675252379412</v>
      </c>
      <c r="AG23">
        <f t="shared" si="4"/>
        <v>-37.519269102196127</v>
      </c>
      <c r="AH23">
        <f t="shared" si="5"/>
        <v>-2983.5537333228026</v>
      </c>
      <c r="AI23">
        <f t="shared" si="6"/>
        <v>-2303.6011726297902</v>
      </c>
      <c r="AJ23">
        <f t="shared" si="7"/>
        <v>0</v>
      </c>
      <c r="AK23">
        <f t="shared" si="24"/>
        <v>88.364139325183999</v>
      </c>
      <c r="AL23">
        <f t="shared" si="8"/>
        <v>-2215.237033304606</v>
      </c>
      <c r="AN23">
        <f t="shared" si="9"/>
        <v>169.55000946692437</v>
      </c>
      <c r="AO23">
        <f t="shared" si="9"/>
        <v>-8.47750047334622</v>
      </c>
      <c r="AP23">
        <f t="shared" si="9"/>
        <v>-8.4230802645184522</v>
      </c>
      <c r="AQ23">
        <f t="shared" si="9"/>
        <v>-669.80815913097479</v>
      </c>
      <c r="AR23">
        <f t="shared" si="9"/>
        <v>-517.15873040191514</v>
      </c>
      <c r="AS23">
        <f t="shared" si="9"/>
        <v>0</v>
      </c>
      <c r="AT23">
        <f t="shared" si="9"/>
        <v>19.837759526012459</v>
      </c>
      <c r="AU23">
        <f t="shared" si="9"/>
        <v>-497.32097087590256</v>
      </c>
      <c r="AW23">
        <v>20</v>
      </c>
      <c r="AX23">
        <f>(R23*SUMPRODUCT(K$23:$K24, X$23:$X24)-$AZ$3*SUMPRODUCT(K$22:$K23, W$23:$W24))/Z23</f>
        <v>726.12424328320242</v>
      </c>
    </row>
    <row r="25" spans="5:50" x14ac:dyDescent="0.25">
      <c r="AN25" s="8">
        <f t="shared" ref="AN25:AU25" si="25">SUM(AN3:AN23)</f>
        <v>9302.759758172213</v>
      </c>
      <c r="AO25" s="8">
        <f t="shared" si="25"/>
        <v>-1219.9836210189535</v>
      </c>
      <c r="AP25" s="8">
        <f t="shared" si="25"/>
        <v>-2932.0602992489403</v>
      </c>
      <c r="AQ25" s="8">
        <f t="shared" si="25"/>
        <v>-6658.8457732586803</v>
      </c>
      <c r="AR25" s="8">
        <f t="shared" si="25"/>
        <v>-1508.1299353543604</v>
      </c>
      <c r="AS25" s="8">
        <f t="shared" si="25"/>
        <v>-1072.065193404409</v>
      </c>
      <c r="AT25" s="8">
        <f t="shared" si="25"/>
        <v>831.1708181479479</v>
      </c>
      <c r="AU25" s="9">
        <f t="shared" si="25"/>
        <v>-1749.0243106108212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3989.4263921011975</v>
      </c>
      <c r="K3">
        <v>1</v>
      </c>
      <c r="L3" s="2">
        <v>0</v>
      </c>
      <c r="O3">
        <f>$C$3</f>
        <v>3989.4263921011975</v>
      </c>
      <c r="P3">
        <f>O3*B5</f>
        <v>3191.541113680958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3989.4263921011975</v>
      </c>
      <c r="AF3">
        <f t="shared" ref="AF3:AG23" si="4">-$Z3*P3</f>
        <v>-3191.541113680958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-1722.0229255797603</v>
      </c>
      <c r="AJ3">
        <f t="shared" ref="AJ3:AJ23" si="7">AB3-AC3</f>
        <v>0</v>
      </c>
      <c r="AL3">
        <f t="shared" ref="AL3:AL23" si="8">SUM(AI3:AK3)</f>
        <v>-1722.0229255797603</v>
      </c>
      <c r="AN3">
        <f t="shared" ref="AN3:AU23" si="9">AE3*$K3</f>
        <v>3989.4263921011975</v>
      </c>
      <c r="AO3">
        <f t="shared" si="9"/>
        <v>-3191.541113680958</v>
      </c>
      <c r="AP3">
        <f t="shared" si="9"/>
        <v>-2519.9082039999998</v>
      </c>
      <c r="AQ3">
        <f t="shared" si="9"/>
        <v>0</v>
      </c>
      <c r="AR3">
        <f t="shared" si="9"/>
        <v>-1722.0229255797603</v>
      </c>
      <c r="AS3">
        <f t="shared" si="9"/>
        <v>0</v>
      </c>
      <c r="AT3">
        <f t="shared" si="9"/>
        <v>0</v>
      </c>
      <c r="AU3">
        <f t="shared" si="9"/>
        <v>-1722.0229255797603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3122.7105598335384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2606.3202956341079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2574.1614464082595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-2574.1614464082595</v>
      </c>
      <c r="AK4">
        <f>H4*SUM(AB4, AE4:AF4)</f>
        <v>0</v>
      </c>
      <c r="AL4">
        <f t="shared" si="8"/>
        <v>-3158.8599464082595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-548.5491134252743</v>
      </c>
      <c r="AR4">
        <f t="shared" si="9"/>
        <v>-548.5491134252743</v>
      </c>
      <c r="AS4">
        <f t="shared" si="9"/>
        <v>-2415.0121459876718</v>
      </c>
      <c r="AT4">
        <f t="shared" si="9"/>
        <v>0</v>
      </c>
      <c r="AU4">
        <f t="shared" si="9"/>
        <v>-2963.5612594129461</v>
      </c>
      <c r="AW4">
        <v>1</v>
      </c>
      <c r="AX4">
        <f>(R4*SUMPRODUCT(K5:$K$23, X5:$X$23)-$AZ$3*SUMPRODUCT(K4:$K$22, W5:$W$23))/Z4</f>
        <v>2606.3202956341079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3989.4263921011975</v>
      </c>
      <c r="P5">
        <f t="shared" ref="P5:P23" si="22">O5*$C$5</f>
        <v>199.47131960505988</v>
      </c>
      <c r="Q5" s="4">
        <f t="shared" ref="Q5:Q23" si="23">$C$8</f>
        <v>50</v>
      </c>
      <c r="R5">
        <f t="shared" si="0"/>
        <v>250000</v>
      </c>
      <c r="S5">
        <f t="shared" si="1"/>
        <v>5062.0571799675845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2574.1614464082595</v>
      </c>
      <c r="AC5">
        <f t="shared" si="2"/>
        <v>4937.162785616707</v>
      </c>
      <c r="AE5">
        <f t="shared" si="3"/>
        <v>3890.9966479606783</v>
      </c>
      <c r="AF5">
        <f t="shared" si="4"/>
        <v>-194.54983239803391</v>
      </c>
      <c r="AG5">
        <f t="shared" si="4"/>
        <v>-48.766367210892732</v>
      </c>
      <c r="AH5">
        <f t="shared" si="5"/>
        <v>-614.31243053632193</v>
      </c>
      <c r="AI5">
        <f t="shared" si="6"/>
        <v>3033.36801781543</v>
      </c>
      <c r="AJ5">
        <f t="shared" si="7"/>
        <v>-2363.0013392084475</v>
      </c>
      <c r="AK5">
        <f>H5*SUM(AB5, AE5:AF5)</f>
        <v>541.78055383428614</v>
      </c>
      <c r="AL5">
        <f t="shared" si="8"/>
        <v>1212.1472324412687</v>
      </c>
      <c r="AN5">
        <f t="shared" si="9"/>
        <v>3360.1188386029626</v>
      </c>
      <c r="AO5">
        <f t="shared" si="9"/>
        <v>-168.00594193014814</v>
      </c>
      <c r="AP5">
        <f t="shared" si="9"/>
        <v>-42.112806558554105</v>
      </c>
      <c r="AQ5">
        <f t="shared" si="9"/>
        <v>-530.49718552569902</v>
      </c>
      <c r="AR5">
        <f t="shared" si="9"/>
        <v>2619.5029045885617</v>
      </c>
      <c r="AS5">
        <f t="shared" si="9"/>
        <v>-2040.5993718035641</v>
      </c>
      <c r="AT5">
        <f t="shared" si="9"/>
        <v>467.86137589747119</v>
      </c>
      <c r="AU5">
        <f t="shared" si="9"/>
        <v>1046.7649086824686</v>
      </c>
      <c r="AW5">
        <v>2</v>
      </c>
      <c r="AX5">
        <f>(R5*SUMPRODUCT(K6:$K$23, X6:$X$23)-$AZ$3*SUMPRODUCT(K5:$K$22, W6:$W$23))/Z5</f>
        <v>5062.0571799675845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3989.4263921011975</v>
      </c>
      <c r="P6">
        <f t="shared" si="22"/>
        <v>199.47131960505988</v>
      </c>
      <c r="Q6" s="4">
        <f t="shared" si="23"/>
        <v>50</v>
      </c>
      <c r="R6">
        <f t="shared" si="0"/>
        <v>250000</v>
      </c>
      <c r="S6">
        <f t="shared" si="1"/>
        <v>7332.934626686807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4937.162785616707</v>
      </c>
      <c r="AC6">
        <f t="shared" si="2"/>
        <v>7061.4407033210482</v>
      </c>
      <c r="AE6">
        <f t="shared" si="3"/>
        <v>3841.722222036909</v>
      </c>
      <c r="AF6">
        <f t="shared" si="4"/>
        <v>-192.08611110184543</v>
      </c>
      <c r="AG6">
        <f t="shared" si="4"/>
        <v>-48.148804420145048</v>
      </c>
      <c r="AH6">
        <f t="shared" si="5"/>
        <v>-649.49559319378295</v>
      </c>
      <c r="AI6">
        <f t="shared" si="6"/>
        <v>2951.9917133211356</v>
      </c>
      <c r="AJ6">
        <f t="shared" si="7"/>
        <v>-2124.2779177043412</v>
      </c>
      <c r="AK6">
        <f>H6*SUM(AB6, AE6:AF6)</f>
        <v>934.24371994483272</v>
      </c>
      <c r="AL6">
        <f t="shared" si="8"/>
        <v>1761.9575155616271</v>
      </c>
      <c r="AN6">
        <f t="shared" si="9"/>
        <v>2992.0339931332883</v>
      </c>
      <c r="AO6">
        <f t="shared" si="9"/>
        <v>-149.60169965666441</v>
      </c>
      <c r="AP6">
        <f t="shared" si="9"/>
        <v>-37.499551302128538</v>
      </c>
      <c r="AQ6">
        <f t="shared" si="9"/>
        <v>-505.84419718813234</v>
      </c>
      <c r="AR6">
        <f t="shared" si="9"/>
        <v>2299.0885449863631</v>
      </c>
      <c r="AS6">
        <f t="shared" si="9"/>
        <v>-1654.4433390251302</v>
      </c>
      <c r="AT6">
        <f t="shared" si="9"/>
        <v>727.61350414974891</v>
      </c>
      <c r="AU6">
        <f t="shared" si="9"/>
        <v>1372.2587101109816</v>
      </c>
      <c r="AW6">
        <v>3</v>
      </c>
      <c r="AX6">
        <f>(R6*SUMPRODUCT(K7:$K$23, X7:$X$23)-$AZ$3*SUMPRODUCT(K6:$K$22, W7:$W$23))/Z6</f>
        <v>7332.934626686807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3989.4263921011975</v>
      </c>
      <c r="P7">
        <f t="shared" si="22"/>
        <v>199.47131960505988</v>
      </c>
      <c r="Q7" s="4">
        <f t="shared" si="23"/>
        <v>50</v>
      </c>
      <c r="R7">
        <f t="shared" si="0"/>
        <v>250000</v>
      </c>
      <c r="S7">
        <f t="shared" si="1"/>
        <v>9380.6834592914529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7061.4407033210482</v>
      </c>
      <c r="AC7">
        <f t="shared" si="2"/>
        <v>8917.1585338072982</v>
      </c>
      <c r="AE7">
        <f t="shared" si="3"/>
        <v>3792.298050744404</v>
      </c>
      <c r="AF7">
        <f t="shared" si="4"/>
        <v>-189.61490253722022</v>
      </c>
      <c r="AG7">
        <f t="shared" si="4"/>
        <v>-47.529364851209003</v>
      </c>
      <c r="AH7">
        <f t="shared" si="5"/>
        <v>-689.75762367296466</v>
      </c>
      <c r="AI7">
        <f t="shared" si="6"/>
        <v>2865.3961596830104</v>
      </c>
      <c r="AJ7">
        <f t="shared" si="7"/>
        <v>-1855.71783048625</v>
      </c>
      <c r="AK7">
        <f>H7*SUM(AB7, AE7:AF7)</f>
        <v>1116.5337672550061</v>
      </c>
      <c r="AL7">
        <f t="shared" si="8"/>
        <v>2126.2120964517662</v>
      </c>
      <c r="AN7">
        <f t="shared" si="9"/>
        <v>2673.6137889671018</v>
      </c>
      <c r="AO7">
        <f t="shared" si="9"/>
        <v>-133.68068944835508</v>
      </c>
      <c r="AP7">
        <f t="shared" si="9"/>
        <v>-33.508749456572019</v>
      </c>
      <c r="AQ7">
        <f t="shared" si="9"/>
        <v>-486.28706631727567</v>
      </c>
      <c r="AR7">
        <f t="shared" si="9"/>
        <v>2020.1372837448989</v>
      </c>
      <c r="AS7">
        <f t="shared" si="9"/>
        <v>-1308.3024365783292</v>
      </c>
      <c r="AT7">
        <f t="shared" si="9"/>
        <v>787.16916129374295</v>
      </c>
      <c r="AU7">
        <f t="shared" si="9"/>
        <v>1499.0040084603124</v>
      </c>
      <c r="AW7">
        <v>4</v>
      </c>
      <c r="AX7">
        <f>(R7*SUMPRODUCT(K8:$K$23, X8:$X$23)-$AZ$3*SUMPRODUCT(K7:$K$22, W8:$W$23))/Z7</f>
        <v>9380.6834592914529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3989.4263921011975</v>
      </c>
      <c r="P8">
        <f t="shared" si="22"/>
        <v>199.47131960505988</v>
      </c>
      <c r="Q8" s="4">
        <f t="shared" si="23"/>
        <v>50</v>
      </c>
      <c r="R8">
        <f t="shared" si="0"/>
        <v>250000</v>
      </c>
      <c r="S8">
        <f t="shared" si="1"/>
        <v>11007.395026700471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8917.1585338072982</v>
      </c>
      <c r="AC8">
        <f t="shared" si="2"/>
        <v>10312.115948249233</v>
      </c>
      <c r="AE8">
        <f t="shared" si="3"/>
        <v>3737.4353716353298</v>
      </c>
      <c r="AF8">
        <f t="shared" si="4"/>
        <v>-186.8717685817665</v>
      </c>
      <c r="AG8">
        <f t="shared" si="4"/>
        <v>-46.841763756253364</v>
      </c>
      <c r="AH8">
        <f t="shared" si="5"/>
        <v>-1061.5372322177757</v>
      </c>
      <c r="AI8">
        <f t="shared" si="6"/>
        <v>2442.1846070795345</v>
      </c>
      <c r="AJ8">
        <f t="shared" si="7"/>
        <v>-1394.9574144419348</v>
      </c>
      <c r="AK8">
        <f t="shared" ref="AK8:AK23" si="24">H8*SUM(AB8:AB8, AE8:AF8)</f>
        <v>903.90985492241248</v>
      </c>
      <c r="AL8">
        <f t="shared" si="8"/>
        <v>1951.1370475600122</v>
      </c>
      <c r="AN8">
        <f t="shared" si="9"/>
        <v>2456.815821469017</v>
      </c>
      <c r="AO8">
        <f t="shared" si="9"/>
        <v>-122.84079107345086</v>
      </c>
      <c r="AP8">
        <f t="shared" si="9"/>
        <v>-30.791592324316991</v>
      </c>
      <c r="AQ8">
        <f t="shared" si="9"/>
        <v>-697.80510105514406</v>
      </c>
      <c r="AR8">
        <f t="shared" si="9"/>
        <v>1605.3783370161054</v>
      </c>
      <c r="AS8">
        <f t="shared" si="9"/>
        <v>-916.97998902838378</v>
      </c>
      <c r="AT8">
        <f t="shared" si="9"/>
        <v>594.18820981068984</v>
      </c>
      <c r="AU8">
        <f t="shared" si="9"/>
        <v>1282.5865577984114</v>
      </c>
      <c r="AW8">
        <v>5</v>
      </c>
      <c r="AX8">
        <f>(R8*SUMPRODUCT(K9:$K$23, X9:$X$23)-$AZ$3*SUMPRODUCT(K8:$K$22, W9:$W$23))/Z8</f>
        <v>11007.395026700471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3989.4263921011975</v>
      </c>
      <c r="P9">
        <f t="shared" si="22"/>
        <v>199.47131960505988</v>
      </c>
      <c r="Q9" s="4">
        <f t="shared" si="23"/>
        <v>50</v>
      </c>
      <c r="R9">
        <f t="shared" si="0"/>
        <v>250000</v>
      </c>
      <c r="S9">
        <f t="shared" si="1"/>
        <v>12287.155039949583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10312.115948249233</v>
      </c>
      <c r="AC9">
        <f t="shared" si="2"/>
        <v>11324.268130148264</v>
      </c>
      <c r="AE9">
        <f t="shared" si="3"/>
        <v>3676.7936924990036</v>
      </c>
      <c r="AF9">
        <f t="shared" si="4"/>
        <v>-183.83968462495017</v>
      </c>
      <c r="AG9">
        <f t="shared" si="4"/>
        <v>-46.081733702103314</v>
      </c>
      <c r="AH9">
        <f t="shared" si="5"/>
        <v>-1458.0620829375821</v>
      </c>
      <c r="AI9">
        <f t="shared" si="6"/>
        <v>1988.8101912343677</v>
      </c>
      <c r="AJ9">
        <f t="shared" si="7"/>
        <v>-1012.1521818990313</v>
      </c>
      <c r="AK9">
        <f t="shared" si="24"/>
        <v>720.62465170963549</v>
      </c>
      <c r="AL9">
        <f t="shared" si="8"/>
        <v>1697.282661044972</v>
      </c>
      <c r="AN9">
        <f t="shared" si="9"/>
        <v>2297.0469568056492</v>
      </c>
      <c r="AO9">
        <f t="shared" si="9"/>
        <v>-114.85234784028245</v>
      </c>
      <c r="AP9">
        <f t="shared" si="9"/>
        <v>-28.78918835742466</v>
      </c>
      <c r="AQ9">
        <f t="shared" si="9"/>
        <v>-910.91242820564833</v>
      </c>
      <c r="AR9">
        <f t="shared" si="9"/>
        <v>1242.4929924022936</v>
      </c>
      <c r="AS9">
        <f t="shared" si="9"/>
        <v>-632.33384402244315</v>
      </c>
      <c r="AT9">
        <f t="shared" si="9"/>
        <v>450.20439046817626</v>
      </c>
      <c r="AU9">
        <f t="shared" si="9"/>
        <v>1060.3635388480268</v>
      </c>
      <c r="AW9">
        <v>6</v>
      </c>
      <c r="AX9">
        <f>(R9*SUMPRODUCT(K10:$K$23, X10:$X$23)-$AZ$3*SUMPRODUCT(K9:$K$22, W10:$W$23))/Z9</f>
        <v>12287.155039949583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3989.4263921011975</v>
      </c>
      <c r="P10">
        <f t="shared" si="22"/>
        <v>199.47131960505988</v>
      </c>
      <c r="Q10" s="4">
        <f t="shared" si="23"/>
        <v>50</v>
      </c>
      <c r="R10">
        <f t="shared" si="0"/>
        <v>250000</v>
      </c>
      <c r="S10">
        <f t="shared" si="1"/>
        <v>13274.507542999205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11324.268130148264</v>
      </c>
      <c r="AC10">
        <f t="shared" si="2"/>
        <v>12012.642987924428</v>
      </c>
      <c r="AE10">
        <f t="shared" si="3"/>
        <v>3610.1945642563091</v>
      </c>
      <c r="AF10">
        <f t="shared" si="4"/>
        <v>-180.50972821281545</v>
      </c>
      <c r="AG10">
        <f t="shared" si="4"/>
        <v>-45.24703816323391</v>
      </c>
      <c r="AH10">
        <f t="shared" si="5"/>
        <v>-1869.3910092418382</v>
      </c>
      <c r="AI10">
        <f t="shared" si="6"/>
        <v>1515.0467886384217</v>
      </c>
      <c r="AJ10">
        <f t="shared" si="7"/>
        <v>-688.37485777616348</v>
      </c>
      <c r="AK10">
        <f t="shared" si="24"/>
        <v>774.58253072506739</v>
      </c>
      <c r="AL10">
        <f t="shared" si="8"/>
        <v>1601.2544615873257</v>
      </c>
      <c r="AN10">
        <f t="shared" si="9"/>
        <v>2142.9355753658979</v>
      </c>
      <c r="AO10">
        <f t="shared" si="9"/>
        <v>-107.14677876829488</v>
      </c>
      <c r="AP10">
        <f t="shared" si="9"/>
        <v>-26.857690363817333</v>
      </c>
      <c r="AQ10">
        <f t="shared" si="9"/>
        <v>-1109.6311920791775</v>
      </c>
      <c r="AR10">
        <f t="shared" si="9"/>
        <v>899.29991415460825</v>
      </c>
      <c r="AS10">
        <f t="shared" si="9"/>
        <v>-408.60483989451041</v>
      </c>
      <c r="AT10">
        <f t="shared" si="9"/>
        <v>459.77590171504414</v>
      </c>
      <c r="AU10">
        <f t="shared" si="9"/>
        <v>950.47097597514198</v>
      </c>
      <c r="AW10">
        <v>7</v>
      </c>
      <c r="AX10">
        <f>(R10*SUMPRODUCT(K11:$K$23, X11:$X$23)-$AZ$3*SUMPRODUCT(K10:$K$22, W11:$W$23))/Z10</f>
        <v>13274.507542999205</v>
      </c>
    </row>
    <row r="11" spans="1:52" x14ac:dyDescent="0.25">
      <c r="A11" t="s">
        <v>33</v>
      </c>
      <c r="C11" s="7">
        <f>AU25</f>
        <v>-679.29055726297952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3989.4263921011975</v>
      </c>
      <c r="P11">
        <f t="shared" si="22"/>
        <v>199.47131960505988</v>
      </c>
      <c r="Q11" s="4">
        <f t="shared" si="23"/>
        <v>50</v>
      </c>
      <c r="R11">
        <f t="shared" si="0"/>
        <v>250000</v>
      </c>
      <c r="S11">
        <f t="shared" si="1"/>
        <v>13959.581183488915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12012.642987924428</v>
      </c>
      <c r="AC11">
        <f t="shared" si="2"/>
        <v>12376.323651883102</v>
      </c>
      <c r="AE11">
        <f t="shared" si="3"/>
        <v>3536.9565580096137</v>
      </c>
      <c r="AF11">
        <f t="shared" si="4"/>
        <v>-176.84782790048067</v>
      </c>
      <c r="AG11">
        <f t="shared" si="4"/>
        <v>-44.329136702616637</v>
      </c>
      <c r="AH11">
        <f t="shared" si="5"/>
        <v>-2327.1553949246518</v>
      </c>
      <c r="AI11">
        <f t="shared" si="6"/>
        <v>988.62419848186437</v>
      </c>
      <c r="AJ11">
        <f t="shared" si="7"/>
        <v>-363.6806639586739</v>
      </c>
      <c r="AK11">
        <f t="shared" si="24"/>
        <v>791.69671347872838</v>
      </c>
      <c r="AL11">
        <f t="shared" si="8"/>
        <v>1416.6402480019187</v>
      </c>
      <c r="AN11">
        <f t="shared" si="9"/>
        <v>1996.6362672026296</v>
      </c>
      <c r="AO11">
        <f t="shared" si="9"/>
        <v>-99.831813360131477</v>
      </c>
      <c r="AP11">
        <f t="shared" si="9"/>
        <v>-25.024102100941608</v>
      </c>
      <c r="AQ11">
        <f t="shared" si="9"/>
        <v>-1313.695202277966</v>
      </c>
      <c r="AR11">
        <f t="shared" si="9"/>
        <v>558.08514946359037</v>
      </c>
      <c r="AS11">
        <f t="shared" si="9"/>
        <v>-205.30023239777856</v>
      </c>
      <c r="AT11">
        <f t="shared" si="9"/>
        <v>446.91823177107329</v>
      </c>
      <c r="AU11">
        <f t="shared" si="9"/>
        <v>799.70314883688502</v>
      </c>
      <c r="AW11">
        <v>8</v>
      </c>
      <c r="AX11">
        <f>(R11*SUMPRODUCT(K12:$K$23, X12:$X$23)-$AZ$3*SUMPRODUCT(K11:$K$22, W12:$W$23))/Z11</f>
        <v>13959.581183488915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3989.4263921011975</v>
      </c>
      <c r="P12">
        <f t="shared" si="22"/>
        <v>199.47131960505988</v>
      </c>
      <c r="Q12" s="4">
        <f t="shared" si="23"/>
        <v>50</v>
      </c>
      <c r="R12">
        <f t="shared" si="0"/>
        <v>250000</v>
      </c>
      <c r="S12">
        <f t="shared" si="1"/>
        <v>14336.761073325759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12376.323651883102</v>
      </c>
      <c r="AC12">
        <f t="shared" si="2"/>
        <v>12421.429952946539</v>
      </c>
      <c r="AE12">
        <f t="shared" si="3"/>
        <v>3456.4557662971442</v>
      </c>
      <c r="AF12">
        <f t="shared" si="4"/>
        <v>-172.82278831485721</v>
      </c>
      <c r="AG12">
        <f t="shared" si="4"/>
        <v>-43.320209806862209</v>
      </c>
      <c r="AH12">
        <f t="shared" si="5"/>
        <v>-2828.1776436413247</v>
      </c>
      <c r="AI12">
        <f t="shared" si="6"/>
        <v>412.13512453410021</v>
      </c>
      <c r="AJ12">
        <f t="shared" si="7"/>
        <v>-45.106301063437058</v>
      </c>
      <c r="AK12">
        <f t="shared" si="24"/>
        <v>812.75174909001362</v>
      </c>
      <c r="AL12">
        <f t="shared" si="8"/>
        <v>1179.7805725606768</v>
      </c>
      <c r="AN12">
        <f t="shared" si="9"/>
        <v>1854.9225377299927</v>
      </c>
      <c r="AO12">
        <f t="shared" si="9"/>
        <v>-92.746126886499638</v>
      </c>
      <c r="AP12">
        <f t="shared" si="9"/>
        <v>-23.247985492383286</v>
      </c>
      <c r="AQ12">
        <f t="shared" si="9"/>
        <v>-1517.7542565558194</v>
      </c>
      <c r="AR12">
        <f t="shared" si="9"/>
        <v>221.17416879529051</v>
      </c>
      <c r="AS12">
        <f t="shared" si="9"/>
        <v>-24.20649940092736</v>
      </c>
      <c r="AT12">
        <f t="shared" si="9"/>
        <v>436.16688275504868</v>
      </c>
      <c r="AU12">
        <f t="shared" si="9"/>
        <v>633.13455214941177</v>
      </c>
      <c r="AW12">
        <v>9</v>
      </c>
      <c r="AX12">
        <f>(R12*SUMPRODUCT(K13:$K$23, X13:$X$23)-$AZ$3*SUMPRODUCT(K12:$K$22, W13:$W$23))/Z12</f>
        <v>14336.761073325759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3989.4263921011975</v>
      </c>
      <c r="P13">
        <f t="shared" si="22"/>
        <v>199.47131960505988</v>
      </c>
      <c r="Q13" s="4">
        <f t="shared" si="23"/>
        <v>50</v>
      </c>
      <c r="R13">
        <f t="shared" si="0"/>
        <v>250000</v>
      </c>
      <c r="S13">
        <f t="shared" si="1"/>
        <v>14402.697711672859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12421.429952946539</v>
      </c>
      <c r="AC13">
        <f t="shared" si="2"/>
        <v>12160.372205490728</v>
      </c>
      <c r="AE13">
        <f t="shared" si="3"/>
        <v>3368.3210455108433</v>
      </c>
      <c r="AF13">
        <f t="shared" si="4"/>
        <v>-168.41605227554217</v>
      </c>
      <c r="AG13">
        <f t="shared" si="4"/>
        <v>-42.215605884844727</v>
      </c>
      <c r="AH13">
        <f t="shared" si="5"/>
        <v>-3357.0091197442907</v>
      </c>
      <c r="AI13">
        <f t="shared" si="6"/>
        <v>-199.31973239383433</v>
      </c>
      <c r="AJ13">
        <f t="shared" si="7"/>
        <v>261.05774745581039</v>
      </c>
      <c r="AK13">
        <f t="shared" si="24"/>
        <v>807.62301671760122</v>
      </c>
      <c r="AL13">
        <f t="shared" si="8"/>
        <v>869.36103177957727</v>
      </c>
      <c r="AN13">
        <f t="shared" si="9"/>
        <v>1718.7645177313264</v>
      </c>
      <c r="AO13">
        <f t="shared" si="9"/>
        <v>-85.938225886566315</v>
      </c>
      <c r="AP13">
        <f t="shared" si="9"/>
        <v>-21.541499313464808</v>
      </c>
      <c r="AQ13">
        <f t="shared" si="9"/>
        <v>-1712.9923432942508</v>
      </c>
      <c r="AR13">
        <f t="shared" si="9"/>
        <v>-101.70755076295558</v>
      </c>
      <c r="AS13">
        <f t="shared" si="9"/>
        <v>133.21081552006942</v>
      </c>
      <c r="AT13">
        <f t="shared" si="9"/>
        <v>412.10851521631719</v>
      </c>
      <c r="AU13">
        <f t="shared" si="9"/>
        <v>443.61177997343106</v>
      </c>
      <c r="AW13">
        <v>10</v>
      </c>
      <c r="AX13">
        <f>(R13*SUMPRODUCT(K14:$K$23, X14:$X$23)-$AZ$3*SUMPRODUCT(K13:$K$22, W14:$W$23))/Z13</f>
        <v>14402.697711672859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3989.4263921011975</v>
      </c>
      <c r="P14">
        <f t="shared" si="22"/>
        <v>199.47131960505988</v>
      </c>
      <c r="Q14" s="4">
        <f t="shared" si="23"/>
        <v>50</v>
      </c>
      <c r="R14">
        <f t="shared" si="0"/>
        <v>250000</v>
      </c>
      <c r="S14">
        <f t="shared" si="1"/>
        <v>14216.055270565639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12160.372205490728</v>
      </c>
      <c r="AC14">
        <f t="shared" si="2"/>
        <v>11659.400624747816</v>
      </c>
      <c r="AE14">
        <f t="shared" si="3"/>
        <v>3271.9569306091603</v>
      </c>
      <c r="AF14">
        <f t="shared" si="4"/>
        <v>-163.59784653045801</v>
      </c>
      <c r="AG14">
        <f t="shared" si="4"/>
        <v>-41.00786189572792</v>
      </c>
      <c r="AH14">
        <f t="shared" si="5"/>
        <v>-3927.9396513417887</v>
      </c>
      <c r="AI14">
        <f t="shared" si="6"/>
        <v>-860.58842915881405</v>
      </c>
      <c r="AJ14">
        <f t="shared" si="7"/>
        <v>500.97158074291292</v>
      </c>
      <c r="AK14">
        <f t="shared" si="24"/>
        <v>1306.5758739110354</v>
      </c>
      <c r="AL14">
        <f t="shared" si="8"/>
        <v>946.95902549513426</v>
      </c>
      <c r="AN14">
        <f t="shared" si="9"/>
        <v>1537.9841009687382</v>
      </c>
      <c r="AO14">
        <f t="shared" si="9"/>
        <v>-76.899205048436912</v>
      </c>
      <c r="AP14">
        <f t="shared" si="9"/>
        <v>-19.275754830491994</v>
      </c>
      <c r="AQ14">
        <f t="shared" si="9"/>
        <v>-1846.3289283589836</v>
      </c>
      <c r="AR14">
        <f t="shared" si="9"/>
        <v>-404.51978726917412</v>
      </c>
      <c r="AS14">
        <f t="shared" si="9"/>
        <v>235.48180570834421</v>
      </c>
      <c r="AT14">
        <f t="shared" si="9"/>
        <v>614.15628732325263</v>
      </c>
      <c r="AU14">
        <f t="shared" si="9"/>
        <v>445.11830576242278</v>
      </c>
      <c r="AW14">
        <v>11</v>
      </c>
      <c r="AX14">
        <f>(R14*SUMPRODUCT(K15:$K$23, X15:$X$23)-$AZ$3*SUMPRODUCT(K14:$K$22, W15:$W$23))/Z14</f>
        <v>14216.055270565639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3989.4263921011975</v>
      </c>
      <c r="P15">
        <f t="shared" si="22"/>
        <v>199.47131960505988</v>
      </c>
      <c r="Q15" s="4">
        <f t="shared" si="23"/>
        <v>50</v>
      </c>
      <c r="R15">
        <f t="shared" si="0"/>
        <v>250000</v>
      </c>
      <c r="S15">
        <f t="shared" si="1"/>
        <v>13729.177999312755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11659.400624747816</v>
      </c>
      <c r="AC15">
        <f t="shared" si="2"/>
        <v>10898.266431686803</v>
      </c>
      <c r="AE15">
        <f t="shared" si="3"/>
        <v>3166.8197275101438</v>
      </c>
      <c r="AF15">
        <f t="shared" si="4"/>
        <v>-158.34098637550719</v>
      </c>
      <c r="AG15">
        <f t="shared" si="4"/>
        <v>-39.690163650847637</v>
      </c>
      <c r="AH15">
        <f t="shared" si="5"/>
        <v>-4538.0981296150248</v>
      </c>
      <c r="AI15">
        <f t="shared" si="6"/>
        <v>-1569.3095521312362</v>
      </c>
      <c r="AJ15">
        <f t="shared" si="7"/>
        <v>761.13419306101241</v>
      </c>
      <c r="AK15">
        <f t="shared" si="24"/>
        <v>1255.1597730972933</v>
      </c>
      <c r="AL15">
        <f t="shared" si="8"/>
        <v>446.98441402706953</v>
      </c>
      <c r="AN15">
        <f t="shared" si="9"/>
        <v>1371.2258004899245</v>
      </c>
      <c r="AO15">
        <f t="shared" si="9"/>
        <v>-68.561290024496216</v>
      </c>
      <c r="AP15">
        <f t="shared" si="9"/>
        <v>-17.185751355193087</v>
      </c>
      <c r="AQ15">
        <f t="shared" si="9"/>
        <v>-1964.9862562198084</v>
      </c>
      <c r="AR15">
        <f t="shared" si="9"/>
        <v>-679.50749710957336</v>
      </c>
      <c r="AS15">
        <f t="shared" si="9"/>
        <v>329.56938915525825</v>
      </c>
      <c r="AT15">
        <f t="shared" si="9"/>
        <v>543.48135122970143</v>
      </c>
      <c r="AU15">
        <f t="shared" si="9"/>
        <v>193.54324327538626</v>
      </c>
      <c r="AW15">
        <v>12</v>
      </c>
      <c r="AX15">
        <f>(R15*SUMPRODUCT(K16:$K$23, X16:$X$23)-$AZ$3*SUMPRODUCT(K15:$K$22, W16:$W$23))/Z15</f>
        <v>13729.177999312755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3989.4263921011975</v>
      </c>
      <c r="P16">
        <f t="shared" si="22"/>
        <v>199.47131960505988</v>
      </c>
      <c r="Q16" s="4">
        <f t="shared" si="23"/>
        <v>50</v>
      </c>
      <c r="R16">
        <f t="shared" si="0"/>
        <v>250000</v>
      </c>
      <c r="S16">
        <f t="shared" si="1"/>
        <v>12972.349139288266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10898.266431686803</v>
      </c>
      <c r="AC16">
        <f t="shared" si="2"/>
        <v>9928.7622266800499</v>
      </c>
      <c r="AE16">
        <f t="shared" si="3"/>
        <v>3053.4227565654364</v>
      </c>
      <c r="AF16">
        <f t="shared" si="4"/>
        <v>-152.67113782827181</v>
      </c>
      <c r="AG16">
        <f t="shared" si="4"/>
        <v>-38.268944660954432</v>
      </c>
      <c r="AH16">
        <f t="shared" si="5"/>
        <v>-5121.5867669236404</v>
      </c>
      <c r="AI16">
        <f t="shared" si="6"/>
        <v>-2259.1040928474299</v>
      </c>
      <c r="AJ16">
        <f t="shared" si="7"/>
        <v>969.50420500675318</v>
      </c>
      <c r="AK16">
        <f t="shared" si="24"/>
        <v>1180.8095726108797</v>
      </c>
      <c r="AL16">
        <f t="shared" si="8"/>
        <v>-108.79031522979699</v>
      </c>
      <c r="AN16">
        <f t="shared" si="9"/>
        <v>1217.9064749213642</v>
      </c>
      <c r="AO16">
        <f t="shared" si="9"/>
        <v>-60.8953237460682</v>
      </c>
      <c r="AP16">
        <f t="shared" si="9"/>
        <v>-15.264180300866549</v>
      </c>
      <c r="AQ16">
        <f t="shared" si="9"/>
        <v>-2042.8267497174531</v>
      </c>
      <c r="AR16">
        <f t="shared" si="9"/>
        <v>-901.07977884302375</v>
      </c>
      <c r="AS16">
        <f t="shared" si="9"/>
        <v>386.70224953368978</v>
      </c>
      <c r="AT16">
        <f t="shared" si="9"/>
        <v>470.98477308446678</v>
      </c>
      <c r="AU16">
        <f t="shared" si="9"/>
        <v>-43.392756224867213</v>
      </c>
      <c r="AW16">
        <v>13</v>
      </c>
      <c r="AX16">
        <f>(R16*SUMPRODUCT(K17:$K$23, X17:$X$23)-$AZ$3*SUMPRODUCT(K16:$K$22, W17:$W$23))/Z16</f>
        <v>12972.349139288266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3989.4263921011975</v>
      </c>
      <c r="P17">
        <f t="shared" si="22"/>
        <v>199.47131960505988</v>
      </c>
      <c r="Q17" s="4">
        <f t="shared" si="23"/>
        <v>50</v>
      </c>
      <c r="R17">
        <f t="shared" si="0"/>
        <v>250000</v>
      </c>
      <c r="S17">
        <f t="shared" si="1"/>
        <v>11961.397622707313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9928.7622266800499</v>
      </c>
      <c r="AC17">
        <f t="shared" si="2"/>
        <v>8791.1772020389053</v>
      </c>
      <c r="AE17">
        <f t="shared" si="3"/>
        <v>2932.0782950039847</v>
      </c>
      <c r="AF17">
        <f t="shared" si="4"/>
        <v>-146.60391475019924</v>
      </c>
      <c r="AG17">
        <f t="shared" si="4"/>
        <v>-36.748118737186218</v>
      </c>
      <c r="AH17">
        <f t="shared" si="5"/>
        <v>-5690.6823857933232</v>
      </c>
      <c r="AI17">
        <f t="shared" si="6"/>
        <v>-2941.956124276724</v>
      </c>
      <c r="AJ17">
        <f t="shared" si="7"/>
        <v>1137.5850246411446</v>
      </c>
      <c r="AK17">
        <f t="shared" si="24"/>
        <v>1087.9826549285422</v>
      </c>
      <c r="AL17">
        <f t="shared" si="8"/>
        <v>-716.38844470703725</v>
      </c>
      <c r="AN17">
        <f t="shared" si="9"/>
        <v>1077.3180376392656</v>
      </c>
      <c r="AO17">
        <f t="shared" si="9"/>
        <v>-53.865901881963289</v>
      </c>
      <c r="AP17">
        <f t="shared" si="9"/>
        <v>-13.502167125733724</v>
      </c>
      <c r="AQ17">
        <f t="shared" si="9"/>
        <v>-2090.8973648955257</v>
      </c>
      <c r="AR17">
        <f t="shared" si="9"/>
        <v>-1080.9473962639572</v>
      </c>
      <c r="AS17">
        <f t="shared" si="9"/>
        <v>417.97685569393985</v>
      </c>
      <c r="AT17">
        <f t="shared" si="9"/>
        <v>399.75171904186226</v>
      </c>
      <c r="AU17">
        <f t="shared" si="9"/>
        <v>-263.21882152815505</v>
      </c>
      <c r="AW17">
        <v>14</v>
      </c>
      <c r="AX17">
        <f>(R17*SUMPRODUCT(K18:$K$23, X18:$X$23)-$AZ$3*SUMPRODUCT(K17:$K$22, W18:$W$23))/Z17</f>
        <v>11961.397622707313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3989.4263921011975</v>
      </c>
      <c r="P18">
        <f t="shared" si="22"/>
        <v>199.47131960505988</v>
      </c>
      <c r="Q18" s="4">
        <f t="shared" si="23"/>
        <v>50</v>
      </c>
      <c r="R18">
        <f t="shared" si="0"/>
        <v>250000</v>
      </c>
      <c r="S18">
        <f t="shared" si="1"/>
        <v>10697.085989550744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8791.1772020389053</v>
      </c>
      <c r="AC18">
        <f t="shared" si="2"/>
        <v>7515.4533414363086</v>
      </c>
      <c r="AE18">
        <f t="shared" si="3"/>
        <v>2802.8519110923162</v>
      </c>
      <c r="AF18">
        <f t="shared" si="4"/>
        <v>-140.14259555461581</v>
      </c>
      <c r="AG18">
        <f t="shared" si="4"/>
        <v>-35.128507655157883</v>
      </c>
      <c r="AH18">
        <f t="shared" si="5"/>
        <v>-6260.6494732823976</v>
      </c>
      <c r="AI18">
        <f t="shared" si="6"/>
        <v>-3633.068665399855</v>
      </c>
      <c r="AJ18">
        <f t="shared" si="7"/>
        <v>1275.7238606025967</v>
      </c>
      <c r="AK18">
        <f t="shared" si="24"/>
        <v>980.13197708206542</v>
      </c>
      <c r="AL18">
        <f t="shared" si="8"/>
        <v>-1377.2128277151928</v>
      </c>
      <c r="AN18">
        <f t="shared" si="9"/>
        <v>948.65846770833355</v>
      </c>
      <c r="AO18">
        <f t="shared" si="9"/>
        <v>-47.432923385416679</v>
      </c>
      <c r="AP18">
        <f t="shared" si="9"/>
        <v>-11.889659997068939</v>
      </c>
      <c r="AQ18">
        <f t="shared" si="9"/>
        <v>-2118.9910578859144</v>
      </c>
      <c r="AR18">
        <f t="shared" si="9"/>
        <v>-1229.6551735600667</v>
      </c>
      <c r="AS18">
        <f t="shared" si="9"/>
        <v>431.78386914725525</v>
      </c>
      <c r="AT18">
        <f t="shared" si="9"/>
        <v>331.73729081114726</v>
      </c>
      <c r="AU18">
        <f t="shared" si="9"/>
        <v>-466.13401360166409</v>
      </c>
      <c r="AW18">
        <v>15</v>
      </c>
      <c r="AX18">
        <f>(R18*SUMPRODUCT(K19:$K$23, X19:$X$23)-$AZ$3*SUMPRODUCT(K18:$K$22, W19:$W$23))/Z18</f>
        <v>10697.085989550744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3989.4263921011975</v>
      </c>
      <c r="P19">
        <f t="shared" si="22"/>
        <v>199.47131960505988</v>
      </c>
      <c r="Q19" s="4">
        <f t="shared" si="23"/>
        <v>50</v>
      </c>
      <c r="R19">
        <f t="shared" si="0"/>
        <v>250000</v>
      </c>
      <c r="S19">
        <f t="shared" si="1"/>
        <v>9144.6035193616462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7515.4533414363086</v>
      </c>
      <c r="AC19">
        <f t="shared" si="2"/>
        <v>6108.2693570442989</v>
      </c>
      <c r="AE19">
        <f t="shared" si="3"/>
        <v>2664.7946990222954</v>
      </c>
      <c r="AF19">
        <f t="shared" si="4"/>
        <v>-133.23973495111477</v>
      </c>
      <c r="AG19">
        <f t="shared" si="4"/>
        <v>-33.398218654922594</v>
      </c>
      <c r="AH19">
        <f t="shared" si="5"/>
        <v>-6895.0196184185461</v>
      </c>
      <c r="AI19">
        <f t="shared" si="6"/>
        <v>-4396.8628730022883</v>
      </c>
      <c r="AJ19">
        <f t="shared" si="7"/>
        <v>1407.1839843920097</v>
      </c>
      <c r="AK19">
        <f t="shared" si="24"/>
        <v>859.74259471888706</v>
      </c>
      <c r="AL19">
        <f t="shared" si="8"/>
        <v>-2129.9362938913914</v>
      </c>
      <c r="AN19">
        <f t="shared" si="9"/>
        <v>830.83514229675995</v>
      </c>
      <c r="AO19">
        <f t="shared" si="9"/>
        <v>-41.541757114837999</v>
      </c>
      <c r="AP19">
        <f t="shared" si="9"/>
        <v>-10.412964930769984</v>
      </c>
      <c r="AQ19">
        <f t="shared" si="9"/>
        <v>-2149.7433209055612</v>
      </c>
      <c r="AR19">
        <f t="shared" si="9"/>
        <v>-1370.862900654409</v>
      </c>
      <c r="AS19">
        <f t="shared" si="9"/>
        <v>438.7347011531545</v>
      </c>
      <c r="AT19">
        <f t="shared" si="9"/>
        <v>268.0523048488231</v>
      </c>
      <c r="AU19">
        <f t="shared" si="9"/>
        <v>-664.07589465243143</v>
      </c>
      <c r="AW19">
        <v>16</v>
      </c>
      <c r="AX19">
        <f>(R19*SUMPRODUCT(K20:$K$23, X20:$X$23)-$AZ$3*SUMPRODUCT(K19:$K$22, W20:$W$23))/Z19</f>
        <v>9144.6035193616462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3989.4263921011975</v>
      </c>
      <c r="P20">
        <f t="shared" si="22"/>
        <v>199.47131960505988</v>
      </c>
      <c r="Q20" s="4">
        <f t="shared" si="23"/>
        <v>50</v>
      </c>
      <c r="R20">
        <f t="shared" si="0"/>
        <v>250000</v>
      </c>
      <c r="S20">
        <f t="shared" si="1"/>
        <v>7302.8149302432657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6108.2693570442989</v>
      </c>
      <c r="AC20">
        <f t="shared" si="2"/>
        <v>4610.7887577530073</v>
      </c>
      <c r="AE20">
        <f t="shared" si="3"/>
        <v>2518.8098745877164</v>
      </c>
      <c r="AF20">
        <f t="shared" si="4"/>
        <v>-125.94049372938581</v>
      </c>
      <c r="AG20">
        <f t="shared" si="4"/>
        <v>-31.568571857533133</v>
      </c>
      <c r="AH20">
        <f t="shared" si="5"/>
        <v>-7478.323054201167</v>
      </c>
      <c r="AI20">
        <f t="shared" si="6"/>
        <v>-5117.0222452003691</v>
      </c>
      <c r="AJ20">
        <f t="shared" si="7"/>
        <v>1497.4805992912916</v>
      </c>
      <c r="AK20">
        <f t="shared" si="24"/>
        <v>727.45944407980392</v>
      </c>
      <c r="AL20">
        <f t="shared" si="8"/>
        <v>-2892.0822018292738</v>
      </c>
      <c r="AN20">
        <f t="shared" si="9"/>
        <v>723.41557732857882</v>
      </c>
      <c r="AO20">
        <f t="shared" si="9"/>
        <v>-36.170778866428932</v>
      </c>
      <c r="AP20">
        <f t="shared" si="9"/>
        <v>-9.0666615476462233</v>
      </c>
      <c r="AQ20">
        <f t="shared" si="9"/>
        <v>-2147.8141102611271</v>
      </c>
      <c r="AR20">
        <f t="shared" si="9"/>
        <v>-1469.6359733466236</v>
      </c>
      <c r="AS20">
        <f t="shared" si="9"/>
        <v>430.08438358293023</v>
      </c>
      <c r="AT20">
        <f t="shared" si="9"/>
        <v>208.93021701697782</v>
      </c>
      <c r="AU20">
        <f t="shared" si="9"/>
        <v>-830.62137274671556</v>
      </c>
      <c r="AW20">
        <v>17</v>
      </c>
      <c r="AX20">
        <f>(R20*SUMPRODUCT(K21:$K$23, X21:$X$23)-$AZ$3*SUMPRODUCT(K20:$K$22, W21:$W$23))/Z20</f>
        <v>7302.8149302432657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3989.4263921011975</v>
      </c>
      <c r="P21">
        <f t="shared" si="22"/>
        <v>199.47131960505988</v>
      </c>
      <c r="Q21" s="4">
        <f t="shared" si="23"/>
        <v>50</v>
      </c>
      <c r="R21">
        <f t="shared" si="0"/>
        <v>250000</v>
      </c>
      <c r="S21">
        <f t="shared" si="1"/>
        <v>5186.2385197708763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4610.7887577530073</v>
      </c>
      <c r="AC21">
        <f t="shared" si="2"/>
        <v>3077.0342678327993</v>
      </c>
      <c r="AE21">
        <f t="shared" si="3"/>
        <v>2366.956643180823</v>
      </c>
      <c r="AF21">
        <f t="shared" si="4"/>
        <v>-118.34783215904116</v>
      </c>
      <c r="AG21">
        <f t="shared" si="4"/>
        <v>-29.665375552074881</v>
      </c>
      <c r="AH21">
        <f t="shared" si="5"/>
        <v>-7937.5529344146125</v>
      </c>
      <c r="AI21">
        <f t="shared" si="6"/>
        <v>-5718.6094989449048</v>
      </c>
      <c r="AJ21">
        <f t="shared" si="7"/>
        <v>1533.754489920208</v>
      </c>
      <c r="AK21">
        <f t="shared" si="24"/>
        <v>586.97236875519638</v>
      </c>
      <c r="AL21">
        <f t="shared" si="8"/>
        <v>-3597.8826402695008</v>
      </c>
      <c r="AN21">
        <f t="shared" si="9"/>
        <v>626.21596958838904</v>
      </c>
      <c r="AO21">
        <f t="shared" si="9"/>
        <v>-31.310798479419457</v>
      </c>
      <c r="AP21">
        <f t="shared" si="9"/>
        <v>-7.8484462180860852</v>
      </c>
      <c r="AQ21">
        <f t="shared" si="9"/>
        <v>-2100.0056850656392</v>
      </c>
      <c r="AR21">
        <f t="shared" si="9"/>
        <v>-1512.9489601747553</v>
      </c>
      <c r="AS21">
        <f t="shared" si="9"/>
        <v>405.77910786114643</v>
      </c>
      <c r="AT21">
        <f t="shared" si="9"/>
        <v>155.29286186149557</v>
      </c>
      <c r="AU21">
        <f t="shared" si="9"/>
        <v>-951.87699045211343</v>
      </c>
      <c r="AW21">
        <v>18</v>
      </c>
      <c r="AX21">
        <f>(R21*SUMPRODUCT(K22:$K$23, X22:$X$23)-$AZ$3*SUMPRODUCT(K21:$K$22, W22:$W$23))/Z21</f>
        <v>5186.2385197708763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3989.4263921011975</v>
      </c>
      <c r="P22">
        <f t="shared" si="22"/>
        <v>199.47131960505988</v>
      </c>
      <c r="Q22" s="4">
        <f t="shared" si="23"/>
        <v>50</v>
      </c>
      <c r="R22">
        <f t="shared" si="0"/>
        <v>250000</v>
      </c>
      <c r="S22">
        <f t="shared" si="1"/>
        <v>2762.7837600901944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3077.0342678327993</v>
      </c>
      <c r="AC22">
        <f t="shared" si="2"/>
        <v>1530.4306353399393</v>
      </c>
      <c r="AE22">
        <f t="shared" si="3"/>
        <v>2209.9233592230303</v>
      </c>
      <c r="AF22">
        <f t="shared" si="4"/>
        <v>-110.49616796115153</v>
      </c>
      <c r="AG22">
        <f t="shared" si="4"/>
        <v>-27.697256974066921</v>
      </c>
      <c r="AH22">
        <f t="shared" si="5"/>
        <v>-8357.3241124360575</v>
      </c>
      <c r="AI22">
        <f t="shared" si="6"/>
        <v>-6285.5941781482452</v>
      </c>
      <c r="AJ22">
        <f t="shared" si="7"/>
        <v>1546.60363249286</v>
      </c>
      <c r="AK22">
        <f t="shared" si="24"/>
        <v>442.96015997764988</v>
      </c>
      <c r="AL22">
        <f t="shared" si="8"/>
        <v>-4296.0303856777355</v>
      </c>
      <c r="AN22">
        <f t="shared" si="9"/>
        <v>538.58271995962309</v>
      </c>
      <c r="AO22">
        <f t="shared" si="9"/>
        <v>-26.92913599798116</v>
      </c>
      <c r="AP22">
        <f t="shared" si="9"/>
        <v>-6.7501272993278132</v>
      </c>
      <c r="AQ22">
        <f t="shared" si="9"/>
        <v>-2036.7721501629201</v>
      </c>
      <c r="AR22">
        <f t="shared" si="9"/>
        <v>-1531.868693500606</v>
      </c>
      <c r="AS22">
        <f t="shared" si="9"/>
        <v>376.9243795768088</v>
      </c>
      <c r="AT22">
        <f t="shared" si="9"/>
        <v>107.9542812192318</v>
      </c>
      <c r="AU22">
        <f t="shared" si="9"/>
        <v>-1046.9900327045652</v>
      </c>
      <c r="AW22">
        <v>19</v>
      </c>
      <c r="AX22">
        <f>(R22*SUMPRODUCT(K23:$K$23, X23:$X$23)-$AZ$3*SUMPRODUCT(K22:$K$22, W23:$W$23))/Z22</f>
        <v>2762.7837600901944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3989.4263921011975</v>
      </c>
      <c r="P23">
        <f t="shared" si="22"/>
        <v>199.47131960505988</v>
      </c>
      <c r="Q23" s="4">
        <f t="shared" si="23"/>
        <v>50</v>
      </c>
      <c r="R23">
        <f t="shared" si="0"/>
        <v>250000</v>
      </c>
      <c r="S23">
        <f t="shared" si="1"/>
        <v>2979.6589166828476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1530.4306353399393</v>
      </c>
      <c r="AC23">
        <f t="shared" si="2"/>
        <v>1530.4306353399393</v>
      </c>
      <c r="AE23">
        <f t="shared" si="3"/>
        <v>2049.0735814495329</v>
      </c>
      <c r="AF23">
        <f t="shared" si="4"/>
        <v>-102.45367907247665</v>
      </c>
      <c r="AG23">
        <f t="shared" si="4"/>
        <v>-25.68130578253761</v>
      </c>
      <c r="AH23">
        <f t="shared" si="5"/>
        <v>-8694.8931089431935</v>
      </c>
      <c r="AI23">
        <f t="shared" si="6"/>
        <v>-6773.9545123486751</v>
      </c>
      <c r="AJ23">
        <f t="shared" si="7"/>
        <v>0</v>
      </c>
      <c r="AK23">
        <f t="shared" si="24"/>
        <v>297.53816861351879</v>
      </c>
      <c r="AL23">
        <f t="shared" si="8"/>
        <v>-6476.4163437351563</v>
      </c>
      <c r="AN23">
        <f t="shared" si="9"/>
        <v>460.01725666461471</v>
      </c>
      <c r="AO23">
        <f t="shared" si="9"/>
        <v>-23.000862833230734</v>
      </c>
      <c r="AP23">
        <f t="shared" si="9"/>
        <v>-5.7654561264173045</v>
      </c>
      <c r="AQ23">
        <f t="shared" si="9"/>
        <v>-1952.0045112965713</v>
      </c>
      <c r="AR23">
        <f t="shared" si="9"/>
        <v>-1520.7535735916047</v>
      </c>
      <c r="AS23">
        <f t="shared" si="9"/>
        <v>0</v>
      </c>
      <c r="AT23">
        <f t="shared" si="9"/>
        <v>66.79735335896504</v>
      </c>
      <c r="AU23">
        <f t="shared" si="9"/>
        <v>-1453.9562202326397</v>
      </c>
      <c r="AW23">
        <v>20</v>
      </c>
      <c r="AX23">
        <f>(R23*SUMPRODUCT(K$23:$K24, X$23:$X24)-$AZ$3*SUMPRODUCT(K$22:$K23, W$23:$W24))/Z23</f>
        <v>2979.6589166828476</v>
      </c>
    </row>
    <row r="25" spans="5:50" x14ac:dyDescent="0.25">
      <c r="AN25" s="8">
        <f t="shared" ref="AN25:AU25" si="25">SUM(AN3:AN23)</f>
        <v>34814.474236674658</v>
      </c>
      <c r="AO25" s="8">
        <f t="shared" si="25"/>
        <v>-4732.7935059096326</v>
      </c>
      <c r="AP25" s="8">
        <f t="shared" si="25"/>
        <v>-2906.2425390012045</v>
      </c>
      <c r="AQ25" s="8">
        <f t="shared" si="25"/>
        <v>-29784.338220693888</v>
      </c>
      <c r="AR25" s="8">
        <f t="shared" si="25"/>
        <v>-2608.900028930072</v>
      </c>
      <c r="AS25" s="8">
        <f t="shared" si="25"/>
        <v>-6019.53514120614</v>
      </c>
      <c r="AT25" s="8">
        <f t="shared" si="25"/>
        <v>7949.144612873235</v>
      </c>
      <c r="AU25" s="9">
        <f t="shared" si="25"/>
        <v>-679.29055726297952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14305.381095969356</v>
      </c>
      <c r="K3">
        <v>1</v>
      </c>
      <c r="L3" s="2">
        <v>0</v>
      </c>
      <c r="O3">
        <f>$C$3</f>
        <v>14305.381095969356</v>
      </c>
      <c r="P3">
        <f>O3*B5</f>
        <v>11444.304876775486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14305.381095969356</v>
      </c>
      <c r="AF3">
        <f t="shared" ref="AF3:AG23" si="4">-$Z3*P3</f>
        <v>-11444.304876775486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341.16801519387036</v>
      </c>
      <c r="AJ3">
        <f t="shared" ref="AJ3:AJ23" si="7">AB3-AC3</f>
        <v>0</v>
      </c>
      <c r="AL3">
        <f t="shared" ref="AL3:AL23" si="8">SUM(AI3:AK3)</f>
        <v>341.16801519387036</v>
      </c>
      <c r="AN3">
        <f t="shared" ref="AN3:AU23" si="9">AE3*$K3</f>
        <v>14305.381095969356</v>
      </c>
      <c r="AO3">
        <f t="shared" si="9"/>
        <v>-11444.304876775486</v>
      </c>
      <c r="AP3">
        <f t="shared" si="9"/>
        <v>-2519.9082039999998</v>
      </c>
      <c r="AQ3">
        <f t="shared" si="9"/>
        <v>0</v>
      </c>
      <c r="AR3">
        <f t="shared" si="9"/>
        <v>341.16801519387036</v>
      </c>
      <c r="AS3">
        <f t="shared" si="9"/>
        <v>0</v>
      </c>
      <c r="AT3">
        <f t="shared" si="9"/>
        <v>0</v>
      </c>
      <c r="AU3">
        <f t="shared" si="9"/>
        <v>341.16801519387036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10871.273499585446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6698.2959040858959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6506.6647182738816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-6506.6647182738816</v>
      </c>
      <c r="AK4">
        <f>H4*SUM(AB4, AE4:AF4)</f>
        <v>0</v>
      </c>
      <c r="AL4">
        <f t="shared" si="8"/>
        <v>-11158.901218273881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-4364.6087813115673</v>
      </c>
      <c r="AR4">
        <f t="shared" si="9"/>
        <v>-4364.6087813115673</v>
      </c>
      <c r="AS4">
        <f t="shared" si="9"/>
        <v>-6104.3857006040726</v>
      </c>
      <c r="AT4">
        <f t="shared" si="9"/>
        <v>0</v>
      </c>
      <c r="AU4">
        <f t="shared" si="9"/>
        <v>-10468.994481915639</v>
      </c>
      <c r="AW4">
        <v>1</v>
      </c>
      <c r="AX4">
        <f>(R4*SUMPRODUCT(K5:$K$23, X5:$X$23)-$AZ$3*SUMPRODUCT(K4:$K$22, W5:$W$23))/Z4</f>
        <v>6698.2959040858959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14305.381095969356</v>
      </c>
      <c r="P5">
        <f t="shared" ref="P5:P23" si="22">O5*$C$5</f>
        <v>715.26905479846789</v>
      </c>
      <c r="Q5" s="4">
        <f t="shared" ref="Q5:Q23" si="23">$C$8</f>
        <v>50</v>
      </c>
      <c r="R5">
        <f t="shared" si="0"/>
        <v>250000</v>
      </c>
      <c r="S5">
        <f t="shared" si="1"/>
        <v>12521.529080820927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6506.6647182738816</v>
      </c>
      <c r="AC5">
        <f t="shared" si="2"/>
        <v>11772.46015921911</v>
      </c>
      <c r="AE5">
        <f t="shared" si="3"/>
        <v>13449.597723068526</v>
      </c>
      <c r="AF5">
        <f t="shared" si="4"/>
        <v>-672.47988615342626</v>
      </c>
      <c r="AG5">
        <f t="shared" si="4"/>
        <v>-47.008876005610382</v>
      </c>
      <c r="AH5">
        <f t="shared" si="5"/>
        <v>-5374.9058369480699</v>
      </c>
      <c r="AI5">
        <f t="shared" si="6"/>
        <v>7355.2031239614207</v>
      </c>
      <c r="AJ5">
        <f t="shared" si="7"/>
        <v>-5265.7954409452286</v>
      </c>
      <c r="AK5">
        <f>H5*SUM(AB5, AE5:AF5)</f>
        <v>1666.1188127683279</v>
      </c>
      <c r="AL5">
        <f t="shared" si="8"/>
        <v>3755.5264957845202</v>
      </c>
      <c r="AN5">
        <f t="shared" si="9"/>
        <v>11614.568392033929</v>
      </c>
      <c r="AO5">
        <f t="shared" si="9"/>
        <v>-580.72841960169649</v>
      </c>
      <c r="AP5">
        <f t="shared" si="9"/>
        <v>-40.595103038906167</v>
      </c>
      <c r="AQ5">
        <f t="shared" si="9"/>
        <v>-4641.5671850840281</v>
      </c>
      <c r="AR5">
        <f t="shared" si="9"/>
        <v>6351.6776843093003</v>
      </c>
      <c r="AS5">
        <f t="shared" si="9"/>
        <v>-4547.3435374515557</v>
      </c>
      <c r="AT5">
        <f t="shared" si="9"/>
        <v>1438.7977468620622</v>
      </c>
      <c r="AU5">
        <f t="shared" si="9"/>
        <v>3243.1318937198071</v>
      </c>
      <c r="AW5">
        <v>2</v>
      </c>
      <c r="AX5">
        <f>(R5*SUMPRODUCT(K6:$K$23, X6:$X$23)-$AZ$3*SUMPRODUCT(K5:$K$22, W6:$W$23))/Z5</f>
        <v>12521.529080820927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14305.381095969356</v>
      </c>
      <c r="P6">
        <f t="shared" si="22"/>
        <v>715.26905479846789</v>
      </c>
      <c r="Q6" s="4">
        <f t="shared" si="23"/>
        <v>50</v>
      </c>
      <c r="R6">
        <f t="shared" si="0"/>
        <v>250000</v>
      </c>
      <c r="S6">
        <f t="shared" si="1"/>
        <v>17511.652339807551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11772.46015921911</v>
      </c>
      <c r="AC6">
        <f t="shared" si="2"/>
        <v>15874.51939318372</v>
      </c>
      <c r="AE6">
        <f t="shared" si="3"/>
        <v>12967.996693186122</v>
      </c>
      <c r="AF6">
        <f t="shared" si="4"/>
        <v>-648.39983465930607</v>
      </c>
      <c r="AG6">
        <f t="shared" si="4"/>
        <v>-45.325589742030523</v>
      </c>
      <c r="AH6">
        <f t="shared" si="5"/>
        <v>-6065.9875176187797</v>
      </c>
      <c r="AI6">
        <f t="shared" si="6"/>
        <v>6208.2837511660055</v>
      </c>
      <c r="AJ6">
        <f t="shared" si="7"/>
        <v>-4102.05923396461</v>
      </c>
      <c r="AK6">
        <f>H6*SUM(AB6, AE6:AF6)</f>
        <v>2621.2158035307566</v>
      </c>
      <c r="AL6">
        <f t="shared" si="8"/>
        <v>4727.440320732152</v>
      </c>
      <c r="AN6">
        <f t="shared" si="9"/>
        <v>10099.815834232946</v>
      </c>
      <c r="AO6">
        <f t="shared" si="9"/>
        <v>-504.99079171164726</v>
      </c>
      <c r="AP6">
        <f t="shared" si="9"/>
        <v>-35.300757688582792</v>
      </c>
      <c r="AQ6">
        <f t="shared" si="9"/>
        <v>-4724.3501236314087</v>
      </c>
      <c r="AR6">
        <f t="shared" si="9"/>
        <v>4835.1741612013066</v>
      </c>
      <c r="AS6">
        <f t="shared" si="9"/>
        <v>-3194.7912838323095</v>
      </c>
      <c r="AT6">
        <f t="shared" si="9"/>
        <v>2041.4715937853305</v>
      </c>
      <c r="AU6">
        <f t="shared" si="9"/>
        <v>3681.8544711543282</v>
      </c>
      <c r="AW6">
        <v>3</v>
      </c>
      <c r="AX6">
        <f>(R6*SUMPRODUCT(K7:$K$23, X7:$X$23)-$AZ$3*SUMPRODUCT(K6:$K$22, W7:$W$23))/Z6</f>
        <v>17511.652339807551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14305.381095969356</v>
      </c>
      <c r="P7">
        <f t="shared" si="22"/>
        <v>715.26905479846789</v>
      </c>
      <c r="Q7" s="4">
        <f t="shared" si="23"/>
        <v>50</v>
      </c>
      <c r="R7">
        <f t="shared" si="0"/>
        <v>250000</v>
      </c>
      <c r="S7">
        <f t="shared" si="1"/>
        <v>21594.830123114487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15874.51939318372</v>
      </c>
      <c r="AC7">
        <f t="shared" si="2"/>
        <v>18798.00999749398</v>
      </c>
      <c r="AE7">
        <f t="shared" si="3"/>
        <v>12452.642383704464</v>
      </c>
      <c r="AF7">
        <f t="shared" si="4"/>
        <v>-622.63211918522325</v>
      </c>
      <c r="AG7">
        <f t="shared" si="4"/>
        <v>-43.524329412003873</v>
      </c>
      <c r="AH7">
        <f t="shared" si="5"/>
        <v>-6740.0221630317301</v>
      </c>
      <c r="AI7">
        <f t="shared" si="6"/>
        <v>5046.4637720755054</v>
      </c>
      <c r="AJ7">
        <f t="shared" si="7"/>
        <v>-2923.4906043102601</v>
      </c>
      <c r="AK7">
        <f>H7*SUM(AB7, AE7:AF7)</f>
        <v>2900.6642551615</v>
      </c>
      <c r="AL7">
        <f t="shared" si="8"/>
        <v>5023.6374229267458</v>
      </c>
      <c r="AN7">
        <f t="shared" si="9"/>
        <v>8779.2562558771187</v>
      </c>
      <c r="AO7">
        <f t="shared" si="9"/>
        <v>-438.96281279385596</v>
      </c>
      <c r="AP7">
        <f t="shared" si="9"/>
        <v>-30.685153359356281</v>
      </c>
      <c r="AQ7">
        <f t="shared" si="9"/>
        <v>-4751.7932271932714</v>
      </c>
      <c r="AR7">
        <f t="shared" si="9"/>
        <v>3557.8150625306339</v>
      </c>
      <c r="AS7">
        <f t="shared" si="9"/>
        <v>-2061.0945360862102</v>
      </c>
      <c r="AT7">
        <f t="shared" si="9"/>
        <v>2045.0016971217401</v>
      </c>
      <c r="AU7">
        <f t="shared" si="9"/>
        <v>3541.7222235661648</v>
      </c>
      <c r="AW7">
        <v>4</v>
      </c>
      <c r="AX7">
        <f>(R7*SUMPRODUCT(K8:$K$23, X8:$X$23)-$AZ$3*SUMPRODUCT(K7:$K$22, W8:$W$23))/Z7</f>
        <v>21594.830123114487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14305.381095969356</v>
      </c>
      <c r="P8">
        <f t="shared" si="22"/>
        <v>715.26905479846789</v>
      </c>
      <c r="Q8" s="4">
        <f t="shared" si="23"/>
        <v>50</v>
      </c>
      <c r="R8">
        <f t="shared" si="0"/>
        <v>250000</v>
      </c>
      <c r="S8">
        <f t="shared" si="1"/>
        <v>24750.488120194437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18798.00999749398</v>
      </c>
      <c r="AC8">
        <f t="shared" si="2"/>
        <v>20595.409995318187</v>
      </c>
      <c r="AE8">
        <f t="shared" si="3"/>
        <v>11903.813265418887</v>
      </c>
      <c r="AF8">
        <f t="shared" si="4"/>
        <v>-595.19066327094447</v>
      </c>
      <c r="AG8">
        <f t="shared" si="4"/>
        <v>-41.606068323383823</v>
      </c>
      <c r="AH8">
        <f t="shared" si="5"/>
        <v>-7415.0889725000388</v>
      </c>
      <c r="AI8">
        <f t="shared" si="6"/>
        <v>3851.9275613245181</v>
      </c>
      <c r="AJ8">
        <f t="shared" si="7"/>
        <v>-1797.3999978242064</v>
      </c>
      <c r="AK8">
        <f t="shared" ref="AK8:AK23" si="24">H8*SUM(AB8:AB8, AE8:AF8)</f>
        <v>2182.7308634740398</v>
      </c>
      <c r="AL8">
        <f t="shared" si="8"/>
        <v>4237.2584269743511</v>
      </c>
      <c r="AN8">
        <f t="shared" si="9"/>
        <v>7825.0120358596087</v>
      </c>
      <c r="AO8">
        <f t="shared" si="9"/>
        <v>-391.25060179298055</v>
      </c>
      <c r="AP8">
        <f t="shared" si="9"/>
        <v>-27.349890168477799</v>
      </c>
      <c r="AQ8">
        <f t="shared" si="9"/>
        <v>-4874.3338931015114</v>
      </c>
      <c r="AR8">
        <f t="shared" si="9"/>
        <v>2532.0776507966375</v>
      </c>
      <c r="AS8">
        <f t="shared" si="9"/>
        <v>-1181.526986573871</v>
      </c>
      <c r="AT8">
        <f t="shared" si="9"/>
        <v>1434.825538413347</v>
      </c>
      <c r="AU8">
        <f t="shared" si="9"/>
        <v>2785.3762026361132</v>
      </c>
      <c r="AW8">
        <v>5</v>
      </c>
      <c r="AX8">
        <f>(R8*SUMPRODUCT(K9:$K$23, X9:$X$23)-$AZ$3*SUMPRODUCT(K8:$K$22, W9:$W$23))/Z8</f>
        <v>24750.488120194437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14305.381095969356</v>
      </c>
      <c r="P9">
        <f t="shared" si="22"/>
        <v>715.26905479846789</v>
      </c>
      <c r="Q9" s="4">
        <f t="shared" si="23"/>
        <v>50</v>
      </c>
      <c r="R9">
        <f t="shared" si="0"/>
        <v>250000</v>
      </c>
      <c r="S9">
        <f t="shared" si="1"/>
        <v>27100.400100297575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20595.409995318187</v>
      </c>
      <c r="AC9">
        <f t="shared" si="2"/>
        <v>21440.059172775116</v>
      </c>
      <c r="AE9">
        <f t="shared" si="3"/>
        <v>11317.479301101306</v>
      </c>
      <c r="AF9">
        <f t="shared" si="4"/>
        <v>-565.87396505506536</v>
      </c>
      <c r="AG9">
        <f t="shared" si="4"/>
        <v>-39.556720737380729</v>
      </c>
      <c r="AH9">
        <f t="shared" si="5"/>
        <v>-8166.4345138462613</v>
      </c>
      <c r="AI9">
        <f t="shared" si="6"/>
        <v>2545.6141014625991</v>
      </c>
      <c r="AJ9">
        <f t="shared" si="7"/>
        <v>-844.64917745692946</v>
      </c>
      <c r="AK9">
        <f t="shared" si="24"/>
        <v>1636.3142002972231</v>
      </c>
      <c r="AL9">
        <f t="shared" si="8"/>
        <v>3337.2791243028928</v>
      </c>
      <c r="AN9">
        <f t="shared" si="9"/>
        <v>7070.5031507047834</v>
      </c>
      <c r="AO9">
        <f t="shared" si="9"/>
        <v>-353.5251575352392</v>
      </c>
      <c r="AP9">
        <f t="shared" si="9"/>
        <v>-24.712739574260446</v>
      </c>
      <c r="AQ9">
        <f t="shared" si="9"/>
        <v>-5101.9135466459838</v>
      </c>
      <c r="AR9">
        <f t="shared" si="9"/>
        <v>1590.3517069493</v>
      </c>
      <c r="AS9">
        <f t="shared" si="9"/>
        <v>-527.68770426364097</v>
      </c>
      <c r="AT9">
        <f t="shared" si="9"/>
        <v>1022.2739888394281</v>
      </c>
      <c r="AU9">
        <f t="shared" si="9"/>
        <v>2084.9379915250875</v>
      </c>
      <c r="AW9">
        <v>6</v>
      </c>
      <c r="AX9">
        <f>(R9*SUMPRODUCT(K10:$K$23, X10:$X$23)-$AZ$3*SUMPRODUCT(K9:$K$22, W10:$W$23))/Z9</f>
        <v>27100.400100297575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14305.381095969356</v>
      </c>
      <c r="P10">
        <f t="shared" si="22"/>
        <v>715.26905479846789</v>
      </c>
      <c r="Q10" s="4">
        <f t="shared" si="23"/>
        <v>50</v>
      </c>
      <c r="R10">
        <f t="shared" si="0"/>
        <v>250000</v>
      </c>
      <c r="S10">
        <f t="shared" si="1"/>
        <v>28825.768069632002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21440.059172775116</v>
      </c>
      <c r="AC10">
        <f t="shared" si="2"/>
        <v>21555.733041875985</v>
      </c>
      <c r="AE10">
        <f t="shared" si="3"/>
        <v>10697.476480839228</v>
      </c>
      <c r="AF10">
        <f t="shared" si="4"/>
        <v>-534.87382404196148</v>
      </c>
      <c r="AG10">
        <f t="shared" si="4"/>
        <v>-37.389694161497452</v>
      </c>
      <c r="AH10">
        <f t="shared" si="5"/>
        <v>-8857.2968425473427</v>
      </c>
      <c r="AI10">
        <f t="shared" si="6"/>
        <v>1267.9161200884282</v>
      </c>
      <c r="AJ10">
        <f t="shared" si="7"/>
        <v>-115.67386910086861</v>
      </c>
      <c r="AK10">
        <f t="shared" si="24"/>
        <v>1659.1397460525502</v>
      </c>
      <c r="AL10">
        <f t="shared" si="8"/>
        <v>2811.38199704011</v>
      </c>
      <c r="AN10">
        <f t="shared" si="9"/>
        <v>6349.7970841781089</v>
      </c>
      <c r="AO10">
        <f t="shared" si="9"/>
        <v>-317.48985420890551</v>
      </c>
      <c r="AP10">
        <f t="shared" si="9"/>
        <v>-22.193736194721897</v>
      </c>
      <c r="AQ10">
        <f t="shared" si="9"/>
        <v>-5257.5051476154158</v>
      </c>
      <c r="AR10">
        <f t="shared" si="9"/>
        <v>752.60834615906651</v>
      </c>
      <c r="AS10">
        <f t="shared" si="9"/>
        <v>-68.661576218270227</v>
      </c>
      <c r="AT10">
        <f t="shared" si="9"/>
        <v>984.83046357695696</v>
      </c>
      <c r="AU10">
        <f t="shared" si="9"/>
        <v>1668.7772335177535</v>
      </c>
      <c r="AW10">
        <v>7</v>
      </c>
      <c r="AX10">
        <f>(R10*SUMPRODUCT(K11:$K$23, X11:$X$23)-$AZ$3*SUMPRODUCT(K10:$K$22, W11:$W$23))/Z10</f>
        <v>28825.768069632002</v>
      </c>
    </row>
    <row r="11" spans="1:52" x14ac:dyDescent="0.25">
      <c r="A11" t="s">
        <v>33</v>
      </c>
      <c r="C11" s="7">
        <f>AU25</f>
        <v>1720.867521959995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14305.381095969356</v>
      </c>
      <c r="P11">
        <f t="shared" si="22"/>
        <v>715.26905479846789</v>
      </c>
      <c r="Q11" s="4">
        <f t="shared" si="23"/>
        <v>50</v>
      </c>
      <c r="R11">
        <f t="shared" si="0"/>
        <v>250000</v>
      </c>
      <c r="S11">
        <f t="shared" si="1"/>
        <v>29989.806889702479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21555.733041875985</v>
      </c>
      <c r="AC11">
        <f t="shared" si="2"/>
        <v>21074.170688063281</v>
      </c>
      <c r="AE11">
        <f t="shared" si="3"/>
        <v>10052.550324282625</v>
      </c>
      <c r="AF11">
        <f t="shared" si="4"/>
        <v>-502.62751621413133</v>
      </c>
      <c r="AG11">
        <f t="shared" si="4"/>
        <v>-35.135555833304586</v>
      </c>
      <c r="AH11">
        <f t="shared" si="5"/>
        <v>-9401.2069328894395</v>
      </c>
      <c r="AI11">
        <f t="shared" si="6"/>
        <v>113.58031934574865</v>
      </c>
      <c r="AJ11">
        <f t="shared" si="7"/>
        <v>481.5623538127038</v>
      </c>
      <c r="AK11">
        <f t="shared" si="24"/>
        <v>1601.9412762721408</v>
      </c>
      <c r="AL11">
        <f t="shared" si="8"/>
        <v>2197.0839494305933</v>
      </c>
      <c r="AN11">
        <f t="shared" si="9"/>
        <v>5674.7336943932269</v>
      </c>
      <c r="AO11">
        <f t="shared" si="9"/>
        <v>-283.73668471966135</v>
      </c>
      <c r="AP11">
        <f t="shared" si="9"/>
        <v>-19.834262562890142</v>
      </c>
      <c r="AQ11">
        <f t="shared" si="9"/>
        <v>-5307.0458768221133</v>
      </c>
      <c r="AR11">
        <f t="shared" si="9"/>
        <v>64.116870288561174</v>
      </c>
      <c r="AS11">
        <f t="shared" si="9"/>
        <v>271.84525587811743</v>
      </c>
      <c r="AT11">
        <f t="shared" si="9"/>
        <v>904.30685185846437</v>
      </c>
      <c r="AU11">
        <f t="shared" si="9"/>
        <v>1240.268978025143</v>
      </c>
      <c r="AW11">
        <v>8</v>
      </c>
      <c r="AX11">
        <f>(R11*SUMPRODUCT(K12:$K$23, X12:$X$23)-$AZ$3*SUMPRODUCT(K11:$K$22, W12:$W$23))/Z11</f>
        <v>29989.806889702479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14305.381095969356</v>
      </c>
      <c r="P12">
        <f t="shared" si="22"/>
        <v>715.26905479846789</v>
      </c>
      <c r="Q12" s="4">
        <f t="shared" si="23"/>
        <v>50</v>
      </c>
      <c r="R12">
        <f t="shared" si="0"/>
        <v>250000</v>
      </c>
      <c r="S12">
        <f t="shared" si="1"/>
        <v>30597.354911862501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21074.170688063281</v>
      </c>
      <c r="AC12">
        <f t="shared" si="2"/>
        <v>20074.633158938523</v>
      </c>
      <c r="AE12">
        <f t="shared" si="3"/>
        <v>9385.6242975127807</v>
      </c>
      <c r="AF12">
        <f t="shared" si="4"/>
        <v>-469.28121487563914</v>
      </c>
      <c r="AG12">
        <f t="shared" si="4"/>
        <v>-32.804523817115395</v>
      </c>
      <c r="AH12">
        <f t="shared" si="5"/>
        <v>-9898.3822892807384</v>
      </c>
      <c r="AI12">
        <f t="shared" si="6"/>
        <v>-1014.8437304607123</v>
      </c>
      <c r="AJ12">
        <f t="shared" si="7"/>
        <v>999.53752912475829</v>
      </c>
      <c r="AK12">
        <f t="shared" si="24"/>
        <v>1556.5076646993518</v>
      </c>
      <c r="AL12">
        <f t="shared" si="8"/>
        <v>1541.2014633633978</v>
      </c>
      <c r="AN12">
        <f t="shared" si="9"/>
        <v>5036.837505597061</v>
      </c>
      <c r="AO12">
        <f t="shared" si="9"/>
        <v>-251.84187527985313</v>
      </c>
      <c r="AP12">
        <f t="shared" si="9"/>
        <v>-17.604695295451538</v>
      </c>
      <c r="AQ12">
        <f t="shared" si="9"/>
        <v>-5312.0113888001106</v>
      </c>
      <c r="AR12">
        <f t="shared" si="9"/>
        <v>-544.62045377835352</v>
      </c>
      <c r="AS12">
        <f t="shared" si="9"/>
        <v>536.40631196814024</v>
      </c>
      <c r="AT12">
        <f t="shared" si="9"/>
        <v>835.30684105740113</v>
      </c>
      <c r="AU12">
        <f t="shared" si="9"/>
        <v>827.09269924718785</v>
      </c>
      <c r="AW12">
        <v>9</v>
      </c>
      <c r="AX12">
        <f>(R12*SUMPRODUCT(K13:$K$23, X13:$X$23)-$AZ$3*SUMPRODUCT(K12:$K$22, W13:$W$23))/Z12</f>
        <v>30597.354911862501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14305.381095969356</v>
      </c>
      <c r="P13">
        <f t="shared" si="22"/>
        <v>715.26905479846789</v>
      </c>
      <c r="Q13" s="4">
        <f t="shared" si="23"/>
        <v>50</v>
      </c>
      <c r="R13">
        <f t="shared" si="0"/>
        <v>250000</v>
      </c>
      <c r="S13">
        <f t="shared" si="1"/>
        <v>30653.162676158139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20074.633158938523</v>
      </c>
      <c r="AC13">
        <f t="shared" si="2"/>
        <v>18647.44630304816</v>
      </c>
      <c r="AE13">
        <f t="shared" si="3"/>
        <v>8702.4894837103493</v>
      </c>
      <c r="AF13">
        <f t="shared" si="4"/>
        <v>-435.1244741855175</v>
      </c>
      <c r="AG13">
        <f t="shared" si="4"/>
        <v>-30.416839038850696</v>
      </c>
      <c r="AH13">
        <f t="shared" si="5"/>
        <v>-10298.197700467721</v>
      </c>
      <c r="AI13">
        <f t="shared" si="6"/>
        <v>-2061.2495299817401</v>
      </c>
      <c r="AJ13">
        <f t="shared" si="7"/>
        <v>1427.1868558903625</v>
      </c>
      <c r="AK13">
        <f t="shared" si="24"/>
        <v>1465.2813053095554</v>
      </c>
      <c r="AL13">
        <f t="shared" si="8"/>
        <v>831.21863121817773</v>
      </c>
      <c r="AN13">
        <f t="shared" si="9"/>
        <v>4440.6486016129984</v>
      </c>
      <c r="AO13">
        <f t="shared" si="9"/>
        <v>-222.03243008064993</v>
      </c>
      <c r="AP13">
        <f t="shared" si="9"/>
        <v>-15.520902840065487</v>
      </c>
      <c r="AQ13">
        <f t="shared" si="9"/>
        <v>-5254.8960045647391</v>
      </c>
      <c r="AR13">
        <f t="shared" si="9"/>
        <v>-1051.8007358724569</v>
      </c>
      <c r="AS13">
        <f t="shared" si="9"/>
        <v>728.25544089573634</v>
      </c>
      <c r="AT13">
        <f t="shared" si="9"/>
        <v>747.69402382757482</v>
      </c>
      <c r="AU13">
        <f t="shared" si="9"/>
        <v>424.14872885085424</v>
      </c>
      <c r="AW13">
        <v>10</v>
      </c>
      <c r="AX13">
        <f>(R13*SUMPRODUCT(K14:$K$23, X14:$X$23)-$AZ$3*SUMPRODUCT(K13:$K$22, W14:$W$23))/Z13</f>
        <v>30653.162676158139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14305.381095969356</v>
      </c>
      <c r="P14">
        <f t="shared" si="22"/>
        <v>715.26905479846789</v>
      </c>
      <c r="Q14" s="4">
        <f t="shared" si="23"/>
        <v>50</v>
      </c>
      <c r="R14">
        <f t="shared" si="0"/>
        <v>250000</v>
      </c>
      <c r="S14">
        <f t="shared" si="1"/>
        <v>30411.292525655947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18647.44630304816</v>
      </c>
      <c r="AC14">
        <f t="shared" si="2"/>
        <v>17021.086916651679</v>
      </c>
      <c r="AE14">
        <f t="shared" si="3"/>
        <v>8006.6684046691407</v>
      </c>
      <c r="AF14">
        <f t="shared" si="4"/>
        <v>-400.3334202334571</v>
      </c>
      <c r="AG14">
        <f t="shared" si="4"/>
        <v>-27.984813375314683</v>
      </c>
      <c r="AH14">
        <f t="shared" si="5"/>
        <v>-10639.286365737529</v>
      </c>
      <c r="AI14">
        <f t="shared" si="6"/>
        <v>-3060.9361946771605</v>
      </c>
      <c r="AJ14">
        <f t="shared" si="7"/>
        <v>1626.3593863964816</v>
      </c>
      <c r="AK14">
        <f t="shared" si="24"/>
        <v>2246.5885723325678</v>
      </c>
      <c r="AL14">
        <f t="shared" si="8"/>
        <v>812.0117640518888</v>
      </c>
      <c r="AN14">
        <f t="shared" si="9"/>
        <v>3763.5363084737405</v>
      </c>
      <c r="AO14">
        <f t="shared" si="9"/>
        <v>-188.17681542368706</v>
      </c>
      <c r="AP14">
        <f t="shared" si="9"/>
        <v>-13.15426790529245</v>
      </c>
      <c r="AQ14">
        <f t="shared" si="9"/>
        <v>-5000.9989810933666</v>
      </c>
      <c r="AR14">
        <f t="shared" si="9"/>
        <v>-1438.7937559486052</v>
      </c>
      <c r="AS14">
        <f t="shared" si="9"/>
        <v>764.470600251262</v>
      </c>
      <c r="AT14">
        <f t="shared" si="9"/>
        <v>1056.0094704615401</v>
      </c>
      <c r="AU14">
        <f t="shared" si="9"/>
        <v>381.68631476419688</v>
      </c>
      <c r="AW14">
        <v>11</v>
      </c>
      <c r="AX14">
        <f>(R14*SUMPRODUCT(K15:$K$23, X15:$X$23)-$AZ$3*SUMPRODUCT(K14:$K$22, W15:$W$23))/Z14</f>
        <v>30411.292525655947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14305.381095969356</v>
      </c>
      <c r="P15">
        <f t="shared" si="22"/>
        <v>715.26905479846789</v>
      </c>
      <c r="Q15" s="4">
        <f t="shared" si="23"/>
        <v>50</v>
      </c>
      <c r="R15">
        <f t="shared" si="0"/>
        <v>250000</v>
      </c>
      <c r="S15">
        <f t="shared" si="1"/>
        <v>29671.038094529915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17021.086916651679</v>
      </c>
      <c r="AC15">
        <f t="shared" si="2"/>
        <v>15141.59178524563</v>
      </c>
      <c r="AE15">
        <f t="shared" si="3"/>
        <v>7300.2582584891343</v>
      </c>
      <c r="AF15">
        <f t="shared" si="4"/>
        <v>-365.01291292445677</v>
      </c>
      <c r="AG15">
        <f t="shared" si="4"/>
        <v>-25.515776928676281</v>
      </c>
      <c r="AH15">
        <f t="shared" si="5"/>
        <v>-10945.941564426259</v>
      </c>
      <c r="AI15">
        <f t="shared" si="6"/>
        <v>-4036.2119957902578</v>
      </c>
      <c r="AJ15">
        <f t="shared" si="7"/>
        <v>1879.495131406049</v>
      </c>
      <c r="AK15">
        <f t="shared" si="24"/>
        <v>2049.9912643423786</v>
      </c>
      <c r="AL15">
        <f t="shared" si="8"/>
        <v>-106.72560004183015</v>
      </c>
      <c r="AN15">
        <f t="shared" si="9"/>
        <v>3160.9953630516152</v>
      </c>
      <c r="AO15">
        <f t="shared" si="9"/>
        <v>-158.04976815258078</v>
      </c>
      <c r="AP15">
        <f t="shared" si="9"/>
        <v>-11.048273869272341</v>
      </c>
      <c r="AQ15">
        <f t="shared" si="9"/>
        <v>-4739.5680131111139</v>
      </c>
      <c r="AR15">
        <f t="shared" si="9"/>
        <v>-1747.6706920813519</v>
      </c>
      <c r="AS15">
        <f t="shared" si="9"/>
        <v>813.81715343344251</v>
      </c>
      <c r="AT15">
        <f t="shared" si="9"/>
        <v>887.64159450760087</v>
      </c>
      <c r="AU15">
        <f t="shared" si="9"/>
        <v>-46.211944140308596</v>
      </c>
      <c r="AW15">
        <v>12</v>
      </c>
      <c r="AX15">
        <f>(R15*SUMPRODUCT(K16:$K$23, X16:$X$23)-$AZ$3*SUMPRODUCT(K15:$K$22, W16:$W$23))/Z15</f>
        <v>29671.038094529915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14305.381095969356</v>
      </c>
      <c r="P16">
        <f t="shared" si="22"/>
        <v>715.26905479846789</v>
      </c>
      <c r="Q16" s="4">
        <f t="shared" si="23"/>
        <v>50</v>
      </c>
      <c r="R16">
        <f t="shared" si="0"/>
        <v>250000</v>
      </c>
      <c r="S16">
        <f t="shared" si="1"/>
        <v>28458.251987008978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15141.59178524563</v>
      </c>
      <c r="AC16">
        <f t="shared" si="2"/>
        <v>13112.940233219291</v>
      </c>
      <c r="AE16">
        <f t="shared" si="3"/>
        <v>6591.606800393185</v>
      </c>
      <c r="AF16">
        <f t="shared" si="4"/>
        <v>-329.58034001965927</v>
      </c>
      <c r="AG16">
        <f t="shared" si="4"/>
        <v>-23.03890667495191</v>
      </c>
      <c r="AH16">
        <f t="shared" si="5"/>
        <v>-11108.562422188048</v>
      </c>
      <c r="AI16">
        <f t="shared" si="6"/>
        <v>-4869.5748684894743</v>
      </c>
      <c r="AJ16">
        <f t="shared" si="7"/>
        <v>2028.6515520263383</v>
      </c>
      <c r="AK16">
        <f t="shared" si="24"/>
        <v>1831.5504205141224</v>
      </c>
      <c r="AL16">
        <f t="shared" si="8"/>
        <v>-1009.3728959490136</v>
      </c>
      <c r="AN16">
        <f t="shared" si="9"/>
        <v>2629.1677380974916</v>
      </c>
      <c r="AO16">
        <f t="shared" si="9"/>
        <v>-131.45838690487457</v>
      </c>
      <c r="AP16">
        <f t="shared" si="9"/>
        <v>-9.1894362004738159</v>
      </c>
      <c r="AQ16">
        <f t="shared" si="9"/>
        <v>-4430.827690649995</v>
      </c>
      <c r="AR16">
        <f t="shared" si="9"/>
        <v>-1942.3077756578523</v>
      </c>
      <c r="AS16">
        <f t="shared" si="9"/>
        <v>809.16009919021621</v>
      </c>
      <c r="AT16">
        <f t="shared" si="9"/>
        <v>730.54316225709726</v>
      </c>
      <c r="AU16">
        <f t="shared" si="9"/>
        <v>-402.60451421053887</v>
      </c>
      <c r="AW16">
        <v>13</v>
      </c>
      <c r="AX16">
        <f>(R16*SUMPRODUCT(K17:$K$23, X17:$X$23)-$AZ$3*SUMPRODUCT(K16:$K$22, W17:$W$23))/Z16</f>
        <v>28458.251987008978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14305.381095969356</v>
      </c>
      <c r="P17">
        <f t="shared" si="22"/>
        <v>715.26905479846789</v>
      </c>
      <c r="Q17" s="4">
        <f t="shared" si="23"/>
        <v>50</v>
      </c>
      <c r="R17">
        <f t="shared" si="0"/>
        <v>250000</v>
      </c>
      <c r="S17">
        <f t="shared" si="1"/>
        <v>26785.077264220996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13112.940233219291</v>
      </c>
      <c r="AC17">
        <f t="shared" si="2"/>
        <v>11027.965927865887</v>
      </c>
      <c r="AE17">
        <f t="shared" si="3"/>
        <v>5889.8189374356853</v>
      </c>
      <c r="AF17">
        <f t="shared" si="4"/>
        <v>-294.49094687178427</v>
      </c>
      <c r="AG17">
        <f t="shared" si="4"/>
        <v>-20.586025978347351</v>
      </c>
      <c r="AH17">
        <f t="shared" si="5"/>
        <v>-11112.458149275191</v>
      </c>
      <c r="AI17">
        <f t="shared" si="6"/>
        <v>-5537.7161846896379</v>
      </c>
      <c r="AJ17">
        <f t="shared" si="7"/>
        <v>2084.9743053534039</v>
      </c>
      <c r="AK17">
        <f t="shared" si="24"/>
        <v>1600.9039284455753</v>
      </c>
      <c r="AL17">
        <f t="shared" si="8"/>
        <v>-1851.8379508906587</v>
      </c>
      <c r="AN17">
        <f t="shared" si="9"/>
        <v>2164.0650560186268</v>
      </c>
      <c r="AO17">
        <f t="shared" si="9"/>
        <v>-108.20325280093134</v>
      </c>
      <c r="AP17">
        <f t="shared" si="9"/>
        <v>-7.563814768375404</v>
      </c>
      <c r="AQ17">
        <f t="shared" si="9"/>
        <v>-4082.9917902002499</v>
      </c>
      <c r="AR17">
        <f t="shared" si="9"/>
        <v>-2034.6938017509299</v>
      </c>
      <c r="AS17">
        <f t="shared" si="9"/>
        <v>766.07109400827505</v>
      </c>
      <c r="AT17">
        <f t="shared" si="9"/>
        <v>588.21167278537314</v>
      </c>
      <c r="AU17">
        <f t="shared" si="9"/>
        <v>-680.4110349572818</v>
      </c>
      <c r="AW17">
        <v>14</v>
      </c>
      <c r="AX17">
        <f>(R17*SUMPRODUCT(K18:$K$23, X18:$X$23)-$AZ$3*SUMPRODUCT(K17:$K$22, W18:$W$23))/Z17</f>
        <v>26785.077264220996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14305.381095969356</v>
      </c>
      <c r="P18">
        <f t="shared" si="22"/>
        <v>715.26905479846789</v>
      </c>
      <c r="Q18" s="4">
        <f t="shared" si="23"/>
        <v>50</v>
      </c>
      <c r="R18">
        <f t="shared" si="0"/>
        <v>250000</v>
      </c>
      <c r="S18">
        <f t="shared" si="1"/>
        <v>24601.036713102218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11027.965927865887</v>
      </c>
      <c r="AC18">
        <f t="shared" si="2"/>
        <v>8943.2013259013038</v>
      </c>
      <c r="AE18">
        <f t="shared" si="3"/>
        <v>5200.4273103197902</v>
      </c>
      <c r="AF18">
        <f t="shared" si="4"/>
        <v>-260.02136551598954</v>
      </c>
      <c r="AG18">
        <f t="shared" si="4"/>
        <v>-18.176472459671306</v>
      </c>
      <c r="AH18">
        <f t="shared" si="5"/>
        <v>-11018.466294462842</v>
      </c>
      <c r="AI18">
        <f t="shared" si="6"/>
        <v>-6096.2368221187126</v>
      </c>
      <c r="AJ18">
        <f t="shared" si="7"/>
        <v>2084.7646019645836</v>
      </c>
      <c r="AK18">
        <f t="shared" si="24"/>
        <v>1366.4455178880908</v>
      </c>
      <c r="AL18">
        <f t="shared" si="8"/>
        <v>-2645.0267022660382</v>
      </c>
      <c r="AN18">
        <f t="shared" si="9"/>
        <v>1760.1462938917475</v>
      </c>
      <c r="AO18">
        <f t="shared" si="9"/>
        <v>-88.007314694587393</v>
      </c>
      <c r="AP18">
        <f t="shared" si="9"/>
        <v>-6.1520426547310985</v>
      </c>
      <c r="AQ18">
        <f t="shared" si="9"/>
        <v>-3729.3305829088313</v>
      </c>
      <c r="AR18">
        <f t="shared" si="9"/>
        <v>-2063.343646366402</v>
      </c>
      <c r="AS18">
        <f t="shared" si="9"/>
        <v>705.61330229592568</v>
      </c>
      <c r="AT18">
        <f t="shared" si="9"/>
        <v>462.48968990354234</v>
      </c>
      <c r="AU18">
        <f t="shared" si="9"/>
        <v>-895.24065416693395</v>
      </c>
      <c r="AW18">
        <v>15</v>
      </c>
      <c r="AX18">
        <f>(R18*SUMPRODUCT(K19:$K$23, X19:$X$23)-$AZ$3*SUMPRODUCT(K18:$K$22, W19:$W$23))/Z18</f>
        <v>24601.036713102218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14305.381095969356</v>
      </c>
      <c r="P19">
        <f t="shared" si="22"/>
        <v>715.26905479846789</v>
      </c>
      <c r="Q19" s="4">
        <f t="shared" si="23"/>
        <v>50</v>
      </c>
      <c r="R19">
        <f t="shared" si="0"/>
        <v>250000</v>
      </c>
      <c r="S19">
        <f t="shared" si="1"/>
        <v>21821.076579092009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8943.2013259013038</v>
      </c>
      <c r="AC19">
        <f t="shared" si="2"/>
        <v>6909.4571046802557</v>
      </c>
      <c r="AE19">
        <f t="shared" si="3"/>
        <v>4529.676466256964</v>
      </c>
      <c r="AF19">
        <f t="shared" si="4"/>
        <v>-226.48382331284822</v>
      </c>
      <c r="AG19">
        <f t="shared" si="4"/>
        <v>-15.832071986999468</v>
      </c>
      <c r="AH19">
        <f t="shared" si="5"/>
        <v>-10813.178740375621</v>
      </c>
      <c r="AI19">
        <f t="shared" si="6"/>
        <v>-6525.818169418505</v>
      </c>
      <c r="AJ19">
        <f t="shared" si="7"/>
        <v>2033.7442212210481</v>
      </c>
      <c r="AK19">
        <f t="shared" si="24"/>
        <v>1133.5204247020404</v>
      </c>
      <c r="AL19">
        <f t="shared" si="8"/>
        <v>-3358.5535234954168</v>
      </c>
      <c r="AN19">
        <f t="shared" si="9"/>
        <v>1412.2717944394269</v>
      </c>
      <c r="AO19">
        <f t="shared" si="9"/>
        <v>-70.613589721971351</v>
      </c>
      <c r="AP19">
        <f t="shared" si="9"/>
        <v>-4.9361557897864898</v>
      </c>
      <c r="AQ19">
        <f t="shared" si="9"/>
        <v>-3371.354986834996</v>
      </c>
      <c r="AR19">
        <f t="shared" si="9"/>
        <v>-2034.6329379073275</v>
      </c>
      <c r="AS19">
        <f t="shared" si="9"/>
        <v>634.08493346723878</v>
      </c>
      <c r="AT19">
        <f t="shared" si="9"/>
        <v>353.41131671386745</v>
      </c>
      <c r="AU19">
        <f t="shared" si="9"/>
        <v>-1047.1366877262212</v>
      </c>
      <c r="AW19">
        <v>16</v>
      </c>
      <c r="AX19">
        <f>(R19*SUMPRODUCT(K20:$K$23, X20:$X$23)-$AZ$3*SUMPRODUCT(K19:$K$22, W20:$W$23))/Z19</f>
        <v>21821.076579092009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14305.381095969356</v>
      </c>
      <c r="P20">
        <f t="shared" si="22"/>
        <v>715.26905479846789</v>
      </c>
      <c r="Q20" s="4">
        <f t="shared" si="23"/>
        <v>50</v>
      </c>
      <c r="R20">
        <f t="shared" si="0"/>
        <v>250000</v>
      </c>
      <c r="S20">
        <f t="shared" si="1"/>
        <v>18296.88349835615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6909.4571046802557</v>
      </c>
      <c r="AC20">
        <f t="shared" si="2"/>
        <v>4967.180970238911</v>
      </c>
      <c r="AE20">
        <f t="shared" si="3"/>
        <v>3883.5803243923192</v>
      </c>
      <c r="AF20">
        <f t="shared" si="4"/>
        <v>-194.17901621961599</v>
      </c>
      <c r="AG20">
        <f t="shared" si="4"/>
        <v>-13.573844339898592</v>
      </c>
      <c r="AH20">
        <f t="shared" si="5"/>
        <v>-10499.534636154411</v>
      </c>
      <c r="AI20">
        <f t="shared" si="6"/>
        <v>-6823.7071723216068</v>
      </c>
      <c r="AJ20">
        <f t="shared" si="7"/>
        <v>1942.2761344413448</v>
      </c>
      <c r="AK20">
        <f t="shared" si="24"/>
        <v>906.9655121046535</v>
      </c>
      <c r="AL20">
        <f t="shared" si="8"/>
        <v>-3974.4655257756085</v>
      </c>
      <c r="AN20">
        <f t="shared" si="9"/>
        <v>1115.3849009473308</v>
      </c>
      <c r="AO20">
        <f t="shared" si="9"/>
        <v>-55.769245047366546</v>
      </c>
      <c r="AP20">
        <f t="shared" si="9"/>
        <v>-3.8984802063805155</v>
      </c>
      <c r="AQ20">
        <f t="shared" si="9"/>
        <v>-3015.5221269879698</v>
      </c>
      <c r="AR20">
        <f t="shared" si="9"/>
        <v>-1959.8049512943862</v>
      </c>
      <c r="AS20">
        <f t="shared" si="9"/>
        <v>557.83202428424283</v>
      </c>
      <c r="AT20">
        <f t="shared" si="9"/>
        <v>260.48531339178265</v>
      </c>
      <c r="AU20">
        <f t="shared" si="9"/>
        <v>-1141.4876136183609</v>
      </c>
      <c r="AW20">
        <v>17</v>
      </c>
      <c r="AX20">
        <f>(R20*SUMPRODUCT(K21:$K$23, X21:$X$23)-$AZ$3*SUMPRODUCT(K20:$K$22, W21:$W$23))/Z20</f>
        <v>18296.88349835615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14305.381095969356</v>
      </c>
      <c r="P21">
        <f t="shared" si="22"/>
        <v>715.26905479846789</v>
      </c>
      <c r="Q21" s="4">
        <f t="shared" si="23"/>
        <v>50</v>
      </c>
      <c r="R21">
        <f t="shared" si="0"/>
        <v>250000</v>
      </c>
      <c r="S21">
        <f t="shared" si="1"/>
        <v>13788.167381144061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4967.180970238911</v>
      </c>
      <c r="AC21">
        <f t="shared" si="2"/>
        <v>3150.2754806982034</v>
      </c>
      <c r="AE21">
        <f t="shared" si="3"/>
        <v>3268.4467821521725</v>
      </c>
      <c r="AF21">
        <f t="shared" si="4"/>
        <v>-163.42233910760865</v>
      </c>
      <c r="AG21">
        <f t="shared" si="4"/>
        <v>-11.423836807371321</v>
      </c>
      <c r="AH21">
        <f t="shared" si="5"/>
        <v>-10071.34544564142</v>
      </c>
      <c r="AI21">
        <f t="shared" si="6"/>
        <v>-6977.7448394042276</v>
      </c>
      <c r="AJ21">
        <f t="shared" si="7"/>
        <v>1816.9054895407075</v>
      </c>
      <c r="AK21">
        <f t="shared" si="24"/>
        <v>690.75476162549353</v>
      </c>
      <c r="AL21">
        <f t="shared" si="8"/>
        <v>-4470.0845882380263</v>
      </c>
      <c r="AN21">
        <f t="shared" si="9"/>
        <v>864.71950241680531</v>
      </c>
      <c r="AO21">
        <f t="shared" si="9"/>
        <v>-43.235975120840273</v>
      </c>
      <c r="AP21">
        <f t="shared" si="9"/>
        <v>-3.0223574493252969</v>
      </c>
      <c r="AQ21">
        <f t="shared" si="9"/>
        <v>-2664.5343806663632</v>
      </c>
      <c r="AR21">
        <f t="shared" si="9"/>
        <v>-1846.0732108197235</v>
      </c>
      <c r="AS21">
        <f t="shared" si="9"/>
        <v>480.69120153135009</v>
      </c>
      <c r="AT21">
        <f t="shared" si="9"/>
        <v>182.75014206335828</v>
      </c>
      <c r="AU21">
        <f t="shared" si="9"/>
        <v>-1182.6318672250152</v>
      </c>
      <c r="AW21">
        <v>18</v>
      </c>
      <c r="AX21">
        <f>(R21*SUMPRODUCT(K22:$K$23, X22:$X$23)-$AZ$3*SUMPRODUCT(K21:$K$22, W22:$W$23))/Z21</f>
        <v>13788.167381144061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14305.381095969356</v>
      </c>
      <c r="P22">
        <f t="shared" si="22"/>
        <v>715.26905479846789</v>
      </c>
      <c r="Q22" s="4">
        <f t="shared" si="23"/>
        <v>50</v>
      </c>
      <c r="R22">
        <f t="shared" si="0"/>
        <v>250000</v>
      </c>
      <c r="S22">
        <f t="shared" si="1"/>
        <v>7913.375881976609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3150.2754806982034</v>
      </c>
      <c r="AC22">
        <f t="shared" si="2"/>
        <v>1488.7972806478717</v>
      </c>
      <c r="AE22">
        <f t="shared" si="3"/>
        <v>2691.368739707947</v>
      </c>
      <c r="AF22">
        <f t="shared" si="4"/>
        <v>-134.56843698539734</v>
      </c>
      <c r="AG22">
        <f t="shared" si="4"/>
        <v>-9.4068404107956951</v>
      </c>
      <c r="AH22">
        <f t="shared" si="5"/>
        <v>-9513.7901425095679</v>
      </c>
      <c r="AI22">
        <f t="shared" si="6"/>
        <v>-6966.396680197814</v>
      </c>
      <c r="AJ22">
        <f t="shared" si="7"/>
        <v>1661.4782000503317</v>
      </c>
      <c r="AK22">
        <f t="shared" si="24"/>
        <v>488.36588893888074</v>
      </c>
      <c r="AL22">
        <f t="shared" si="8"/>
        <v>-4816.5525912086014</v>
      </c>
      <c r="AN22">
        <f t="shared" si="9"/>
        <v>655.91627428918446</v>
      </c>
      <c r="AO22">
        <f t="shared" si="9"/>
        <v>-32.795813714459221</v>
      </c>
      <c r="AP22">
        <f t="shared" si="9"/>
        <v>-2.2925508586205843</v>
      </c>
      <c r="AQ22">
        <f t="shared" si="9"/>
        <v>-2318.6156889528274</v>
      </c>
      <c r="AR22">
        <f t="shared" si="9"/>
        <v>-1697.7877792367228</v>
      </c>
      <c r="AS22">
        <f t="shared" si="9"/>
        <v>404.92057989347535</v>
      </c>
      <c r="AT22">
        <f t="shared" si="9"/>
        <v>119.02015864146378</v>
      </c>
      <c r="AU22">
        <f t="shared" si="9"/>
        <v>-1173.8470407017837</v>
      </c>
      <c r="AW22">
        <v>19</v>
      </c>
      <c r="AX22">
        <f>(R22*SUMPRODUCT(K23:$K$23, X23:$X$23)-$AZ$3*SUMPRODUCT(K22:$K$22, W23:$W$23))/Z22</f>
        <v>7913.375881976609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14305.381095969356</v>
      </c>
      <c r="P23">
        <f t="shared" si="22"/>
        <v>715.26905479846789</v>
      </c>
      <c r="Q23" s="4">
        <f t="shared" si="23"/>
        <v>50</v>
      </c>
      <c r="R23">
        <f t="shared" si="0"/>
        <v>250000</v>
      </c>
      <c r="S23">
        <f t="shared" si="1"/>
        <v>9869.5342374905667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1488.7972806478717</v>
      </c>
      <c r="AC23">
        <f t="shared" si="2"/>
        <v>1488.7972806478717</v>
      </c>
      <c r="AE23">
        <f t="shared" si="3"/>
        <v>2157.9349097760305</v>
      </c>
      <c r="AF23">
        <f t="shared" si="4"/>
        <v>-107.89674548880153</v>
      </c>
      <c r="AG23">
        <f t="shared" si="4"/>
        <v>-7.542388753222534</v>
      </c>
      <c r="AH23">
        <f t="shared" si="5"/>
        <v>-8851.916267326018</v>
      </c>
      <c r="AI23">
        <f t="shared" si="6"/>
        <v>-6809.4204917920115</v>
      </c>
      <c r="AJ23">
        <f t="shared" si="7"/>
        <v>0</v>
      </c>
      <c r="AK23">
        <f t="shared" si="24"/>
        <v>302.82522669398651</v>
      </c>
      <c r="AL23">
        <f t="shared" si="8"/>
        <v>-6506.5952650980253</v>
      </c>
      <c r="AN23">
        <f t="shared" si="9"/>
        <v>484.45663749846238</v>
      </c>
      <c r="AO23">
        <f t="shared" si="9"/>
        <v>-24.22283187492312</v>
      </c>
      <c r="AP23">
        <f t="shared" si="9"/>
        <v>-1.6932671497824041</v>
      </c>
      <c r="AQ23">
        <f t="shared" si="9"/>
        <v>-1987.2562285633478</v>
      </c>
      <c r="AR23">
        <f t="shared" si="9"/>
        <v>-1528.7156900895911</v>
      </c>
      <c r="AS23">
        <f t="shared" si="9"/>
        <v>0</v>
      </c>
      <c r="AT23">
        <f t="shared" si="9"/>
        <v>67.984298511165349</v>
      </c>
      <c r="AU23">
        <f t="shared" si="9"/>
        <v>-1460.7313915784257</v>
      </c>
      <c r="AW23">
        <v>20</v>
      </c>
      <c r="AX23">
        <f>(R23*SUMPRODUCT(K$23:$K24, X$23:$X24)-$AZ$3*SUMPRODUCT(K$22:$K23, W$23:$W24))/Z23</f>
        <v>9869.5342374905667</v>
      </c>
    </row>
    <row r="25" spans="5:50" x14ac:dyDescent="0.25">
      <c r="AN25" s="8">
        <f t="shared" ref="AN25:AU25" si="25">SUM(AN3:AN23)</f>
        <v>99207.213519583573</v>
      </c>
      <c r="AO25" s="8">
        <f t="shared" si="25"/>
        <v>-15689.396497956199</v>
      </c>
      <c r="AP25" s="8">
        <f t="shared" si="25"/>
        <v>-2816.6560915747527</v>
      </c>
      <c r="AQ25" s="8">
        <f t="shared" si="25"/>
        <v>-84931.025644739217</v>
      </c>
      <c r="AR25" s="8">
        <f t="shared" si="25"/>
        <v>-4229.8647146865969</v>
      </c>
      <c r="AS25" s="8">
        <f t="shared" si="25"/>
        <v>-10212.323327932507</v>
      </c>
      <c r="AT25" s="8">
        <f t="shared" si="25"/>
        <v>16163.055564579097</v>
      </c>
      <c r="AU25" s="9">
        <f t="shared" si="25"/>
        <v>1720.867521959995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907.33099309388308</v>
      </c>
      <c r="K3">
        <v>1</v>
      </c>
      <c r="L3" s="2">
        <v>0</v>
      </c>
      <c r="O3">
        <f>$C$3</f>
        <v>907.33099309388308</v>
      </c>
      <c r="P3">
        <f>O3*B5</f>
        <v>725.86479447510646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907.33099309388308</v>
      </c>
      <c r="AF3">
        <f t="shared" ref="AF3:AG23" si="4">-$Z3*P3</f>
        <v>-725.86479447510646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-2338.4420053812232</v>
      </c>
      <c r="AJ3">
        <f t="shared" ref="AJ3:AJ23" si="7">AB3-AC3</f>
        <v>0</v>
      </c>
      <c r="AL3">
        <f t="shared" ref="AL3:AL23" si="8">SUM(AI3:AK3)</f>
        <v>-2338.4420053812232</v>
      </c>
      <c r="AN3">
        <f t="shared" ref="AN3:AU23" si="9">AE3*$K3</f>
        <v>907.33099309388308</v>
      </c>
      <c r="AO3">
        <f t="shared" si="9"/>
        <v>-725.86479447510646</v>
      </c>
      <c r="AP3">
        <f t="shared" si="9"/>
        <v>-2519.9082039999998</v>
      </c>
      <c r="AQ3">
        <f t="shared" si="9"/>
        <v>0</v>
      </c>
      <c r="AR3">
        <f t="shared" si="9"/>
        <v>-2338.4420053812232</v>
      </c>
      <c r="AS3">
        <f t="shared" si="9"/>
        <v>0</v>
      </c>
      <c r="AT3">
        <f t="shared" si="9"/>
        <v>0</v>
      </c>
      <c r="AU3">
        <f t="shared" si="9"/>
        <v>-2338.4420053812232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628.86167803380476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112.7995945836992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111.54720200415977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-111.54720200415977</v>
      </c>
      <c r="AK4">
        <f>G4*MAX(0, SUM(AB4, AE4:AF4))</f>
        <v>0</v>
      </c>
      <c r="AL4">
        <f t="shared" si="8"/>
        <v>-662.95270200415973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-517.31447602964624</v>
      </c>
      <c r="AR4">
        <f t="shared" si="9"/>
        <v>-517.31447602964624</v>
      </c>
      <c r="AS4">
        <f t="shared" si="9"/>
        <v>-104.65071958360049</v>
      </c>
      <c r="AT4">
        <f t="shared" si="9"/>
        <v>0</v>
      </c>
      <c r="AU4">
        <f t="shared" si="9"/>
        <v>-621.96519561324669</v>
      </c>
      <c r="AW4">
        <v>1</v>
      </c>
      <c r="AX4">
        <f>(R4*SUMPRODUCT(K5:$K$23, X5:$X$23)-$AZ$3*SUMPRODUCT(K4:$K$22, W5:$W$23))/Z4</f>
        <v>112.7995945836992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907.33099309388308</v>
      </c>
      <c r="P5">
        <f t="shared" ref="P5:P23" si="22">O5*$C$5</f>
        <v>45.366549654694154</v>
      </c>
      <c r="Q5" s="4">
        <f t="shared" ref="Q5:Q23" si="23">$C$8</f>
        <v>50</v>
      </c>
      <c r="R5">
        <f t="shared" si="0"/>
        <v>500000</v>
      </c>
      <c r="S5">
        <f t="shared" si="1"/>
        <v>224.17716304463997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111.54720200415977</v>
      </c>
      <c r="AC5">
        <f t="shared" si="2"/>
        <v>219.22427709388012</v>
      </c>
      <c r="AE5">
        <f t="shared" si="3"/>
        <v>887.28476328461034</v>
      </c>
      <c r="AF5">
        <f t="shared" si="4"/>
        <v>-44.364238164230514</v>
      </c>
      <c r="AG5">
        <f t="shared" si="4"/>
        <v>-48.895318799762492</v>
      </c>
      <c r="AH5">
        <f t="shared" si="5"/>
        <v>-550.92055737503404</v>
      </c>
      <c r="AI5">
        <f t="shared" si="6"/>
        <v>243.10464894558334</v>
      </c>
      <c r="AJ5">
        <f t="shared" si="7"/>
        <v>-107.67707508972035</v>
      </c>
      <c r="AK5">
        <f>G5*SUM(AB5, AE5:AF5)</f>
        <v>39.133176812106122</v>
      </c>
      <c r="AL5">
        <f t="shared" si="8"/>
        <v>174.5607506679691</v>
      </c>
      <c r="AN5">
        <f t="shared" si="9"/>
        <v>766.22585883762463</v>
      </c>
      <c r="AO5">
        <f t="shared" si="9"/>
        <v>-38.311292941881234</v>
      </c>
      <c r="AP5">
        <f t="shared" si="9"/>
        <v>-42.224164316535251</v>
      </c>
      <c r="AQ5">
        <f t="shared" si="9"/>
        <v>-475.75434031270942</v>
      </c>
      <c r="AR5">
        <f t="shared" si="9"/>
        <v>209.9360612664988</v>
      </c>
      <c r="AS5">
        <f t="shared" si="9"/>
        <v>-92.985885424564231</v>
      </c>
      <c r="AT5">
        <f t="shared" si="9"/>
        <v>33.793944461415855</v>
      </c>
      <c r="AU5">
        <f t="shared" si="9"/>
        <v>150.7441203033504</v>
      </c>
      <c r="AW5">
        <v>2</v>
      </c>
      <c r="AX5">
        <f>(R5*SUMPRODUCT(K6:$K$23, X6:$X$23)-$AZ$3*SUMPRODUCT(K5:$K$22, W6:$W$23))/Z5</f>
        <v>224.17716304463997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907.33099309388308</v>
      </c>
      <c r="P6">
        <f t="shared" si="22"/>
        <v>45.366549654694154</v>
      </c>
      <c r="Q6" s="4">
        <f t="shared" si="23"/>
        <v>50</v>
      </c>
      <c r="R6">
        <f t="shared" si="0"/>
        <v>500000</v>
      </c>
      <c r="S6">
        <f t="shared" si="1"/>
        <v>331.48960632558703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219.22427709388012</v>
      </c>
      <c r="AC6">
        <f t="shared" si="2"/>
        <v>320.55833281937703</v>
      </c>
      <c r="AE6">
        <f t="shared" si="3"/>
        <v>877.41064851321858</v>
      </c>
      <c r="AF6">
        <f t="shared" si="4"/>
        <v>-43.870532425660926</v>
      </c>
      <c r="AG6">
        <f t="shared" si="4"/>
        <v>-48.351189102521452</v>
      </c>
      <c r="AH6">
        <f t="shared" si="5"/>
        <v>-551.76509243417581</v>
      </c>
      <c r="AI6">
        <f t="shared" si="6"/>
        <v>233.42383455086042</v>
      </c>
      <c r="AJ6">
        <f t="shared" si="7"/>
        <v>-101.33405572549691</v>
      </c>
      <c r="AK6">
        <f>G6*SUM(AB6, AE6:AF6)</f>
        <v>61.58671700111411</v>
      </c>
      <c r="AL6">
        <f t="shared" si="8"/>
        <v>193.67649582647761</v>
      </c>
      <c r="AN6">
        <f t="shared" si="9"/>
        <v>683.35041800517024</v>
      </c>
      <c r="AO6">
        <f t="shared" si="9"/>
        <v>-34.167520900258509</v>
      </c>
      <c r="AP6">
        <f t="shared" si="9"/>
        <v>-37.657173799113394</v>
      </c>
      <c r="AQ6">
        <f t="shared" si="9"/>
        <v>-429.72912078793291</v>
      </c>
      <c r="AR6">
        <f t="shared" si="9"/>
        <v>181.79660251786547</v>
      </c>
      <c r="AS6">
        <f t="shared" si="9"/>
        <v>-78.921619489707282</v>
      </c>
      <c r="AT6">
        <f t="shared" si="9"/>
        <v>47.965349950552167</v>
      </c>
      <c r="AU6">
        <f t="shared" si="9"/>
        <v>150.84033297871036</v>
      </c>
      <c r="AW6">
        <v>3</v>
      </c>
      <c r="AX6">
        <f>(R6*SUMPRODUCT(K7:$K$23, X7:$X$23)-$AZ$3*SUMPRODUCT(K6:$K$22, W7:$W$23))/Z6</f>
        <v>331.48960632558703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907.33099309388308</v>
      </c>
      <c r="P7">
        <f t="shared" si="22"/>
        <v>45.366549654694154</v>
      </c>
      <c r="Q7" s="4">
        <f t="shared" si="23"/>
        <v>50</v>
      </c>
      <c r="R7">
        <f t="shared" si="0"/>
        <v>500000</v>
      </c>
      <c r="S7">
        <f t="shared" si="1"/>
        <v>422.82798264460831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320.55833281937703</v>
      </c>
      <c r="AC7">
        <f t="shared" si="2"/>
        <v>404.32824187355436</v>
      </c>
      <c r="AE7">
        <f t="shared" si="3"/>
        <v>867.63308081098648</v>
      </c>
      <c r="AF7">
        <f t="shared" si="4"/>
        <v>-43.381654040549321</v>
      </c>
      <c r="AG7">
        <f t="shared" si="4"/>
        <v>-47.812379793864871</v>
      </c>
      <c r="AH7">
        <f t="shared" si="5"/>
        <v>-552.97417631367887</v>
      </c>
      <c r="AI7">
        <f t="shared" si="6"/>
        <v>223.46487066289342</v>
      </c>
      <c r="AJ7">
        <f t="shared" si="7"/>
        <v>-83.769909054177333</v>
      </c>
      <c r="AK7">
        <f>G7*SUM(AB7, AE7:AF7)</f>
        <v>56.210159195859873</v>
      </c>
      <c r="AL7">
        <f t="shared" si="8"/>
        <v>195.90512080457597</v>
      </c>
      <c r="AN7">
        <f t="shared" si="9"/>
        <v>611.69131159533083</v>
      </c>
      <c r="AO7">
        <f t="shared" si="9"/>
        <v>-30.58456557976654</v>
      </c>
      <c r="AP7">
        <f t="shared" si="9"/>
        <v>-33.708278249679388</v>
      </c>
      <c r="AQ7">
        <f t="shared" si="9"/>
        <v>-389.85316105224609</v>
      </c>
      <c r="AR7">
        <f t="shared" si="9"/>
        <v>157.54530671363881</v>
      </c>
      <c r="AS7">
        <f t="shared" si="9"/>
        <v>-59.05875038060497</v>
      </c>
      <c r="AT7">
        <f t="shared" si="9"/>
        <v>39.628809417178338</v>
      </c>
      <c r="AU7">
        <f t="shared" si="9"/>
        <v>138.11536575021219</v>
      </c>
      <c r="AW7">
        <v>4</v>
      </c>
      <c r="AX7">
        <f>(R7*SUMPRODUCT(K8:$K$23, X8:$X$23)-$AZ$3*SUMPRODUCT(K7:$K$22, W8:$W$23))/Z7</f>
        <v>422.82798264460831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907.33099309388308</v>
      </c>
      <c r="P8">
        <f t="shared" si="22"/>
        <v>45.366549654694154</v>
      </c>
      <c r="Q8" s="4">
        <f t="shared" si="23"/>
        <v>50</v>
      </c>
      <c r="R8">
        <f t="shared" si="0"/>
        <v>500000</v>
      </c>
      <c r="S8">
        <f t="shared" si="1"/>
        <v>489.50667035195409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404.32824187355436</v>
      </c>
      <c r="AC8">
        <f t="shared" si="2"/>
        <v>462.86445049155418</v>
      </c>
      <c r="AE8">
        <f t="shared" si="3"/>
        <v>857.94798512224156</v>
      </c>
      <c r="AF8">
        <f t="shared" si="4"/>
        <v>-42.897399256112081</v>
      </c>
      <c r="AG8">
        <f t="shared" si="4"/>
        <v>-47.278666310997949</v>
      </c>
      <c r="AH8">
        <f t="shared" si="5"/>
        <v>-555.89684928274312</v>
      </c>
      <c r="AI8">
        <f t="shared" si="6"/>
        <v>211.87507027238837</v>
      </c>
      <c r="AJ8">
        <f t="shared" si="7"/>
        <v>-58.536208617999819</v>
      </c>
      <c r="AK8">
        <f t="shared" ref="AK8:AK23" si="24">G8*SUM(AB8:AB8, AE8:AF8)</f>
        <v>25.972769030855265</v>
      </c>
      <c r="AL8">
        <f t="shared" si="8"/>
        <v>179.31163068524381</v>
      </c>
      <c r="AN8">
        <f t="shared" si="9"/>
        <v>563.97501876360286</v>
      </c>
      <c r="AO8">
        <f t="shared" si="9"/>
        <v>-28.198750938180144</v>
      </c>
      <c r="AP8">
        <f t="shared" si="9"/>
        <v>-31.078791700949171</v>
      </c>
      <c r="AQ8">
        <f t="shared" si="9"/>
        <v>-365.42067985647537</v>
      </c>
      <c r="AR8">
        <f t="shared" si="9"/>
        <v>139.27679626799809</v>
      </c>
      <c r="AS8">
        <f t="shared" si="9"/>
        <v>-38.478975329702401</v>
      </c>
      <c r="AT8">
        <f t="shared" si="9"/>
        <v>17.073287839742701</v>
      </c>
      <c r="AU8">
        <f t="shared" si="9"/>
        <v>117.87110877803839</v>
      </c>
      <c r="AW8">
        <v>5</v>
      </c>
      <c r="AX8">
        <f>(R8*SUMPRODUCT(K9:$K$23, X9:$X$23)-$AZ$3*SUMPRODUCT(K8:$K$22, W9:$W$23))/Z8</f>
        <v>489.50667035195409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907.33099309388308</v>
      </c>
      <c r="P9">
        <f t="shared" si="22"/>
        <v>45.366549654694154</v>
      </c>
      <c r="Q9" s="4">
        <f t="shared" si="23"/>
        <v>50</v>
      </c>
      <c r="R9">
        <f t="shared" si="0"/>
        <v>500000</v>
      </c>
      <c r="S9">
        <f t="shared" si="1"/>
        <v>536.51399053408488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462.86445049155418</v>
      </c>
      <c r="AC9">
        <f t="shared" si="2"/>
        <v>501.63541009744858</v>
      </c>
      <c r="AE9">
        <f t="shared" si="3"/>
        <v>848.3457334666831</v>
      </c>
      <c r="AF9">
        <f t="shared" si="4"/>
        <v>-42.417286673334154</v>
      </c>
      <c r="AG9">
        <f t="shared" si="4"/>
        <v>-46.749518087877298</v>
      </c>
      <c r="AH9">
        <f t="shared" si="5"/>
        <v>-563.61560010669007</v>
      </c>
      <c r="AI9">
        <f t="shared" si="6"/>
        <v>195.5633285987816</v>
      </c>
      <c r="AJ9">
        <f t="shared" si="7"/>
        <v>-38.770959605894404</v>
      </c>
      <c r="AK9">
        <f t="shared" si="24"/>
        <v>7.4858780939809293</v>
      </c>
      <c r="AL9">
        <f t="shared" si="8"/>
        <v>164.27824708686813</v>
      </c>
      <c r="AN9">
        <f t="shared" si="9"/>
        <v>529.99709756742868</v>
      </c>
      <c r="AO9">
        <f t="shared" si="9"/>
        <v>-26.499854878371433</v>
      </c>
      <c r="AP9">
        <f t="shared" si="9"/>
        <v>-29.206381221488211</v>
      </c>
      <c r="AQ9">
        <f t="shared" si="9"/>
        <v>-352.11426240054482</v>
      </c>
      <c r="AR9">
        <f t="shared" si="9"/>
        <v>122.17659906702426</v>
      </c>
      <c r="AS9">
        <f t="shared" si="9"/>
        <v>-24.221841697792954</v>
      </c>
      <c r="AT9">
        <f t="shared" si="9"/>
        <v>4.6767414581561066</v>
      </c>
      <c r="AU9">
        <f t="shared" si="9"/>
        <v>102.63149882738742</v>
      </c>
      <c r="AW9">
        <v>6</v>
      </c>
      <c r="AX9">
        <f>(R9*SUMPRODUCT(K10:$K$23, X10:$X$23)-$AZ$3*SUMPRODUCT(K9:$K$22, W10:$W$23))/Z9</f>
        <v>536.51399053408488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907.33099309388308</v>
      </c>
      <c r="P10">
        <f t="shared" si="22"/>
        <v>45.366549654694154</v>
      </c>
      <c r="Q10" s="4">
        <f t="shared" si="23"/>
        <v>50</v>
      </c>
      <c r="R10">
        <f t="shared" si="0"/>
        <v>500000</v>
      </c>
      <c r="S10">
        <f t="shared" si="1"/>
        <v>571.56800690719342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501.63541009744858</v>
      </c>
      <c r="AC10">
        <f t="shared" si="2"/>
        <v>528.41060837427085</v>
      </c>
      <c r="AE10">
        <f t="shared" si="3"/>
        <v>838.82113110543332</v>
      </c>
      <c r="AF10">
        <f t="shared" si="4"/>
        <v>-41.941056555271665</v>
      </c>
      <c r="AG10">
        <f t="shared" si="4"/>
        <v>-46.224648859682404</v>
      </c>
      <c r="AH10">
        <f t="shared" si="5"/>
        <v>-573.74047316118731</v>
      </c>
      <c r="AI10">
        <f t="shared" si="6"/>
        <v>176.91495252929201</v>
      </c>
      <c r="AJ10">
        <f t="shared" si="7"/>
        <v>-26.775198276822266</v>
      </c>
      <c r="AK10">
        <f t="shared" si="24"/>
        <v>5.3239134870552025</v>
      </c>
      <c r="AL10">
        <f t="shared" si="8"/>
        <v>155.46366773952494</v>
      </c>
      <c r="AN10">
        <f t="shared" si="9"/>
        <v>497.90658404162309</v>
      </c>
      <c r="AO10">
        <f t="shared" si="9"/>
        <v>-24.895329202081154</v>
      </c>
      <c r="AP10">
        <f t="shared" si="9"/>
        <v>-27.43797951527177</v>
      </c>
      <c r="AQ10">
        <f t="shared" si="9"/>
        <v>-340.56027980797842</v>
      </c>
      <c r="AR10">
        <f t="shared" si="9"/>
        <v>105.01299551629181</v>
      </c>
      <c r="AS10">
        <f t="shared" si="9"/>
        <v>-15.893194647446304</v>
      </c>
      <c r="AT10">
        <f t="shared" si="9"/>
        <v>3.1601630905261437</v>
      </c>
      <c r="AU10">
        <f t="shared" si="9"/>
        <v>92.279963959371642</v>
      </c>
      <c r="AW10">
        <v>7</v>
      </c>
      <c r="AX10">
        <f>(R10*SUMPRODUCT(K11:$K$23, X11:$X$23)-$AZ$3*SUMPRODUCT(K10:$K$22, W11:$W$23))/Z10</f>
        <v>571.56800690719342</v>
      </c>
    </row>
    <row r="11" spans="1:52" x14ac:dyDescent="0.25">
      <c r="A11" t="s">
        <v>33</v>
      </c>
      <c r="C11" s="7">
        <f>AU25</f>
        <v>-1783.1316657069481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907.33099309388308</v>
      </c>
      <c r="P11">
        <f t="shared" si="22"/>
        <v>45.366549654694154</v>
      </c>
      <c r="Q11" s="4">
        <f t="shared" si="23"/>
        <v>50</v>
      </c>
      <c r="R11">
        <f t="shared" si="0"/>
        <v>500000</v>
      </c>
      <c r="S11">
        <f t="shared" si="1"/>
        <v>595.50016962234429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528.41060837427085</v>
      </c>
      <c r="AC11">
        <f t="shared" si="2"/>
        <v>544.33588538761205</v>
      </c>
      <c r="AE11">
        <f t="shared" si="3"/>
        <v>829.37477545740796</v>
      </c>
      <c r="AF11">
        <f t="shared" si="4"/>
        <v>-41.468738772870395</v>
      </c>
      <c r="AG11">
        <f t="shared" si="4"/>
        <v>-45.704091548187151</v>
      </c>
      <c r="AH11">
        <f t="shared" si="5"/>
        <v>-583.10822898428125</v>
      </c>
      <c r="AI11">
        <f t="shared" si="6"/>
        <v>159.09371615206908</v>
      </c>
      <c r="AJ11">
        <f t="shared" si="7"/>
        <v>-15.925277013341201</v>
      </c>
      <c r="AK11">
        <f t="shared" si="24"/>
        <v>3.1591599481411397</v>
      </c>
      <c r="AL11">
        <f t="shared" si="8"/>
        <v>146.32759908686901</v>
      </c>
      <c r="AN11">
        <f t="shared" si="9"/>
        <v>468.18775651380145</v>
      </c>
      <c r="AO11">
        <f t="shared" si="9"/>
        <v>-23.409387825690072</v>
      </c>
      <c r="AP11">
        <f t="shared" si="9"/>
        <v>-25.800273553829612</v>
      </c>
      <c r="AQ11">
        <f t="shared" si="9"/>
        <v>-329.16859978327926</v>
      </c>
      <c r="AR11">
        <f t="shared" si="9"/>
        <v>89.809495351002425</v>
      </c>
      <c r="AS11">
        <f t="shared" si="9"/>
        <v>-8.9899282415780792</v>
      </c>
      <c r="AT11">
        <f t="shared" si="9"/>
        <v>1.7833674863968838</v>
      </c>
      <c r="AU11">
        <f t="shared" si="9"/>
        <v>82.602934595821225</v>
      </c>
      <c r="AW11">
        <v>8</v>
      </c>
      <c r="AX11">
        <f>(R11*SUMPRODUCT(K12:$K$23, X12:$X$23)-$AZ$3*SUMPRODUCT(K11:$K$22, W12:$W$23))/Z11</f>
        <v>595.50016962234429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907.33099309388308</v>
      </c>
      <c r="P12">
        <f t="shared" si="22"/>
        <v>45.366549654694154</v>
      </c>
      <c r="Q12" s="4">
        <f t="shared" si="23"/>
        <v>50</v>
      </c>
      <c r="R12">
        <f t="shared" si="0"/>
        <v>500000</v>
      </c>
      <c r="S12">
        <f t="shared" si="1"/>
        <v>607.14895465730751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544.33588538761205</v>
      </c>
      <c r="AC12">
        <f t="shared" si="2"/>
        <v>548.70964328144237</v>
      </c>
      <c r="AE12">
        <f t="shared" si="3"/>
        <v>819.99855511527448</v>
      </c>
      <c r="AF12">
        <f t="shared" si="4"/>
        <v>-40.999927755763721</v>
      </c>
      <c r="AG12">
        <f t="shared" si="4"/>
        <v>-45.187399160651609</v>
      </c>
      <c r="AH12">
        <f t="shared" si="5"/>
        <v>-596.51472053672785</v>
      </c>
      <c r="AI12">
        <f t="shared" si="6"/>
        <v>137.29650766213138</v>
      </c>
      <c r="AJ12">
        <f t="shared" si="7"/>
        <v>-4.3737578938303159</v>
      </c>
      <c r="AK12">
        <f t="shared" si="24"/>
        <v>3.0436693793183824</v>
      </c>
      <c r="AL12">
        <f t="shared" si="8"/>
        <v>135.96641914761943</v>
      </c>
      <c r="AN12">
        <f t="shared" si="9"/>
        <v>440.05591381220415</v>
      </c>
      <c r="AO12">
        <f t="shared" si="9"/>
        <v>-22.002795690610206</v>
      </c>
      <c r="AP12">
        <f t="shared" si="9"/>
        <v>-24.250021059661456</v>
      </c>
      <c r="AQ12">
        <f t="shared" si="9"/>
        <v>-320.12230852201861</v>
      </c>
      <c r="AR12">
        <f t="shared" si="9"/>
        <v>73.680788539913948</v>
      </c>
      <c r="AS12">
        <f t="shared" si="9"/>
        <v>-2.3471968514533166</v>
      </c>
      <c r="AT12">
        <f t="shared" si="9"/>
        <v>1.6333988660137162</v>
      </c>
      <c r="AU12">
        <f t="shared" si="9"/>
        <v>72.96699055447435</v>
      </c>
      <c r="AW12">
        <v>9</v>
      </c>
      <c r="AX12">
        <f>(R12*SUMPRODUCT(K13:$K$23, X13:$X$23)-$AZ$3*SUMPRODUCT(K12:$K$22, W13:$W$23))/Z12</f>
        <v>607.14895465730751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907.33099309388308</v>
      </c>
      <c r="P13">
        <f t="shared" si="22"/>
        <v>45.366549654694154</v>
      </c>
      <c r="Q13" s="4">
        <f t="shared" si="23"/>
        <v>50</v>
      </c>
      <c r="R13">
        <f t="shared" si="0"/>
        <v>500000</v>
      </c>
      <c r="S13">
        <f t="shared" si="1"/>
        <v>606.88858797794967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548.70964328144237</v>
      </c>
      <c r="AC13">
        <f t="shared" si="2"/>
        <v>542.24873246206789</v>
      </c>
      <c r="AE13">
        <f t="shared" si="3"/>
        <v>810.69094175582575</v>
      </c>
      <c r="AF13">
        <f t="shared" si="4"/>
        <v>-40.534547087791289</v>
      </c>
      <c r="AG13">
        <f t="shared" si="4"/>
        <v>-44.674487476255656</v>
      </c>
      <c r="AH13">
        <f t="shared" si="5"/>
        <v>-610.37692789435062</v>
      </c>
      <c r="AI13">
        <f t="shared" si="6"/>
        <v>115.10497929742814</v>
      </c>
      <c r="AJ13">
        <f t="shared" si="7"/>
        <v>6.460910819374476</v>
      </c>
      <c r="AK13">
        <f t="shared" si="24"/>
        <v>2.637732075898954</v>
      </c>
      <c r="AL13">
        <f t="shared" si="8"/>
        <v>124.20362219270157</v>
      </c>
      <c r="AN13">
        <f t="shared" si="9"/>
        <v>413.67399565227134</v>
      </c>
      <c r="AO13">
        <f t="shared" si="9"/>
        <v>-20.683699782613566</v>
      </c>
      <c r="AP13">
        <f t="shared" si="9"/>
        <v>-22.796201099760502</v>
      </c>
      <c r="AQ13">
        <f t="shared" si="9"/>
        <v>-311.45908953805065</v>
      </c>
      <c r="AR13">
        <f t="shared" si="9"/>
        <v>58.7350052318466</v>
      </c>
      <c r="AS13">
        <f t="shared" si="9"/>
        <v>3.2968307113620505</v>
      </c>
      <c r="AT13">
        <f t="shared" si="9"/>
        <v>1.3459644250298413</v>
      </c>
      <c r="AU13">
        <f t="shared" si="9"/>
        <v>63.377800368238489</v>
      </c>
      <c r="AW13">
        <v>10</v>
      </c>
      <c r="AX13">
        <f>(R13*SUMPRODUCT(K14:$K$23, X14:$X$23)-$AZ$3*SUMPRODUCT(K13:$K$22, W14:$W$23))/Z13</f>
        <v>606.88858797794967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907.33099309388308</v>
      </c>
      <c r="P14">
        <f t="shared" si="22"/>
        <v>45.366549654694154</v>
      </c>
      <c r="Q14" s="4">
        <f t="shared" si="23"/>
        <v>50</v>
      </c>
      <c r="R14">
        <f t="shared" si="0"/>
        <v>500000</v>
      </c>
      <c r="S14">
        <f t="shared" si="1"/>
        <v>604.70805083601829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542.24873246206789</v>
      </c>
      <c r="AC14">
        <f t="shared" si="2"/>
        <v>534.13887535322647</v>
      </c>
      <c r="AE14">
        <f t="shared" si="3"/>
        <v>801.44584738746153</v>
      </c>
      <c r="AF14">
        <f t="shared" si="4"/>
        <v>-40.072292369373073</v>
      </c>
      <c r="AG14">
        <f t="shared" si="4"/>
        <v>-44.165021005985551</v>
      </c>
      <c r="AH14">
        <f t="shared" si="5"/>
        <v>-627.21595507551183</v>
      </c>
      <c r="AI14">
        <f t="shared" si="6"/>
        <v>89.992578936591144</v>
      </c>
      <c r="AJ14">
        <f t="shared" si="7"/>
        <v>8.1098571088414246</v>
      </c>
      <c r="AK14">
        <f t="shared" si="24"/>
        <v>91.253560123610953</v>
      </c>
      <c r="AL14">
        <f t="shared" si="8"/>
        <v>189.35599616904352</v>
      </c>
      <c r="AN14">
        <f t="shared" si="9"/>
        <v>376.7198032279266</v>
      </c>
      <c r="AO14">
        <f t="shared" si="9"/>
        <v>-18.835990161396328</v>
      </c>
      <c r="AP14">
        <f t="shared" si="9"/>
        <v>-20.759778189840077</v>
      </c>
      <c r="AQ14">
        <f t="shared" si="9"/>
        <v>-294.82300263667133</v>
      </c>
      <c r="AR14">
        <f t="shared" si="9"/>
        <v>42.301032240018891</v>
      </c>
      <c r="AS14">
        <f t="shared" si="9"/>
        <v>3.8120401823884236</v>
      </c>
      <c r="AT14">
        <f t="shared" si="9"/>
        <v>42.893756734377099</v>
      </c>
      <c r="AU14">
        <f t="shared" si="9"/>
        <v>89.00682915678442</v>
      </c>
      <c r="AW14">
        <v>11</v>
      </c>
      <c r="AX14">
        <f>(R14*SUMPRODUCT(K15:$K$23, X15:$X$23)-$AZ$3*SUMPRODUCT(K14:$K$22, W15:$W$23))/Z14</f>
        <v>604.70805083601829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907.33099309388308</v>
      </c>
      <c r="P15">
        <f t="shared" si="22"/>
        <v>45.366549654694154</v>
      </c>
      <c r="Q15" s="4">
        <f t="shared" si="23"/>
        <v>50</v>
      </c>
      <c r="R15">
        <f t="shared" si="0"/>
        <v>500000</v>
      </c>
      <c r="S15">
        <f t="shared" si="1"/>
        <v>587.24952885825701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534.13887535322647</v>
      </c>
      <c r="AC15">
        <f t="shared" si="2"/>
        <v>512.76436911024075</v>
      </c>
      <c r="AE15">
        <f t="shared" si="3"/>
        <v>792.24755642204809</v>
      </c>
      <c r="AF15">
        <f t="shared" si="4"/>
        <v>-39.612377821102406</v>
      </c>
      <c r="AG15">
        <f t="shared" si="4"/>
        <v>-43.658133715932316</v>
      </c>
      <c r="AH15">
        <f t="shared" si="5"/>
        <v>-652.37079993382383</v>
      </c>
      <c r="AI15">
        <f t="shared" si="6"/>
        <v>56.606244951189524</v>
      </c>
      <c r="AJ15">
        <f t="shared" si="7"/>
        <v>21.374506242985717</v>
      </c>
      <c r="AK15">
        <f t="shared" si="24"/>
        <v>90.074183776792054</v>
      </c>
      <c r="AL15">
        <f t="shared" si="8"/>
        <v>168.05493497096728</v>
      </c>
      <c r="AN15">
        <f t="shared" si="9"/>
        <v>343.04140532657766</v>
      </c>
      <c r="AO15">
        <f t="shared" si="9"/>
        <v>-17.152070266328884</v>
      </c>
      <c r="AP15">
        <f t="shared" si="9"/>
        <v>-18.903873445171879</v>
      </c>
      <c r="AQ15">
        <f t="shared" si="9"/>
        <v>-282.47508520443387</v>
      </c>
      <c r="AR15">
        <f t="shared" si="9"/>
        <v>24.510376410643023</v>
      </c>
      <c r="AS15">
        <f t="shared" si="9"/>
        <v>9.2551130013828971</v>
      </c>
      <c r="AT15">
        <f t="shared" si="9"/>
        <v>39.001918448296841</v>
      </c>
      <c r="AU15">
        <f t="shared" si="9"/>
        <v>72.767407860322749</v>
      </c>
      <c r="AW15">
        <v>12</v>
      </c>
      <c r="AX15">
        <f>(R15*SUMPRODUCT(K16:$K$23, X16:$X$23)-$AZ$3*SUMPRODUCT(K15:$K$22, W16:$W$23))/Z15</f>
        <v>587.24952885825701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907.33099309388308</v>
      </c>
      <c r="P16">
        <f t="shared" si="22"/>
        <v>45.366549654694154</v>
      </c>
      <c r="Q16" s="4">
        <f t="shared" si="23"/>
        <v>50</v>
      </c>
      <c r="R16">
        <f t="shared" si="0"/>
        <v>500000</v>
      </c>
      <c r="S16">
        <f t="shared" si="1"/>
        <v>554.50692660958885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512.76436911024075</v>
      </c>
      <c r="AC16">
        <f t="shared" si="2"/>
        <v>478.57688033693438</v>
      </c>
      <c r="AE16">
        <f t="shared" si="3"/>
        <v>783.08784844739978</v>
      </c>
      <c r="AF16">
        <f t="shared" si="4"/>
        <v>-39.154392422369988</v>
      </c>
      <c r="AG16">
        <f t="shared" si="4"/>
        <v>-43.153372606460294</v>
      </c>
      <c r="AH16">
        <f t="shared" si="5"/>
        <v>-681.79772312694877</v>
      </c>
      <c r="AI16">
        <f t="shared" si="6"/>
        <v>18.982360291620807</v>
      </c>
      <c r="AJ16">
        <f t="shared" si="7"/>
        <v>34.18748877330637</v>
      </c>
      <c r="AK16">
        <f t="shared" si="24"/>
        <v>87.968847759468943</v>
      </c>
      <c r="AL16">
        <f t="shared" si="8"/>
        <v>141.13869682439611</v>
      </c>
      <c r="AN16">
        <f t="shared" si="9"/>
        <v>312.34710588490668</v>
      </c>
      <c r="AO16">
        <f t="shared" si="9"/>
        <v>-15.617355294245334</v>
      </c>
      <c r="AP16">
        <f t="shared" si="9"/>
        <v>-17.212412463716404</v>
      </c>
      <c r="AQ16">
        <f t="shared" si="9"/>
        <v>-271.94592029469578</v>
      </c>
      <c r="AR16">
        <f t="shared" si="9"/>
        <v>7.5714178322492396</v>
      </c>
      <c r="AS16">
        <f t="shared" si="9"/>
        <v>13.636226378670786</v>
      </c>
      <c r="AT16">
        <f t="shared" si="9"/>
        <v>35.087781096562004</v>
      </c>
      <c r="AU16">
        <f t="shared" si="9"/>
        <v>56.29542530748202</v>
      </c>
      <c r="AW16">
        <v>13</v>
      </c>
      <c r="AX16">
        <f>(R16*SUMPRODUCT(K17:$K$23, X17:$X$23)-$AZ$3*SUMPRODUCT(K16:$K$22, W17:$W$23))/Z16</f>
        <v>554.50692660958885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907.33099309388308</v>
      </c>
      <c r="P17">
        <f t="shared" si="22"/>
        <v>45.366549654694154</v>
      </c>
      <c r="Q17" s="4">
        <f t="shared" si="23"/>
        <v>50</v>
      </c>
      <c r="R17">
        <f t="shared" si="0"/>
        <v>500000</v>
      </c>
      <c r="S17">
        <f t="shared" si="1"/>
        <v>508.48018588835572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478.57688033693438</v>
      </c>
      <c r="AC17">
        <f t="shared" si="2"/>
        <v>433.74088696536342</v>
      </c>
      <c r="AE17">
        <f t="shared" si="3"/>
        <v>773.96634251961552</v>
      </c>
      <c r="AF17">
        <f t="shared" si="4"/>
        <v>-38.698317125980779</v>
      </c>
      <c r="AG17">
        <f t="shared" si="4"/>
        <v>-42.650716685015297</v>
      </c>
      <c r="AH17">
        <f t="shared" si="5"/>
        <v>-711.22195380394987</v>
      </c>
      <c r="AI17">
        <f t="shared" si="6"/>
        <v>-18.604645095330397</v>
      </c>
      <c r="AJ17">
        <f t="shared" si="7"/>
        <v>44.835993371570964</v>
      </c>
      <c r="AK17">
        <f t="shared" si="24"/>
        <v>84.969143401139846</v>
      </c>
      <c r="AL17">
        <f t="shared" si="8"/>
        <v>111.20049167738041</v>
      </c>
      <c r="AN17">
        <f t="shared" si="9"/>
        <v>284.37436433495333</v>
      </c>
      <c r="AO17">
        <f t="shared" si="9"/>
        <v>-14.218718216747668</v>
      </c>
      <c r="AP17">
        <f t="shared" si="9"/>
        <v>-15.670927506029141</v>
      </c>
      <c r="AQ17">
        <f t="shared" si="9"/>
        <v>-261.32052507042431</v>
      </c>
      <c r="AR17">
        <f t="shared" si="9"/>
        <v>-6.8358064582477649</v>
      </c>
      <c r="AS17">
        <f t="shared" si="9"/>
        <v>16.473852174060827</v>
      </c>
      <c r="AT17">
        <f t="shared" si="9"/>
        <v>31.219763464290757</v>
      </c>
      <c r="AU17">
        <f t="shared" si="9"/>
        <v>40.857809180103821</v>
      </c>
      <c r="AW17">
        <v>14</v>
      </c>
      <c r="AX17">
        <f>(R17*SUMPRODUCT(K18:$K$23, X18:$X$23)-$AZ$3*SUMPRODUCT(K17:$K$22, W18:$W$23))/Z17</f>
        <v>508.48018588835572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907.33099309388308</v>
      </c>
      <c r="P18">
        <f t="shared" si="22"/>
        <v>45.366549654694154</v>
      </c>
      <c r="Q18" s="4">
        <f t="shared" si="23"/>
        <v>50</v>
      </c>
      <c r="R18">
        <f t="shared" si="0"/>
        <v>500000</v>
      </c>
      <c r="S18">
        <f t="shared" si="1"/>
        <v>450.47974548247873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433.74088696536342</v>
      </c>
      <c r="AC18">
        <f t="shared" si="2"/>
        <v>379.75465908228216</v>
      </c>
      <c r="AE18">
        <f t="shared" si="3"/>
        <v>764.8804977638174</v>
      </c>
      <c r="AF18">
        <f t="shared" si="4"/>
        <v>-38.244024888190872</v>
      </c>
      <c r="AG18">
        <f t="shared" si="4"/>
        <v>-42.150025932414827</v>
      </c>
      <c r="AH18">
        <f t="shared" si="5"/>
        <v>-741.83585750314285</v>
      </c>
      <c r="AI18">
        <f t="shared" si="6"/>
        <v>-57.34941055993113</v>
      </c>
      <c r="AJ18">
        <f t="shared" si="7"/>
        <v>53.986227883081256</v>
      </c>
      <c r="AK18">
        <f t="shared" si="24"/>
        <v>81.226415188869311</v>
      </c>
      <c r="AL18">
        <f t="shared" si="8"/>
        <v>77.863232512019437</v>
      </c>
      <c r="AN18">
        <f t="shared" si="9"/>
        <v>258.88287501633596</v>
      </c>
      <c r="AO18">
        <f t="shared" si="9"/>
        <v>-12.944143750816798</v>
      </c>
      <c r="AP18">
        <f t="shared" si="9"/>
        <v>-14.266176124634425</v>
      </c>
      <c r="AQ18">
        <f t="shared" si="9"/>
        <v>-251.08314323883312</v>
      </c>
      <c r="AR18">
        <f t="shared" si="9"/>
        <v>-19.410588097948381</v>
      </c>
      <c r="AS18">
        <f t="shared" si="9"/>
        <v>18.272279037731131</v>
      </c>
      <c r="AT18">
        <f t="shared" si="9"/>
        <v>27.492043466714467</v>
      </c>
      <c r="AU18">
        <f t="shared" si="9"/>
        <v>26.353734406497217</v>
      </c>
      <c r="AW18">
        <v>15</v>
      </c>
      <c r="AX18">
        <f>(R18*SUMPRODUCT(K19:$K$23, X19:$X$23)-$AZ$3*SUMPRODUCT(K18:$K$22, W19:$W$23))/Z18</f>
        <v>450.47974548247873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907.33099309388308</v>
      </c>
      <c r="P19">
        <f t="shared" si="22"/>
        <v>45.366549654694154</v>
      </c>
      <c r="Q19" s="4">
        <f t="shared" si="23"/>
        <v>50</v>
      </c>
      <c r="R19">
        <f t="shared" si="0"/>
        <v>500000</v>
      </c>
      <c r="S19">
        <f t="shared" si="1"/>
        <v>380.2445545104826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379.75465908228216</v>
      </c>
      <c r="AC19">
        <f t="shared" si="2"/>
        <v>316.74955527047621</v>
      </c>
      <c r="AE19">
        <f t="shared" si="3"/>
        <v>755.82065577663388</v>
      </c>
      <c r="AF19">
        <f t="shared" si="4"/>
        <v>-37.7910327888317</v>
      </c>
      <c r="AG19">
        <f t="shared" si="4"/>
        <v>-41.650768106101047</v>
      </c>
      <c r="AH19">
        <f t="shared" si="5"/>
        <v>-777.5756698962615</v>
      </c>
      <c r="AI19">
        <f t="shared" si="6"/>
        <v>-101.19681501456034</v>
      </c>
      <c r="AJ19">
        <f t="shared" si="7"/>
        <v>63.005103811805952</v>
      </c>
      <c r="AK19">
        <f t="shared" si="24"/>
        <v>76.844899744905916</v>
      </c>
      <c r="AL19">
        <f t="shared" si="8"/>
        <v>38.653188542151526</v>
      </c>
      <c r="AN19">
        <f t="shared" si="9"/>
        <v>235.65131014535845</v>
      </c>
      <c r="AO19">
        <f t="shared" si="9"/>
        <v>-11.782565507267924</v>
      </c>
      <c r="AP19">
        <f t="shared" si="9"/>
        <v>-12.985961679861585</v>
      </c>
      <c r="AQ19">
        <f t="shared" si="9"/>
        <v>-242.43413294907401</v>
      </c>
      <c r="AR19">
        <f t="shared" si="9"/>
        <v>-31.551349990845086</v>
      </c>
      <c r="AS19">
        <f t="shared" si="9"/>
        <v>19.643860148066874</v>
      </c>
      <c r="AT19">
        <f t="shared" si="9"/>
        <v>23.958860034419853</v>
      </c>
      <c r="AU19">
        <f t="shared" si="9"/>
        <v>12.051370191641643</v>
      </c>
      <c r="AW19">
        <v>16</v>
      </c>
      <c r="AX19">
        <f>(R19*SUMPRODUCT(K20:$K$23, X20:$X$23)-$AZ$3*SUMPRODUCT(K19:$K$22, W20:$W$23))/Z19</f>
        <v>380.2445545104826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907.33099309388308</v>
      </c>
      <c r="P20">
        <f t="shared" si="22"/>
        <v>45.366549654694154</v>
      </c>
      <c r="Q20" s="4">
        <f t="shared" si="23"/>
        <v>50</v>
      </c>
      <c r="R20">
        <f t="shared" si="0"/>
        <v>500000</v>
      </c>
      <c r="S20">
        <f t="shared" si="1"/>
        <v>299.97445457034109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316.74955527047621</v>
      </c>
      <c r="AC20">
        <f t="shared" si="2"/>
        <v>246.89740203736176</v>
      </c>
      <c r="AE20">
        <f t="shared" si="3"/>
        <v>746.78914010769267</v>
      </c>
      <c r="AF20">
        <f t="shared" si="4"/>
        <v>-37.339457005384631</v>
      </c>
      <c r="AG20">
        <f t="shared" si="4"/>
        <v>-41.153071249183107</v>
      </c>
      <c r="AH20">
        <f t="shared" si="5"/>
        <v>-811.8917585693307</v>
      </c>
      <c r="AI20">
        <f t="shared" si="6"/>
        <v>-143.5951467162057</v>
      </c>
      <c r="AJ20">
        <f t="shared" si="7"/>
        <v>69.85215323311445</v>
      </c>
      <c r="AK20">
        <f t="shared" si="24"/>
        <v>71.833946686094905</v>
      </c>
      <c r="AL20">
        <f t="shared" si="8"/>
        <v>-1.9090467969963498</v>
      </c>
      <c r="AN20">
        <f t="shared" si="9"/>
        <v>214.4818084064986</v>
      </c>
      <c r="AO20">
        <f t="shared" si="9"/>
        <v>-10.724090420324931</v>
      </c>
      <c r="AP20">
        <f t="shared" si="9"/>
        <v>-11.819380691226197</v>
      </c>
      <c r="AQ20">
        <f t="shared" si="9"/>
        <v>-233.17962629072335</v>
      </c>
      <c r="AR20">
        <f t="shared" si="9"/>
        <v>-41.241288995775847</v>
      </c>
      <c r="AS20">
        <f t="shared" si="9"/>
        <v>20.061909502815901</v>
      </c>
      <c r="AT20">
        <f t="shared" si="9"/>
        <v>20.631091110922991</v>
      </c>
      <c r="AU20">
        <f t="shared" si="9"/>
        <v>-0.54828838203694863</v>
      </c>
      <c r="AW20">
        <v>17</v>
      </c>
      <c r="AX20">
        <f>(R20*SUMPRODUCT(K21:$K$23, X21:$X$23)-$AZ$3*SUMPRODUCT(K20:$K$22, W21:$W$23))/Z20</f>
        <v>299.97445457034109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907.33099309388308</v>
      </c>
      <c r="P21">
        <f t="shared" si="22"/>
        <v>45.366549654694154</v>
      </c>
      <c r="Q21" s="4">
        <f t="shared" si="23"/>
        <v>50</v>
      </c>
      <c r="R21">
        <f t="shared" si="0"/>
        <v>500000</v>
      </c>
      <c r="S21">
        <f t="shared" si="1"/>
        <v>209.42270506181268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246.89740203736176</v>
      </c>
      <c r="AC21">
        <f t="shared" si="2"/>
        <v>170.28744591751058</v>
      </c>
      <c r="AE21">
        <f t="shared" si="3"/>
        <v>737.77615168399177</v>
      </c>
      <c r="AF21">
        <f t="shared" si="4"/>
        <v>-36.88880758419959</v>
      </c>
      <c r="AG21">
        <f t="shared" si="4"/>
        <v>-40.65639536726664</v>
      </c>
      <c r="AH21">
        <f t="shared" si="5"/>
        <v>-851.45169424633605</v>
      </c>
      <c r="AI21">
        <f t="shared" si="6"/>
        <v>-191.22074551381058</v>
      </c>
      <c r="AJ21">
        <f t="shared" si="7"/>
        <v>76.609956119851176</v>
      </c>
      <c r="AK21">
        <f t="shared" si="24"/>
        <v>66.344932229600772</v>
      </c>
      <c r="AL21">
        <f t="shared" si="8"/>
        <v>-48.265857164358636</v>
      </c>
      <c r="AN21">
        <f t="shared" si="9"/>
        <v>195.19039754995902</v>
      </c>
      <c r="AO21">
        <f t="shared" si="9"/>
        <v>-9.7595198774979508</v>
      </c>
      <c r="AP21">
        <f t="shared" si="9"/>
        <v>-10.756295058564275</v>
      </c>
      <c r="AQ21">
        <f t="shared" si="9"/>
        <v>-225.26506761594823</v>
      </c>
      <c r="AR21">
        <f t="shared" si="9"/>
        <v>-50.590485002051459</v>
      </c>
      <c r="AS21">
        <f t="shared" si="9"/>
        <v>20.268380534104931</v>
      </c>
      <c r="AT21">
        <f t="shared" si="9"/>
        <v>17.552605445110174</v>
      </c>
      <c r="AU21">
        <f t="shared" si="9"/>
        <v>-12.769499022836355</v>
      </c>
      <c r="AW21">
        <v>18</v>
      </c>
      <c r="AX21">
        <f>(R21*SUMPRODUCT(K22:$K$23, X22:$X$23)-$AZ$3*SUMPRODUCT(K21:$K$22, W22:$W$23))/Z21</f>
        <v>209.42270506181268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907.33099309388308</v>
      </c>
      <c r="P22">
        <f t="shared" si="22"/>
        <v>45.366549654694154</v>
      </c>
      <c r="Q22" s="4">
        <f t="shared" si="23"/>
        <v>50</v>
      </c>
      <c r="R22">
        <f t="shared" si="0"/>
        <v>500000</v>
      </c>
      <c r="S22">
        <f t="shared" si="1"/>
        <v>109.26922861155717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170.28744591751058</v>
      </c>
      <c r="AC22">
        <f t="shared" si="2"/>
        <v>87.766051645332055</v>
      </c>
      <c r="AE22">
        <f t="shared" si="3"/>
        <v>728.77661727050543</v>
      </c>
      <c r="AF22">
        <f t="shared" si="4"/>
        <v>-36.438830863525276</v>
      </c>
      <c r="AG22">
        <f t="shared" si="4"/>
        <v>-40.160460891205204</v>
      </c>
      <c r="AH22">
        <f t="shared" si="5"/>
        <v>-893.70522388767222</v>
      </c>
      <c r="AI22">
        <f t="shared" si="6"/>
        <v>-241.52789837189721</v>
      </c>
      <c r="AJ22">
        <f t="shared" si="7"/>
        <v>82.521394272178526</v>
      </c>
      <c r="AK22">
        <f t="shared" si="24"/>
        <v>60.38376626271436</v>
      </c>
      <c r="AL22">
        <f t="shared" si="8"/>
        <v>-98.622737837004323</v>
      </c>
      <c r="AN22">
        <f t="shared" si="9"/>
        <v>177.61090724454823</v>
      </c>
      <c r="AO22">
        <f t="shared" si="9"/>
        <v>-8.8805453622274122</v>
      </c>
      <c r="AP22">
        <f t="shared" si="9"/>
        <v>-9.787547686369539</v>
      </c>
      <c r="AQ22">
        <f t="shared" si="9"/>
        <v>-217.80582947128761</v>
      </c>
      <c r="AR22">
        <f t="shared" si="9"/>
        <v>-58.863015275336338</v>
      </c>
      <c r="AS22">
        <f t="shared" si="9"/>
        <v>20.111374811475951</v>
      </c>
      <c r="AT22">
        <f t="shared" si="9"/>
        <v>14.716190468529577</v>
      </c>
      <c r="AU22">
        <f t="shared" si="9"/>
        <v>-24.035449995330808</v>
      </c>
      <c r="AW22">
        <v>19</v>
      </c>
      <c r="AX22">
        <f>(R22*SUMPRODUCT(K23:$K$23, X23:$X$23)-$AZ$3*SUMPRODUCT(K22:$K$22, W23:$W$23))/Z22</f>
        <v>109.26922861155717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907.33099309388308</v>
      </c>
      <c r="P23">
        <f t="shared" si="22"/>
        <v>45.366549654694154</v>
      </c>
      <c r="Q23" s="4">
        <f t="shared" si="23"/>
        <v>50</v>
      </c>
      <c r="R23">
        <f t="shared" si="0"/>
        <v>500000</v>
      </c>
      <c r="S23">
        <f t="shared" si="1"/>
        <v>110.63432272904031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87.766051645332055</v>
      </c>
      <c r="AC23">
        <f t="shared" si="2"/>
        <v>87.766051645332055</v>
      </c>
      <c r="AE23">
        <f t="shared" si="3"/>
        <v>719.78439271798788</v>
      </c>
      <c r="AF23">
        <f t="shared" si="4"/>
        <v>-35.989219635899396</v>
      </c>
      <c r="AG23">
        <f t="shared" si="4"/>
        <v>-39.66492923732357</v>
      </c>
      <c r="AH23">
        <f t="shared" si="5"/>
        <v>-939.27044969585393</v>
      </c>
      <c r="AI23">
        <f t="shared" si="6"/>
        <v>-295.14020585108904</v>
      </c>
      <c r="AJ23">
        <f t="shared" si="7"/>
        <v>0</v>
      </c>
      <c r="AK23">
        <f t="shared" si="24"/>
        <v>54.009285730919437</v>
      </c>
      <c r="AL23">
        <f t="shared" si="8"/>
        <v>-241.13092012016961</v>
      </c>
      <c r="AN23">
        <f t="shared" si="9"/>
        <v>161.59167963792788</v>
      </c>
      <c r="AO23">
        <f t="shared" si="9"/>
        <v>-8.0795839818963948</v>
      </c>
      <c r="AP23">
        <f t="shared" si="9"/>
        <v>-8.9047812136848119</v>
      </c>
      <c r="AQ23">
        <f t="shared" si="9"/>
        <v>-210.86632488305668</v>
      </c>
      <c r="AR23">
        <f t="shared" si="9"/>
        <v>-66.25901044071</v>
      </c>
      <c r="AS23">
        <f t="shared" si="9"/>
        <v>0</v>
      </c>
      <c r="AT23">
        <f t="shared" si="9"/>
        <v>12.125090909999026</v>
      </c>
      <c r="AU23">
        <f t="shared" si="9"/>
        <v>-54.133919530710976</v>
      </c>
      <c r="AW23">
        <v>20</v>
      </c>
      <c r="AX23">
        <f>(R23*SUMPRODUCT(K$23:$K24, X$23:$X24)-$AZ$3*SUMPRODUCT(K$22:$K23, W$23:$W24))/Z23</f>
        <v>110.63432272904031</v>
      </c>
    </row>
    <row r="25" spans="5:50" x14ac:dyDescent="0.25">
      <c r="AN25" s="8">
        <f t="shared" ref="AN25:AU25" si="25">SUM(AN3:AN23)</f>
        <v>8442.2866046579311</v>
      </c>
      <c r="AO25" s="8">
        <f t="shared" si="25"/>
        <v>-1102.6125750533088</v>
      </c>
      <c r="AP25" s="8">
        <f t="shared" si="25"/>
        <v>-2935.1346025753878</v>
      </c>
      <c r="AQ25" s="8">
        <f t="shared" si="25"/>
        <v>-6322.6949757460297</v>
      </c>
      <c r="AR25" s="8">
        <f t="shared" si="25"/>
        <v>-1918.1555487167939</v>
      </c>
      <c r="AS25" s="8">
        <f t="shared" si="25"/>
        <v>-280.7162451643901</v>
      </c>
      <c r="AT25" s="8">
        <f t="shared" si="25"/>
        <v>415.74012817423443</v>
      </c>
      <c r="AU25" s="9">
        <f t="shared" si="25"/>
        <v>-1783.1316657069481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1915.5247529098774</v>
      </c>
      <c r="K3">
        <v>1</v>
      </c>
      <c r="L3" s="2">
        <v>0</v>
      </c>
      <c r="O3">
        <f>$C$3</f>
        <v>1915.5247529098774</v>
      </c>
      <c r="P3">
        <f>O3*B5</f>
        <v>1532.4198023279021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1915.5247529098774</v>
      </c>
      <c r="AF3">
        <f t="shared" ref="AF3:AG23" si="4">-$Z3*P3</f>
        <v>-1532.4198023279021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-2136.8032534180247</v>
      </c>
      <c r="AJ3">
        <f t="shared" ref="AJ3:AJ23" si="7">AB3-AC3</f>
        <v>0</v>
      </c>
      <c r="AL3">
        <f t="shared" ref="AL3:AL23" si="8">SUM(AI3:AK3)</f>
        <v>-2136.8032534180247</v>
      </c>
      <c r="AN3">
        <f t="shared" ref="AN3:AU23" si="9">AE3*$K3</f>
        <v>1915.5247529098774</v>
      </c>
      <c r="AO3">
        <f t="shared" si="9"/>
        <v>-1532.4198023279021</v>
      </c>
      <c r="AP3">
        <f t="shared" si="9"/>
        <v>-2519.9082039999998</v>
      </c>
      <c r="AQ3">
        <f t="shared" si="9"/>
        <v>0</v>
      </c>
      <c r="AR3">
        <f t="shared" si="9"/>
        <v>-2136.8032534180247</v>
      </c>
      <c r="AS3">
        <f t="shared" si="9"/>
        <v>0</v>
      </c>
      <c r="AT3">
        <f t="shared" si="9"/>
        <v>0</v>
      </c>
      <c r="AU3">
        <f t="shared" si="9"/>
        <v>-2136.8032534180247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1331.4887945726095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705.87307602850649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697.86087450506056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-697.86087450506056</v>
      </c>
      <c r="AK4">
        <f>G4*MAX(0, SUM(AB4, AE4:AF4))</f>
        <v>0</v>
      </c>
      <c r="AL4">
        <f t="shared" si="8"/>
        <v>-1373.2448745050606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-633.62792006754853</v>
      </c>
      <c r="AR4">
        <f t="shared" si="9"/>
        <v>-633.62792006754853</v>
      </c>
      <c r="AS4">
        <f t="shared" si="9"/>
        <v>-654.71514635994038</v>
      </c>
      <c r="AT4">
        <f t="shared" si="9"/>
        <v>0</v>
      </c>
      <c r="AU4">
        <f t="shared" si="9"/>
        <v>-1288.3430664274888</v>
      </c>
      <c r="AW4">
        <v>1</v>
      </c>
      <c r="AX4">
        <f>(R4*SUMPRODUCT(K5:$K$23, X5:$X$23)-$AZ$3*SUMPRODUCT(K4:$K$22, W5:$W$23))/Z4</f>
        <v>705.87307602850649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1915.5247529098774</v>
      </c>
      <c r="P5">
        <f t="shared" ref="P5:P23" si="22">O5*$C$5</f>
        <v>95.776237645493879</v>
      </c>
      <c r="Q5" s="4">
        <f t="shared" ref="Q5:Q23" si="23">$C$8</f>
        <v>50</v>
      </c>
      <c r="R5">
        <f t="shared" si="0"/>
        <v>500000</v>
      </c>
      <c r="S5">
        <f t="shared" si="1"/>
        <v>1364.393665886379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697.86087450506056</v>
      </c>
      <c r="AC5">
        <f t="shared" si="2"/>
        <v>1333.5238591642064</v>
      </c>
      <c r="AE5">
        <f t="shared" si="3"/>
        <v>1872.1854437556897</v>
      </c>
      <c r="AF5">
        <f t="shared" si="4"/>
        <v>-93.609272187784498</v>
      </c>
      <c r="AG5">
        <f t="shared" si="4"/>
        <v>-48.868735340319908</v>
      </c>
      <c r="AH5">
        <f t="shared" si="5"/>
        <v>-694.01643680090388</v>
      </c>
      <c r="AI5">
        <f t="shared" si="6"/>
        <v>1035.6909994266814</v>
      </c>
      <c r="AJ5">
        <f t="shared" si="7"/>
        <v>-635.66298465914588</v>
      </c>
      <c r="AK5">
        <f>G5*SUM(AB5, AE5:AF5)</f>
        <v>101.53391888899159</v>
      </c>
      <c r="AL5">
        <f t="shared" si="8"/>
        <v>501.56193365652712</v>
      </c>
      <c r="AN5">
        <f t="shared" si="9"/>
        <v>1616.7491643095636</v>
      </c>
      <c r="AO5">
        <f t="shared" si="9"/>
        <v>-80.837458215478193</v>
      </c>
      <c r="AP5">
        <f t="shared" si="9"/>
        <v>-42.20120783752747</v>
      </c>
      <c r="AQ5">
        <f t="shared" si="9"/>
        <v>-599.32657737370175</v>
      </c>
      <c r="AR5">
        <f t="shared" si="9"/>
        <v>894.38392088285627</v>
      </c>
      <c r="AS5">
        <f t="shared" si="9"/>
        <v>-548.93472367169386</v>
      </c>
      <c r="AT5">
        <f t="shared" si="9"/>
        <v>87.680886025665274</v>
      </c>
      <c r="AU5">
        <f t="shared" si="9"/>
        <v>433.13008323682766</v>
      </c>
      <c r="AW5">
        <v>2</v>
      </c>
      <c r="AX5">
        <f>(R5*SUMPRODUCT(K6:$K$23, X6:$X$23)-$AZ$3*SUMPRODUCT(K5:$K$22, W6:$W$23))/Z5</f>
        <v>1364.393665886379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1915.5247529098774</v>
      </c>
      <c r="P6">
        <f t="shared" si="22"/>
        <v>95.776237645493879</v>
      </c>
      <c r="Q6" s="4">
        <f t="shared" si="23"/>
        <v>50</v>
      </c>
      <c r="R6">
        <f t="shared" si="0"/>
        <v>500000</v>
      </c>
      <c r="S6">
        <f t="shared" si="1"/>
        <v>1961.5197919040586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1333.5238591642064</v>
      </c>
      <c r="AC6">
        <f t="shared" si="2"/>
        <v>1895.1365856870489</v>
      </c>
      <c r="AE6">
        <f t="shared" si="3"/>
        <v>1850.6981448832669</v>
      </c>
      <c r="AF6">
        <f t="shared" si="4"/>
        <v>-92.53490724416335</v>
      </c>
      <c r="AG6">
        <f t="shared" si="4"/>
        <v>-48.307862951702077</v>
      </c>
      <c r="AH6">
        <f t="shared" si="5"/>
        <v>-721.85035214628681</v>
      </c>
      <c r="AI6">
        <f t="shared" si="6"/>
        <v>988.0050225411145</v>
      </c>
      <c r="AJ6">
        <f t="shared" si="7"/>
        <v>-561.61272652284242</v>
      </c>
      <c r="AK6">
        <f>G6*SUM(AB6, AE6:AF6)</f>
        <v>180.86369516299365</v>
      </c>
      <c r="AL6">
        <f t="shared" si="8"/>
        <v>607.2559911812657</v>
      </c>
      <c r="AN6">
        <f t="shared" si="9"/>
        <v>1441.3722389286922</v>
      </c>
      <c r="AO6">
        <f t="shared" si="9"/>
        <v>-72.068611946434615</v>
      </c>
      <c r="AP6">
        <f t="shared" si="9"/>
        <v>-37.623430256881328</v>
      </c>
      <c r="AQ6">
        <f t="shared" si="9"/>
        <v>-562.19598053910897</v>
      </c>
      <c r="AR6">
        <f t="shared" si="9"/>
        <v>769.48421618626708</v>
      </c>
      <c r="AS6">
        <f t="shared" si="9"/>
        <v>-437.39871641257605</v>
      </c>
      <c r="AT6">
        <f t="shared" si="9"/>
        <v>140.86138788151419</v>
      </c>
      <c r="AU6">
        <f t="shared" si="9"/>
        <v>472.94688765520516</v>
      </c>
      <c r="AW6">
        <v>3</v>
      </c>
      <c r="AX6">
        <f>(R6*SUMPRODUCT(K7:$K$23, X7:$X$23)-$AZ$3*SUMPRODUCT(K6:$K$22, W7:$W$23))/Z6</f>
        <v>1961.5197919040586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1915.5247529098774</v>
      </c>
      <c r="P7">
        <f t="shared" si="22"/>
        <v>95.776237645493879</v>
      </c>
      <c r="Q7" s="4">
        <f t="shared" si="23"/>
        <v>50</v>
      </c>
      <c r="R7">
        <f t="shared" si="0"/>
        <v>500000</v>
      </c>
      <c r="S7">
        <f t="shared" si="1"/>
        <v>2476.6533590583663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1895.1365856870489</v>
      </c>
      <c r="AC7">
        <f t="shared" si="2"/>
        <v>2365.171424018421</v>
      </c>
      <c r="AE7">
        <f t="shared" si="3"/>
        <v>1829.3009762597219</v>
      </c>
      <c r="AF7">
        <f t="shared" si="4"/>
        <v>-91.465048812986097</v>
      </c>
      <c r="AG7">
        <f t="shared" si="4"/>
        <v>-47.749343188617821</v>
      </c>
      <c r="AH7">
        <f t="shared" si="5"/>
        <v>-754.41133567236398</v>
      </c>
      <c r="AI7">
        <f t="shared" si="6"/>
        <v>935.67524858575393</v>
      </c>
      <c r="AJ7">
        <f t="shared" si="7"/>
        <v>-470.03483833137216</v>
      </c>
      <c r="AK7">
        <f>G7*SUM(AB7, AE7:AF7)</f>
        <v>178.37895039486884</v>
      </c>
      <c r="AL7">
        <f t="shared" si="8"/>
        <v>644.01936064925064</v>
      </c>
      <c r="AN7">
        <f t="shared" si="9"/>
        <v>1289.6782501942143</v>
      </c>
      <c r="AO7">
        <f t="shared" si="9"/>
        <v>-64.48391250971072</v>
      </c>
      <c r="AP7">
        <f t="shared" si="9"/>
        <v>-33.663836717198812</v>
      </c>
      <c r="AQ7">
        <f t="shared" si="9"/>
        <v>-531.86867767706065</v>
      </c>
      <c r="AR7">
        <f t="shared" si="9"/>
        <v>659.66182329024412</v>
      </c>
      <c r="AS7">
        <f t="shared" si="9"/>
        <v>-331.37997284021446</v>
      </c>
      <c r="AT7">
        <f t="shared" si="9"/>
        <v>125.75921382117744</v>
      </c>
      <c r="AU7">
        <f t="shared" si="9"/>
        <v>454.04106427120706</v>
      </c>
      <c r="AW7">
        <v>4</v>
      </c>
      <c r="AX7">
        <f>(R7*SUMPRODUCT(K8:$K$23, X8:$X$23)-$AZ$3*SUMPRODUCT(K7:$K$22, W8:$W$23))/Z7</f>
        <v>2476.6533590583663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1915.5247529098774</v>
      </c>
      <c r="P8">
        <f t="shared" si="22"/>
        <v>95.776237645493879</v>
      </c>
      <c r="Q8" s="4">
        <f t="shared" si="23"/>
        <v>50</v>
      </c>
      <c r="R8">
        <f t="shared" si="0"/>
        <v>500000</v>
      </c>
      <c r="S8">
        <f t="shared" si="1"/>
        <v>2907.5350148983434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2365.171424018421</v>
      </c>
      <c r="AC8">
        <f t="shared" si="2"/>
        <v>2744.3148859112771</v>
      </c>
      <c r="AE8">
        <f t="shared" si="3"/>
        <v>1807.9930479963255</v>
      </c>
      <c r="AF8">
        <f t="shared" si="4"/>
        <v>-90.39965239981629</v>
      </c>
      <c r="AG8">
        <f t="shared" si="4"/>
        <v>-47.193152822739556</v>
      </c>
      <c r="AH8">
        <f t="shared" si="5"/>
        <v>-786.96933992083927</v>
      </c>
      <c r="AI8">
        <f t="shared" si="6"/>
        <v>883.43090285293033</v>
      </c>
      <c r="AJ8">
        <f t="shared" si="7"/>
        <v>-379.14346189285607</v>
      </c>
      <c r="AK8">
        <f t="shared" ref="AK8:AK23" si="24">G8*SUM(AB8:AB8, AE8:AF8)</f>
        <v>86.962890657798027</v>
      </c>
      <c r="AL8">
        <f t="shared" si="8"/>
        <v>591.25033161787223</v>
      </c>
      <c r="AN8">
        <f t="shared" si="9"/>
        <v>1188.4903640433495</v>
      </c>
      <c r="AO8">
        <f t="shared" si="9"/>
        <v>-59.424518202167484</v>
      </c>
      <c r="AP8">
        <f t="shared" si="9"/>
        <v>-31.022579119322565</v>
      </c>
      <c r="AQ8">
        <f t="shared" si="9"/>
        <v>-517.31696553258735</v>
      </c>
      <c r="AR8">
        <f t="shared" si="9"/>
        <v>580.72630118927202</v>
      </c>
      <c r="AS8">
        <f t="shared" si="9"/>
        <v>-249.23124098794219</v>
      </c>
      <c r="AT8">
        <f t="shared" si="9"/>
        <v>57.165351211216844</v>
      </c>
      <c r="AU8">
        <f t="shared" si="9"/>
        <v>388.66041141254669</v>
      </c>
      <c r="AW8">
        <v>5</v>
      </c>
      <c r="AX8">
        <f>(R8*SUMPRODUCT(K9:$K$23, X9:$X$23)-$AZ$3*SUMPRODUCT(K8:$K$22, W9:$W$23))/Z8</f>
        <v>2907.5350148983434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1915.5247529098774</v>
      </c>
      <c r="P9">
        <f t="shared" si="22"/>
        <v>95.776237645493879</v>
      </c>
      <c r="Q9" s="4">
        <f t="shared" si="23"/>
        <v>50</v>
      </c>
      <c r="R9">
        <f t="shared" si="0"/>
        <v>500000</v>
      </c>
      <c r="S9">
        <f t="shared" si="1"/>
        <v>3277.9592185569531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2744.3148859112771</v>
      </c>
      <c r="AC9">
        <f t="shared" si="2"/>
        <v>3057.6237764063744</v>
      </c>
      <c r="AE9">
        <f t="shared" si="3"/>
        <v>1786.768424584177</v>
      </c>
      <c r="AF9">
        <f t="shared" si="4"/>
        <v>-89.338421229208862</v>
      </c>
      <c r="AG9">
        <f t="shared" si="4"/>
        <v>-46.639136922399295</v>
      </c>
      <c r="AH9">
        <f t="shared" si="5"/>
        <v>-820.84372112869949</v>
      </c>
      <c r="AI9">
        <f t="shared" si="6"/>
        <v>829.94714530386921</v>
      </c>
      <c r="AJ9">
        <f t="shared" si="7"/>
        <v>-313.30889049509733</v>
      </c>
      <c r="AK9">
        <f t="shared" si="24"/>
        <v>26.206294846670851</v>
      </c>
      <c r="AL9">
        <f t="shared" si="8"/>
        <v>542.84454965544273</v>
      </c>
      <c r="AN9">
        <f t="shared" si="9"/>
        <v>1116.2690418504137</v>
      </c>
      <c r="AO9">
        <f t="shared" si="9"/>
        <v>-55.813452092520698</v>
      </c>
      <c r="AP9">
        <f t="shared" si="9"/>
        <v>-29.137421486062433</v>
      </c>
      <c r="AQ9">
        <f t="shared" si="9"/>
        <v>-512.8154390273055</v>
      </c>
      <c r="AR9">
        <f t="shared" si="9"/>
        <v>518.5027292445252</v>
      </c>
      <c r="AS9">
        <f t="shared" si="9"/>
        <v>-195.73718126207123</v>
      </c>
      <c r="AT9">
        <f t="shared" si="9"/>
        <v>16.372169575221051</v>
      </c>
      <c r="AU9">
        <f t="shared" si="9"/>
        <v>339.13771755767493</v>
      </c>
      <c r="AW9">
        <v>6</v>
      </c>
      <c r="AX9">
        <f>(R9*SUMPRODUCT(K10:$K$23, X10:$X$23)-$AZ$3*SUMPRODUCT(K9:$K$22, W10:$W$23))/Z9</f>
        <v>3277.9592185569531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1915.5247529098774</v>
      </c>
      <c r="P10">
        <f t="shared" si="22"/>
        <v>95.776237645493879</v>
      </c>
      <c r="Q10" s="4">
        <f t="shared" si="23"/>
        <v>50</v>
      </c>
      <c r="R10">
        <f t="shared" si="0"/>
        <v>500000</v>
      </c>
      <c r="S10">
        <f t="shared" si="1"/>
        <v>3604.9846640484911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3057.6237764063744</v>
      </c>
      <c r="AC10">
        <f t="shared" si="2"/>
        <v>3322.8374072717734</v>
      </c>
      <c r="AE10">
        <f t="shared" si="3"/>
        <v>1765.6045438972624</v>
      </c>
      <c r="AF10">
        <f t="shared" si="4"/>
        <v>-88.28022719486313</v>
      </c>
      <c r="AG10">
        <f t="shared" si="4"/>
        <v>-46.086706559524458</v>
      </c>
      <c r="AH10">
        <f t="shared" si="5"/>
        <v>-860.38993650840689</v>
      </c>
      <c r="AI10">
        <f t="shared" si="6"/>
        <v>770.84767363446804</v>
      </c>
      <c r="AJ10">
        <f t="shared" si="7"/>
        <v>-265.21363086539895</v>
      </c>
      <c r="AK10">
        <f t="shared" si="24"/>
        <v>19.413287181745975</v>
      </c>
      <c r="AL10">
        <f t="shared" si="8"/>
        <v>525.04732995081508</v>
      </c>
      <c r="AN10">
        <f t="shared" si="9"/>
        <v>1048.0257287530792</v>
      </c>
      <c r="AO10">
        <f t="shared" si="9"/>
        <v>-52.401286437653965</v>
      </c>
      <c r="AP10">
        <f t="shared" si="9"/>
        <v>-27.356099866655889</v>
      </c>
      <c r="AQ10">
        <f t="shared" si="9"/>
        <v>-510.70937336322788</v>
      </c>
      <c r="AR10">
        <f t="shared" si="9"/>
        <v>457.55896908554149</v>
      </c>
      <c r="AS10">
        <f t="shared" si="9"/>
        <v>-157.42523416338318</v>
      </c>
      <c r="AT10">
        <f t="shared" si="9"/>
        <v>11.523319033396197</v>
      </c>
      <c r="AU10">
        <f t="shared" si="9"/>
        <v>311.65705395555455</v>
      </c>
      <c r="AW10">
        <v>7</v>
      </c>
      <c r="AX10">
        <f>(R10*SUMPRODUCT(K11:$K$23, X11:$X$23)-$AZ$3*SUMPRODUCT(K10:$K$22, W11:$W$23))/Z10</f>
        <v>3604.9846640484911</v>
      </c>
    </row>
    <row r="11" spans="1:52" x14ac:dyDescent="0.25">
      <c r="A11" t="s">
        <v>33</v>
      </c>
      <c r="C11" s="7">
        <f>AU25</f>
        <v>-1378.5124894440023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1915.5247529098774</v>
      </c>
      <c r="P11">
        <f t="shared" si="22"/>
        <v>95.776237645493879</v>
      </c>
      <c r="Q11" s="4">
        <f t="shared" si="23"/>
        <v>50</v>
      </c>
      <c r="R11">
        <f t="shared" si="0"/>
        <v>500000</v>
      </c>
      <c r="S11">
        <f t="shared" si="1"/>
        <v>3891.6386054504501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3322.8374072717734</v>
      </c>
      <c r="AC11">
        <f t="shared" si="2"/>
        <v>3544.1933764940441</v>
      </c>
      <c r="AE11">
        <f t="shared" si="3"/>
        <v>1744.5068337705434</v>
      </c>
      <c r="AF11">
        <f t="shared" si="4"/>
        <v>-87.22534168852718</v>
      </c>
      <c r="AG11">
        <f t="shared" si="4"/>
        <v>-45.53600341422004</v>
      </c>
      <c r="AH11">
        <f t="shared" si="5"/>
        <v>-898.36079709176067</v>
      </c>
      <c r="AI11">
        <f t="shared" si="6"/>
        <v>713.38469157603561</v>
      </c>
      <c r="AJ11">
        <f t="shared" si="7"/>
        <v>-221.35596922227069</v>
      </c>
      <c r="AK11">
        <f t="shared" si="24"/>
        <v>11.952285358449094</v>
      </c>
      <c r="AL11">
        <f t="shared" si="8"/>
        <v>503.98100771221402</v>
      </c>
      <c r="AN11">
        <f t="shared" si="9"/>
        <v>984.78608814160862</v>
      </c>
      <c r="AO11">
        <f t="shared" si="9"/>
        <v>-49.239304407080439</v>
      </c>
      <c r="AP11">
        <f t="shared" si="9"/>
        <v>-25.705386647852457</v>
      </c>
      <c r="AQ11">
        <f t="shared" si="9"/>
        <v>-507.13083949096011</v>
      </c>
      <c r="AR11">
        <f t="shared" si="9"/>
        <v>402.71055759571573</v>
      </c>
      <c r="AS11">
        <f t="shared" si="9"/>
        <v>-124.95696479791863</v>
      </c>
      <c r="AT11">
        <f t="shared" si="9"/>
        <v>6.7471471676948935</v>
      </c>
      <c r="AU11">
        <f t="shared" si="9"/>
        <v>284.50073996549202</v>
      </c>
      <c r="AW11">
        <v>8</v>
      </c>
      <c r="AX11">
        <f>(R11*SUMPRODUCT(K12:$K$23, X12:$X$23)-$AZ$3*SUMPRODUCT(K11:$K$22, W12:$W$23))/Z11</f>
        <v>3891.6386054504501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1915.5247529098774</v>
      </c>
      <c r="P12">
        <f t="shared" si="22"/>
        <v>95.776237645493879</v>
      </c>
      <c r="Q12" s="4">
        <f t="shared" si="23"/>
        <v>50</v>
      </c>
      <c r="R12">
        <f t="shared" si="0"/>
        <v>500000</v>
      </c>
      <c r="S12">
        <f t="shared" si="1"/>
        <v>4138.0496504752537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3544.1933764940441</v>
      </c>
      <c r="AC12">
        <f t="shared" si="2"/>
        <v>3723.1216171786295</v>
      </c>
      <c r="AE12">
        <f t="shared" si="3"/>
        <v>1723.4524034723556</v>
      </c>
      <c r="AF12">
        <f t="shared" si="4"/>
        <v>-86.172620173617787</v>
      </c>
      <c r="AG12">
        <f t="shared" si="4"/>
        <v>-44.98642998098186</v>
      </c>
      <c r="AH12">
        <f t="shared" si="5"/>
        <v>-942.13399095976877</v>
      </c>
      <c r="AI12">
        <f t="shared" si="6"/>
        <v>650.15936235798711</v>
      </c>
      <c r="AJ12">
        <f t="shared" si="7"/>
        <v>-178.92824068458549</v>
      </c>
      <c r="AK12">
        <f t="shared" si="24"/>
        <v>11.917388267523398</v>
      </c>
      <c r="AL12">
        <f t="shared" si="8"/>
        <v>483.14850994092501</v>
      </c>
      <c r="AN12">
        <f t="shared" si="9"/>
        <v>924.89848621166152</v>
      </c>
      <c r="AO12">
        <f t="shared" si="9"/>
        <v>-46.24492431058308</v>
      </c>
      <c r="AP12">
        <f t="shared" si="9"/>
        <v>-24.1421700452225</v>
      </c>
      <c r="AQ12">
        <f t="shared" si="9"/>
        <v>-505.60044495085373</v>
      </c>
      <c r="AR12">
        <f t="shared" si="9"/>
        <v>348.91094690500211</v>
      </c>
      <c r="AS12">
        <f t="shared" si="9"/>
        <v>-96.022645369413269</v>
      </c>
      <c r="AT12">
        <f t="shared" si="9"/>
        <v>6.3955200306207969</v>
      </c>
      <c r="AU12">
        <f t="shared" si="9"/>
        <v>259.28382156620967</v>
      </c>
      <c r="AW12">
        <v>9</v>
      </c>
      <c r="AX12">
        <f>(R12*SUMPRODUCT(K13:$K$23, X13:$X$23)-$AZ$3*SUMPRODUCT(K12:$K$22, W13:$W$23))/Z12</f>
        <v>4138.0496504752537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1915.5247529098774</v>
      </c>
      <c r="P13">
        <f t="shared" si="22"/>
        <v>95.776237645493879</v>
      </c>
      <c r="Q13" s="4">
        <f t="shared" si="23"/>
        <v>50</v>
      </c>
      <c r="R13">
        <f t="shared" si="0"/>
        <v>500000</v>
      </c>
      <c r="S13">
        <f t="shared" si="1"/>
        <v>4344.7581316851838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3723.1216171786295</v>
      </c>
      <c r="AC13">
        <f t="shared" si="2"/>
        <v>3861.4191626507522</v>
      </c>
      <c r="AE13">
        <f t="shared" si="3"/>
        <v>1702.4294018753908</v>
      </c>
      <c r="AF13">
        <f t="shared" si="4"/>
        <v>-85.121470093769545</v>
      </c>
      <c r="AG13">
        <f t="shared" si="4"/>
        <v>-44.437676915665719</v>
      </c>
      <c r="AH13">
        <f t="shared" si="5"/>
        <v>-988.88765506324489</v>
      </c>
      <c r="AI13">
        <f t="shared" si="6"/>
        <v>583.98259980271064</v>
      </c>
      <c r="AJ13">
        <f t="shared" si="7"/>
        <v>-138.29754547212269</v>
      </c>
      <c r="AK13">
        <f t="shared" si="24"/>
        <v>10.680859097920502</v>
      </c>
      <c r="AL13">
        <f t="shared" si="8"/>
        <v>456.36591342850846</v>
      </c>
      <c r="AN13">
        <f t="shared" si="9"/>
        <v>868.70438130763591</v>
      </c>
      <c r="AO13">
        <f t="shared" si="9"/>
        <v>-43.435219065381801</v>
      </c>
      <c r="AP13">
        <f t="shared" si="9"/>
        <v>-22.675362977899017</v>
      </c>
      <c r="AQ13">
        <f t="shared" si="9"/>
        <v>-504.60303236548145</v>
      </c>
      <c r="AR13">
        <f t="shared" si="9"/>
        <v>297.99076689887363</v>
      </c>
      <c r="AS13">
        <f t="shared" si="9"/>
        <v>-70.569554040466812</v>
      </c>
      <c r="AT13">
        <f t="shared" si="9"/>
        <v>5.4501579238891713</v>
      </c>
      <c r="AU13">
        <f t="shared" si="9"/>
        <v>232.87137078229603</v>
      </c>
      <c r="AW13">
        <v>10</v>
      </c>
      <c r="AX13">
        <f>(R13*SUMPRODUCT(K14:$K$23, X14:$X$23)-$AZ$3*SUMPRODUCT(K13:$K$22, W14:$W$23))/Z13</f>
        <v>4344.7581316851838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1915.5247529098774</v>
      </c>
      <c r="P14">
        <f t="shared" si="22"/>
        <v>95.776237645493879</v>
      </c>
      <c r="Q14" s="4">
        <f t="shared" si="23"/>
        <v>50</v>
      </c>
      <c r="R14">
        <f t="shared" si="0"/>
        <v>500000</v>
      </c>
      <c r="S14">
        <f t="shared" si="1"/>
        <v>4530.4058184651758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3861.4191626507522</v>
      </c>
      <c r="AC14">
        <f t="shared" si="2"/>
        <v>3976.7331057694118</v>
      </c>
      <c r="AE14">
        <f t="shared" si="3"/>
        <v>1681.4234761861073</v>
      </c>
      <c r="AF14">
        <f t="shared" si="4"/>
        <v>-84.071173809305364</v>
      </c>
      <c r="AG14">
        <f t="shared" si="4"/>
        <v>-43.889369574364764</v>
      </c>
      <c r="AH14">
        <f t="shared" si="5"/>
        <v>-1039.305721442975</v>
      </c>
      <c r="AI14">
        <f t="shared" si="6"/>
        <v>514.15721135946228</v>
      </c>
      <c r="AJ14">
        <f t="shared" si="7"/>
        <v>-115.31394311865961</v>
      </c>
      <c r="AK14">
        <f t="shared" si="24"/>
        <v>382.11400255192888</v>
      </c>
      <c r="AL14">
        <f t="shared" si="8"/>
        <v>780.95727079273161</v>
      </c>
      <c r="AN14">
        <f t="shared" si="9"/>
        <v>790.35348820693957</v>
      </c>
      <c r="AO14">
        <f t="shared" si="9"/>
        <v>-39.517674410346977</v>
      </c>
      <c r="AP14">
        <f t="shared" si="9"/>
        <v>-20.630208171580971</v>
      </c>
      <c r="AQ14">
        <f t="shared" si="9"/>
        <v>-488.52589124012377</v>
      </c>
      <c r="AR14">
        <f t="shared" si="9"/>
        <v>241.67971438488783</v>
      </c>
      <c r="AS14">
        <f t="shared" si="9"/>
        <v>-54.203345244979552</v>
      </c>
      <c r="AT14">
        <f t="shared" si="9"/>
        <v>179.61277398996251</v>
      </c>
      <c r="AU14">
        <f t="shared" si="9"/>
        <v>367.08914312987082</v>
      </c>
      <c r="AW14">
        <v>11</v>
      </c>
      <c r="AX14">
        <f>(R14*SUMPRODUCT(K15:$K$23, X15:$X$23)-$AZ$3*SUMPRODUCT(K14:$K$22, W15:$W$23))/Z14</f>
        <v>4530.4058184651758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1915.5247529098774</v>
      </c>
      <c r="P15">
        <f t="shared" si="22"/>
        <v>95.776237645493879</v>
      </c>
      <c r="Q15" s="4">
        <f t="shared" si="23"/>
        <v>50</v>
      </c>
      <c r="R15">
        <f t="shared" si="0"/>
        <v>500000</v>
      </c>
      <c r="S15">
        <f t="shared" si="1"/>
        <v>4676.0284937968381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3976.7331057694118</v>
      </c>
      <c r="AC15">
        <f t="shared" si="2"/>
        <v>4053.3013365573752</v>
      </c>
      <c r="AE15">
        <f t="shared" si="3"/>
        <v>1660.4259472495157</v>
      </c>
      <c r="AF15">
        <f t="shared" si="4"/>
        <v>-83.021297362475792</v>
      </c>
      <c r="AG15">
        <f t="shared" si="4"/>
        <v>-43.341281409367319</v>
      </c>
      <c r="AH15">
        <f t="shared" si="5"/>
        <v>-1091.9446925380166</v>
      </c>
      <c r="AI15">
        <f t="shared" si="6"/>
        <v>442.11867593965599</v>
      </c>
      <c r="AJ15">
        <f t="shared" si="7"/>
        <v>-76.56823078796333</v>
      </c>
      <c r="AK15">
        <f t="shared" si="24"/>
        <v>388.78964289595166</v>
      </c>
      <c r="AL15">
        <f t="shared" si="8"/>
        <v>754.34008804764426</v>
      </c>
      <c r="AN15">
        <f t="shared" si="9"/>
        <v>718.96069071843476</v>
      </c>
      <c r="AO15">
        <f t="shared" si="9"/>
        <v>-35.948034535921735</v>
      </c>
      <c r="AP15">
        <f t="shared" si="9"/>
        <v>-18.766677110965553</v>
      </c>
      <c r="AQ15">
        <f t="shared" si="9"/>
        <v>-472.80958941524409</v>
      </c>
      <c r="AR15">
        <f t="shared" si="9"/>
        <v>191.43638965630333</v>
      </c>
      <c r="AS15">
        <f t="shared" si="9"/>
        <v>-33.153871261522887</v>
      </c>
      <c r="AT15">
        <f t="shared" si="9"/>
        <v>168.34503861113311</v>
      </c>
      <c r="AU15">
        <f t="shared" si="9"/>
        <v>326.62755700591356</v>
      </c>
      <c r="AW15">
        <v>12</v>
      </c>
      <c r="AX15">
        <f>(R15*SUMPRODUCT(K16:$K$23, X16:$X$23)-$AZ$3*SUMPRODUCT(K15:$K$22, W16:$W$23))/Z15</f>
        <v>4676.0284937968381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1915.5247529098774</v>
      </c>
      <c r="P16">
        <f t="shared" si="22"/>
        <v>95.776237645493879</v>
      </c>
      <c r="Q16" s="4">
        <f t="shared" si="23"/>
        <v>50</v>
      </c>
      <c r="R16">
        <f t="shared" si="0"/>
        <v>500000</v>
      </c>
      <c r="S16">
        <f t="shared" si="1"/>
        <v>4781.8862664490025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4053.3013365573752</v>
      </c>
      <c r="AC16">
        <f t="shared" si="2"/>
        <v>4092.5697382359863</v>
      </c>
      <c r="AE16">
        <f t="shared" si="3"/>
        <v>1639.3988062000542</v>
      </c>
      <c r="AF16">
        <f t="shared" si="4"/>
        <v>-81.969940310002713</v>
      </c>
      <c r="AG16">
        <f t="shared" si="4"/>
        <v>-42.792420293959665</v>
      </c>
      <c r="AH16">
        <f t="shared" si="5"/>
        <v>-1154.4830131397594</v>
      </c>
      <c r="AI16">
        <f t="shared" si="6"/>
        <v>360.15343245633244</v>
      </c>
      <c r="AJ16">
        <f t="shared" si="7"/>
        <v>-39.268401678611099</v>
      </c>
      <c r="AK16">
        <f t="shared" si="24"/>
        <v>392.7511141713199</v>
      </c>
      <c r="AL16">
        <f t="shared" si="8"/>
        <v>713.63614494904118</v>
      </c>
      <c r="AN16">
        <f t="shared" si="9"/>
        <v>653.90041937568549</v>
      </c>
      <c r="AO16">
        <f t="shared" si="9"/>
        <v>-32.695020968784277</v>
      </c>
      <c r="AP16">
        <f t="shared" si="9"/>
        <v>-17.068440864111626</v>
      </c>
      <c r="AQ16">
        <f t="shared" si="9"/>
        <v>-460.48400401364688</v>
      </c>
      <c r="AR16">
        <f t="shared" si="9"/>
        <v>143.65295352914271</v>
      </c>
      <c r="AS16">
        <f t="shared" si="9"/>
        <v>-15.662829708516487</v>
      </c>
      <c r="AT16">
        <f t="shared" si="9"/>
        <v>156.6550599497962</v>
      </c>
      <c r="AU16">
        <f t="shared" si="9"/>
        <v>284.64518377042242</v>
      </c>
      <c r="AW16">
        <v>13</v>
      </c>
      <c r="AX16">
        <f>(R16*SUMPRODUCT(K17:$K$23, X17:$X$23)-$AZ$3*SUMPRODUCT(K16:$K$22, W17:$W$23))/Z16</f>
        <v>4781.8862664490025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1915.5247529098774</v>
      </c>
      <c r="P17">
        <f t="shared" si="22"/>
        <v>95.776237645493879</v>
      </c>
      <c r="Q17" s="4">
        <f t="shared" si="23"/>
        <v>50</v>
      </c>
      <c r="R17">
        <f t="shared" si="0"/>
        <v>500000</v>
      </c>
      <c r="S17">
        <f t="shared" si="1"/>
        <v>4848.999003693697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4092.5697382359863</v>
      </c>
      <c r="AC17">
        <f t="shared" si="2"/>
        <v>4096.6177654328039</v>
      </c>
      <c r="AE17">
        <f t="shared" si="3"/>
        <v>1618.3077635032193</v>
      </c>
      <c r="AF17">
        <f t="shared" si="4"/>
        <v>-80.915388175160984</v>
      </c>
      <c r="AG17">
        <f t="shared" si="4"/>
        <v>-42.241891185296481</v>
      </c>
      <c r="AH17">
        <f t="shared" si="5"/>
        <v>-1226.0490572358617</v>
      </c>
      <c r="AI17">
        <f t="shared" si="6"/>
        <v>269.10142690690009</v>
      </c>
      <c r="AJ17">
        <f t="shared" si="7"/>
        <v>-4.0480271968176567</v>
      </c>
      <c r="AK17">
        <f t="shared" si="24"/>
        <v>394.09734794948315</v>
      </c>
      <c r="AL17">
        <f t="shared" si="8"/>
        <v>659.15074765956558</v>
      </c>
      <c r="AN17">
        <f t="shared" si="9"/>
        <v>594.60627195540417</v>
      </c>
      <c r="AO17">
        <f t="shared" si="9"/>
        <v>-29.730313597770216</v>
      </c>
      <c r="AP17">
        <f t="shared" si="9"/>
        <v>-15.520714912509918</v>
      </c>
      <c r="AQ17">
        <f t="shared" si="9"/>
        <v>-450.48072783097876</v>
      </c>
      <c r="AR17">
        <f t="shared" si="9"/>
        <v>98.874515614145267</v>
      </c>
      <c r="AS17">
        <f t="shared" si="9"/>
        <v>-1.4873452470272623</v>
      </c>
      <c r="AT17">
        <f t="shared" si="9"/>
        <v>144.80110652406677</v>
      </c>
      <c r="AU17">
        <f t="shared" si="9"/>
        <v>242.18827689118478</v>
      </c>
      <c r="AW17">
        <v>14</v>
      </c>
      <c r="AX17">
        <f>(R17*SUMPRODUCT(K18:$K$23, X18:$X$23)-$AZ$3*SUMPRODUCT(K17:$K$22, W18:$W$23))/Z17</f>
        <v>4848.999003693697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1915.5247529098774</v>
      </c>
      <c r="P18">
        <f t="shared" si="22"/>
        <v>95.776237645493879</v>
      </c>
      <c r="Q18" s="4">
        <f t="shared" si="23"/>
        <v>50</v>
      </c>
      <c r="R18">
        <f t="shared" si="0"/>
        <v>500000</v>
      </c>
      <c r="S18">
        <f t="shared" si="1"/>
        <v>4649.552978693675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4096.6177654328039</v>
      </c>
      <c r="AC18">
        <f t="shared" si="2"/>
        <v>3871.290648023712</v>
      </c>
      <c r="AE18">
        <f t="shared" si="3"/>
        <v>1594.8959170869352</v>
      </c>
      <c r="AF18">
        <f t="shared" si="4"/>
        <v>-79.744795854346776</v>
      </c>
      <c r="AG18">
        <f t="shared" si="4"/>
        <v>-41.63078327920654</v>
      </c>
      <c r="AH18">
        <f t="shared" si="5"/>
        <v>-1886.8899423697412</v>
      </c>
      <c r="AI18">
        <f t="shared" si="6"/>
        <v>-413.36960441635938</v>
      </c>
      <c r="AJ18">
        <f t="shared" si="7"/>
        <v>225.3271174090919</v>
      </c>
      <c r="AK18">
        <f t="shared" si="24"/>
        <v>392.82382206657746</v>
      </c>
      <c r="AL18">
        <f t="shared" si="8"/>
        <v>204.78133505930998</v>
      </c>
      <c r="AN18">
        <f t="shared" si="9"/>
        <v>539.81143665500497</v>
      </c>
      <c r="AO18">
        <f t="shared" si="9"/>
        <v>-26.990571832750252</v>
      </c>
      <c r="AP18">
        <f t="shared" si="9"/>
        <v>-14.090432291072624</v>
      </c>
      <c r="AQ18">
        <f t="shared" si="9"/>
        <v>-638.64027720435195</v>
      </c>
      <c r="AR18">
        <f t="shared" si="9"/>
        <v>-139.90984467316994</v>
      </c>
      <c r="AS18">
        <f t="shared" si="9"/>
        <v>76.264634991414795</v>
      </c>
      <c r="AT18">
        <f t="shared" si="9"/>
        <v>132.95588098901044</v>
      </c>
      <c r="AU18">
        <f t="shared" si="9"/>
        <v>69.310671307255291</v>
      </c>
      <c r="AW18">
        <v>15</v>
      </c>
      <c r="AX18">
        <f>(R18*SUMPRODUCT(K19:$K$23, X19:$X$23)-$AZ$3*SUMPRODUCT(K18:$K$22, W19:$W$23))/Z18</f>
        <v>4649.552978693675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1915.5247529098774</v>
      </c>
      <c r="P19">
        <f t="shared" si="22"/>
        <v>95.776237645493879</v>
      </c>
      <c r="Q19" s="4">
        <f t="shared" si="23"/>
        <v>50</v>
      </c>
      <c r="R19">
        <f t="shared" si="0"/>
        <v>500000</v>
      </c>
      <c r="S19">
        <f t="shared" si="1"/>
        <v>4197.8266099016973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3871.290648023712</v>
      </c>
      <c r="AC19">
        <f t="shared" si="2"/>
        <v>3438.465288827435</v>
      </c>
      <c r="AE19">
        <f t="shared" si="3"/>
        <v>1569.0179668770554</v>
      </c>
      <c r="AF19">
        <f t="shared" si="4"/>
        <v>-78.450898343852771</v>
      </c>
      <c r="AG19">
        <f t="shared" si="4"/>
        <v>-40.955303879356222</v>
      </c>
      <c r="AH19">
        <f t="shared" si="5"/>
        <v>-2591.7156705825146</v>
      </c>
      <c r="AI19">
        <f t="shared" si="6"/>
        <v>-1142.1039059286682</v>
      </c>
      <c r="AJ19">
        <f t="shared" si="7"/>
        <v>432.82535919627708</v>
      </c>
      <c r="AK19">
        <f t="shared" si="24"/>
        <v>375.3300401589841</v>
      </c>
      <c r="AL19">
        <f t="shared" si="8"/>
        <v>-333.94850657340697</v>
      </c>
      <c r="AN19">
        <f t="shared" si="9"/>
        <v>489.19163125577973</v>
      </c>
      <c r="AO19">
        <f t="shared" si="9"/>
        <v>-24.459581562788987</v>
      </c>
      <c r="AP19">
        <f t="shared" si="9"/>
        <v>-12.769128420623325</v>
      </c>
      <c r="AQ19">
        <f t="shared" si="9"/>
        <v>-808.05041332122164</v>
      </c>
      <c r="AR19">
        <f t="shared" si="9"/>
        <v>-356.08749204885419</v>
      </c>
      <c r="AS19">
        <f t="shared" si="9"/>
        <v>134.94717586665254</v>
      </c>
      <c r="AT19">
        <f t="shared" si="9"/>
        <v>117.02116768625753</v>
      </c>
      <c r="AU19">
        <f t="shared" si="9"/>
        <v>-104.1191484959441</v>
      </c>
      <c r="AW19">
        <v>16</v>
      </c>
      <c r="AX19">
        <f>(R19*SUMPRODUCT(K20:$K$23, X20:$X$23)-$AZ$3*SUMPRODUCT(K19:$K$22, W20:$W$23))/Z19</f>
        <v>4197.8266099016973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1915.5247529098774</v>
      </c>
      <c r="P20">
        <f t="shared" si="22"/>
        <v>95.776237645493879</v>
      </c>
      <c r="Q20" s="4">
        <f t="shared" si="23"/>
        <v>50</v>
      </c>
      <c r="R20">
        <f t="shared" si="0"/>
        <v>500000</v>
      </c>
      <c r="S20">
        <f t="shared" si="1"/>
        <v>3511.4637281796313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3438.465288827435</v>
      </c>
      <c r="AC20">
        <f t="shared" si="2"/>
        <v>2824.1624933033759</v>
      </c>
      <c r="AE20">
        <f t="shared" si="3"/>
        <v>1540.5977623373453</v>
      </c>
      <c r="AF20">
        <f t="shared" si="4"/>
        <v>-77.029888116867269</v>
      </c>
      <c r="AG20">
        <f t="shared" si="4"/>
        <v>-40.213465265771696</v>
      </c>
      <c r="AH20">
        <f t="shared" si="5"/>
        <v>-3322.8557479095625</v>
      </c>
      <c r="AI20">
        <f t="shared" si="6"/>
        <v>-1899.5013389548562</v>
      </c>
      <c r="AJ20">
        <f t="shared" si="7"/>
        <v>614.30279552405909</v>
      </c>
      <c r="AK20">
        <f t="shared" si="24"/>
        <v>343.14232141335395</v>
      </c>
      <c r="AL20">
        <f t="shared" si="8"/>
        <v>-942.05622201744313</v>
      </c>
      <c r="AN20">
        <f t="shared" si="9"/>
        <v>442.46786187258755</v>
      </c>
      <c r="AO20">
        <f t="shared" si="9"/>
        <v>-22.123393093629378</v>
      </c>
      <c r="AP20">
        <f t="shared" si="9"/>
        <v>-11.549520861070413</v>
      </c>
      <c r="AQ20">
        <f t="shared" si="9"/>
        <v>-954.34182369443113</v>
      </c>
      <c r="AR20">
        <f t="shared" si="9"/>
        <v>-545.5468757765434</v>
      </c>
      <c r="AS20">
        <f t="shared" si="9"/>
        <v>176.4310263994565</v>
      </c>
      <c r="AT20">
        <f t="shared" si="9"/>
        <v>98.552297676592872</v>
      </c>
      <c r="AU20">
        <f t="shared" si="9"/>
        <v>-270.56355170049397</v>
      </c>
      <c r="AW20">
        <v>17</v>
      </c>
      <c r="AX20">
        <f>(R20*SUMPRODUCT(K21:$K$23, X21:$X$23)-$AZ$3*SUMPRODUCT(K20:$K$22, W21:$W$23))/Z20</f>
        <v>3511.4637281796313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1915.5247529098774</v>
      </c>
      <c r="P21">
        <f t="shared" si="22"/>
        <v>95.776237645493879</v>
      </c>
      <c r="Q21" s="4">
        <f t="shared" si="23"/>
        <v>50</v>
      </c>
      <c r="R21">
        <f t="shared" si="0"/>
        <v>500000</v>
      </c>
      <c r="S21">
        <f t="shared" si="1"/>
        <v>2585.6062092716247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2824.1624933033759</v>
      </c>
      <c r="AC21">
        <f t="shared" si="2"/>
        <v>2037.337570545167</v>
      </c>
      <c r="AE21">
        <f t="shared" si="3"/>
        <v>1509.3445136457613</v>
      </c>
      <c r="AF21">
        <f t="shared" si="4"/>
        <v>-75.467225682288074</v>
      </c>
      <c r="AG21">
        <f t="shared" si="4"/>
        <v>-39.397677094825141</v>
      </c>
      <c r="AH21">
        <f t="shared" si="5"/>
        <v>-4136.5351828884041</v>
      </c>
      <c r="AI21">
        <f t="shared" si="6"/>
        <v>-2742.0555720197563</v>
      </c>
      <c r="AJ21">
        <f t="shared" si="7"/>
        <v>786.82492275820891</v>
      </c>
      <c r="AK21">
        <f t="shared" si="24"/>
        <v>298.06278468867953</v>
      </c>
      <c r="AL21">
        <f t="shared" si="8"/>
        <v>-1657.1678645728678</v>
      </c>
      <c r="AN21">
        <f t="shared" si="9"/>
        <v>399.32106098294491</v>
      </c>
      <c r="AO21">
        <f t="shared" si="9"/>
        <v>-19.966053049147249</v>
      </c>
      <c r="AP21">
        <f t="shared" si="9"/>
        <v>-10.423281149886879</v>
      </c>
      <c r="AQ21">
        <f t="shared" si="9"/>
        <v>-1094.3860749421663</v>
      </c>
      <c r="AR21">
        <f t="shared" si="9"/>
        <v>-725.45434815825547</v>
      </c>
      <c r="AS21">
        <f t="shared" si="9"/>
        <v>208.16702888110308</v>
      </c>
      <c r="AT21">
        <f t="shared" si="9"/>
        <v>78.85724322402703</v>
      </c>
      <c r="AU21">
        <f t="shared" si="9"/>
        <v>-438.43007605312539</v>
      </c>
      <c r="AW21">
        <v>18</v>
      </c>
      <c r="AX21">
        <f>(R21*SUMPRODUCT(K22:$K$23, X22:$X$23)-$AZ$3*SUMPRODUCT(K21:$K$22, W22:$W$23))/Z21</f>
        <v>2585.6062092716247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1915.5247529098774</v>
      </c>
      <c r="P22">
        <f t="shared" si="22"/>
        <v>95.776237645493879</v>
      </c>
      <c r="Q22" s="4">
        <f t="shared" si="23"/>
        <v>50</v>
      </c>
      <c r="R22">
        <f t="shared" si="0"/>
        <v>500000</v>
      </c>
      <c r="S22">
        <f t="shared" si="1"/>
        <v>1415.2182094473155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2037.337570545167</v>
      </c>
      <c r="AC22">
        <f t="shared" si="2"/>
        <v>1089.74603541484</v>
      </c>
      <c r="AE22">
        <f t="shared" si="3"/>
        <v>1474.991977412257</v>
      </c>
      <c r="AF22">
        <f t="shared" si="4"/>
        <v>-73.749598870612857</v>
      </c>
      <c r="AG22">
        <f t="shared" si="4"/>
        <v>-38.500989746323924</v>
      </c>
      <c r="AH22">
        <f t="shared" si="5"/>
        <v>-5027.105775529677</v>
      </c>
      <c r="AI22">
        <f t="shared" si="6"/>
        <v>-3664.3643867343567</v>
      </c>
      <c r="AJ22">
        <f t="shared" si="7"/>
        <v>947.59153513032697</v>
      </c>
      <c r="AK22">
        <f t="shared" si="24"/>
        <v>240.70059643607681</v>
      </c>
      <c r="AL22">
        <f t="shared" si="8"/>
        <v>-2476.0722551679528</v>
      </c>
      <c r="AN22">
        <f t="shared" si="9"/>
        <v>359.47182864867091</v>
      </c>
      <c r="AO22">
        <f t="shared" si="9"/>
        <v>-17.973591432433548</v>
      </c>
      <c r="AP22">
        <f t="shared" si="9"/>
        <v>-9.3831162479784354</v>
      </c>
      <c r="AQ22">
        <f t="shared" si="9"/>
        <v>-1225.1611762054124</v>
      </c>
      <c r="AR22">
        <f t="shared" si="9"/>
        <v>-893.0460552371535</v>
      </c>
      <c r="AS22">
        <f t="shared" si="9"/>
        <v>230.93851842022181</v>
      </c>
      <c r="AT22">
        <f t="shared" si="9"/>
        <v>58.661392660252226</v>
      </c>
      <c r="AU22">
        <f t="shared" si="9"/>
        <v>-603.44614415667945</v>
      </c>
      <c r="AW22">
        <v>19</v>
      </c>
      <c r="AX22">
        <f>(R22*SUMPRODUCT(K23:$K$23, X23:$X$23)-$AZ$3*SUMPRODUCT(K22:$K$22, W23:$W$23))/Z22</f>
        <v>1415.2182094473155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1915.5247529098774</v>
      </c>
      <c r="P23">
        <f t="shared" si="22"/>
        <v>95.776237645493879</v>
      </c>
      <c r="Q23" s="4">
        <f t="shared" si="23"/>
        <v>50</v>
      </c>
      <c r="R23">
        <f t="shared" si="0"/>
        <v>500000</v>
      </c>
      <c r="S23">
        <f t="shared" si="1"/>
        <v>1452.2484865664048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1089.74603541484</v>
      </c>
      <c r="AC23">
        <f t="shared" si="2"/>
        <v>1089.74603541484</v>
      </c>
      <c r="AE23">
        <f t="shared" si="3"/>
        <v>1437.3817735268685</v>
      </c>
      <c r="AF23">
        <f t="shared" si="4"/>
        <v>-71.869088676343438</v>
      </c>
      <c r="AG23">
        <f t="shared" si="4"/>
        <v>-37.519269102196127</v>
      </c>
      <c r="AH23">
        <f t="shared" si="5"/>
        <v>-5967.1074666456052</v>
      </c>
      <c r="AI23">
        <f t="shared" si="6"/>
        <v>-4639.1140508972767</v>
      </c>
      <c r="AJ23">
        <f t="shared" si="7"/>
        <v>0</v>
      </c>
      <c r="AK23">
        <f t="shared" si="24"/>
        <v>171.86811041857555</v>
      </c>
      <c r="AL23">
        <f t="shared" si="8"/>
        <v>-4467.2459404787014</v>
      </c>
      <c r="AN23">
        <f t="shared" si="9"/>
        <v>322.69237484863544</v>
      </c>
      <c r="AO23">
        <f t="shared" si="9"/>
        <v>-16.134618742431773</v>
      </c>
      <c r="AP23">
        <f t="shared" si="9"/>
        <v>-8.4230802645184522</v>
      </c>
      <c r="AQ23">
        <f t="shared" si="9"/>
        <v>-1339.6163182619496</v>
      </c>
      <c r="AR23">
        <f t="shared" si="9"/>
        <v>-1041.4816424202643</v>
      </c>
      <c r="AS23">
        <f t="shared" si="9"/>
        <v>0</v>
      </c>
      <c r="AT23">
        <f t="shared" si="9"/>
        <v>38.584410720358242</v>
      </c>
      <c r="AU23">
        <f t="shared" si="9"/>
        <v>-1002.8972316999062</v>
      </c>
      <c r="AW23">
        <v>20</v>
      </c>
      <c r="AX23">
        <f>(R23*SUMPRODUCT(K$23:$K24, X$23:$X24)-$AZ$3*SUMPRODUCT(K$22:$K23, W$23:$W24))/Z23</f>
        <v>1452.2484865664048</v>
      </c>
    </row>
    <row r="25" spans="5:50" x14ac:dyDescent="0.25">
      <c r="AN25" s="8">
        <f t="shared" ref="AN25:AU25" si="25">SUM(AN3:AN23)</f>
        <v>17705.275561170187</v>
      </c>
      <c r="AO25" s="8">
        <f t="shared" si="25"/>
        <v>-2321.9073427409185</v>
      </c>
      <c r="AP25" s="8">
        <f t="shared" si="25"/>
        <v>-2932.0602992489403</v>
      </c>
      <c r="AQ25" s="8">
        <f t="shared" si="25"/>
        <v>-13317.691546517361</v>
      </c>
      <c r="AR25" s="8">
        <f t="shared" si="25"/>
        <v>-866.38362733703707</v>
      </c>
      <c r="AS25" s="8">
        <f t="shared" si="25"/>
        <v>-2144.130386808818</v>
      </c>
      <c r="AT25" s="8">
        <f t="shared" si="25"/>
        <v>1632.0015247018528</v>
      </c>
      <c r="AU25" s="9">
        <f t="shared" si="25"/>
        <v>-1378.5124894440023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7881.7041655781941</v>
      </c>
      <c r="K3">
        <v>1</v>
      </c>
      <c r="L3" s="2">
        <v>0</v>
      </c>
      <c r="O3">
        <f>$C$3</f>
        <v>7881.7041655781941</v>
      </c>
      <c r="P3">
        <f>O3*B5</f>
        <v>6305.3633324625553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7881.7041655781941</v>
      </c>
      <c r="AF3">
        <f t="shared" ref="AF3:AG23" si="4">-$Z3*P3</f>
        <v>-6305.3633324625553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-943.56737088436103</v>
      </c>
      <c r="AJ3">
        <f t="shared" ref="AJ3:AJ23" si="7">AB3-AC3</f>
        <v>0</v>
      </c>
      <c r="AL3">
        <f t="shared" ref="AL3:AL23" si="8">SUM(AI3:AK3)</f>
        <v>-943.56737088436103</v>
      </c>
      <c r="AN3">
        <f t="shared" ref="AN3:AU23" si="9">AE3*$K3</f>
        <v>7881.7041655781941</v>
      </c>
      <c r="AO3">
        <f t="shared" si="9"/>
        <v>-6305.3633324625553</v>
      </c>
      <c r="AP3">
        <f t="shared" si="9"/>
        <v>-2519.9082039999998</v>
      </c>
      <c r="AQ3">
        <f t="shared" si="9"/>
        <v>0</v>
      </c>
      <c r="AR3">
        <f t="shared" si="9"/>
        <v>-943.56737088436103</v>
      </c>
      <c r="AS3">
        <f t="shared" si="9"/>
        <v>0</v>
      </c>
      <c r="AT3">
        <f t="shared" si="9"/>
        <v>0</v>
      </c>
      <c r="AU3">
        <f t="shared" si="9"/>
        <v>-943.56737088436103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6245.4211196670767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5212.6405912682158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5148.322892816519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-5148.322892816519</v>
      </c>
      <c r="AK4">
        <f>H4*SUM(AB4, AE4:AF4)</f>
        <v>0</v>
      </c>
      <c r="AL4">
        <f t="shared" si="8"/>
        <v>-6317.7198928165189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-1097.0982268505486</v>
      </c>
      <c r="AR4">
        <f t="shared" si="9"/>
        <v>-1097.0982268505486</v>
      </c>
      <c r="AS4">
        <f t="shared" si="9"/>
        <v>-4830.0242919753437</v>
      </c>
      <c r="AT4">
        <f t="shared" si="9"/>
        <v>0</v>
      </c>
      <c r="AU4">
        <f t="shared" si="9"/>
        <v>-5927.1225188258923</v>
      </c>
      <c r="AW4">
        <v>1</v>
      </c>
      <c r="AX4">
        <f>(R4*SUMPRODUCT(K5:$K$23, X5:$X$23)-$AZ$3*SUMPRODUCT(K4:$K$22, W5:$W$23))/Z4</f>
        <v>5212.6405912682158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7881.7041655781941</v>
      </c>
      <c r="P5">
        <f t="shared" ref="P5:P23" si="22">O5*$C$5</f>
        <v>394.0852082789097</v>
      </c>
      <c r="Q5" s="4">
        <f t="shared" ref="Q5:Q23" si="23">$C$8</f>
        <v>50</v>
      </c>
      <c r="R5">
        <f t="shared" si="0"/>
        <v>500000</v>
      </c>
      <c r="S5">
        <f t="shared" si="1"/>
        <v>10124.114359935169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5148.322892816519</v>
      </c>
      <c r="AC5">
        <f t="shared" si="2"/>
        <v>9874.3255712334139</v>
      </c>
      <c r="AE5">
        <f t="shared" si="3"/>
        <v>7687.2415917241815</v>
      </c>
      <c r="AF5">
        <f t="shared" si="4"/>
        <v>-384.36207958620906</v>
      </c>
      <c r="AG5">
        <f t="shared" si="4"/>
        <v>-48.766367210892732</v>
      </c>
      <c r="AH5">
        <f t="shared" si="5"/>
        <v>-1228.6248610726439</v>
      </c>
      <c r="AI5">
        <f t="shared" si="6"/>
        <v>6025.4882838544363</v>
      </c>
      <c r="AJ5">
        <f t="shared" si="7"/>
        <v>-4726.0026784168949</v>
      </c>
      <c r="AK5">
        <f>H5*SUM(AB5, AE5:AF5)</f>
        <v>1075.7838877880681</v>
      </c>
      <c r="AL5">
        <f t="shared" si="8"/>
        <v>2375.2694932256095</v>
      </c>
      <c r="AN5">
        <f t="shared" si="9"/>
        <v>6638.4136575348912</v>
      </c>
      <c r="AO5">
        <f t="shared" si="9"/>
        <v>-331.92068287674454</v>
      </c>
      <c r="AP5">
        <f t="shared" si="9"/>
        <v>-42.112806558554105</v>
      </c>
      <c r="AQ5">
        <f t="shared" si="9"/>
        <v>-1060.994371051398</v>
      </c>
      <c r="AR5">
        <f t="shared" si="9"/>
        <v>5203.385797048194</v>
      </c>
      <c r="AS5">
        <f t="shared" si="9"/>
        <v>-4081.1987436071281</v>
      </c>
      <c r="AT5">
        <f t="shared" si="9"/>
        <v>929.00663626034395</v>
      </c>
      <c r="AU5">
        <f t="shared" si="9"/>
        <v>2051.1936897014102</v>
      </c>
      <c r="AW5">
        <v>2</v>
      </c>
      <c r="AX5">
        <f>(R5*SUMPRODUCT(K6:$K$23, X6:$X$23)-$AZ$3*SUMPRODUCT(K5:$K$22, W6:$W$23))/Z5</f>
        <v>10124.114359935169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7881.7041655781941</v>
      </c>
      <c r="P6">
        <f t="shared" si="22"/>
        <v>394.0852082789097</v>
      </c>
      <c r="Q6" s="4">
        <f t="shared" si="23"/>
        <v>50</v>
      </c>
      <c r="R6">
        <f t="shared" si="0"/>
        <v>500000</v>
      </c>
      <c r="S6">
        <f t="shared" si="1"/>
        <v>14665.869253373614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9874.3255712334139</v>
      </c>
      <c r="AC6">
        <f t="shared" si="2"/>
        <v>14122.881406642096</v>
      </c>
      <c r="AE6">
        <f t="shared" si="3"/>
        <v>7589.8926473173397</v>
      </c>
      <c r="AF6">
        <f t="shared" si="4"/>
        <v>-379.49463236586701</v>
      </c>
      <c r="AG6">
        <f t="shared" si="4"/>
        <v>-48.148804420145048</v>
      </c>
      <c r="AH6">
        <f t="shared" si="5"/>
        <v>-1298.9911863875659</v>
      </c>
      <c r="AI6">
        <f t="shared" si="6"/>
        <v>5863.2580241437618</v>
      </c>
      <c r="AJ6">
        <f t="shared" si="7"/>
        <v>-4248.5558354086825</v>
      </c>
      <c r="AK6">
        <f>H6*SUM(AB6, AE6:AF6)</f>
        <v>1858.8179261769162</v>
      </c>
      <c r="AL6">
        <f t="shared" si="8"/>
        <v>3473.5201149119957</v>
      </c>
      <c r="AN6">
        <f t="shared" si="9"/>
        <v>5911.2073941059934</v>
      </c>
      <c r="AO6">
        <f t="shared" si="9"/>
        <v>-295.56036970529971</v>
      </c>
      <c r="AP6">
        <f t="shared" si="9"/>
        <v>-37.499551302128538</v>
      </c>
      <c r="AQ6">
        <f t="shared" si="9"/>
        <v>-1011.6883943762647</v>
      </c>
      <c r="AR6">
        <f t="shared" si="9"/>
        <v>4566.4590787223005</v>
      </c>
      <c r="AS6">
        <f t="shared" si="9"/>
        <v>-3308.8866780502603</v>
      </c>
      <c r="AT6">
        <f t="shared" si="9"/>
        <v>1447.6961374937803</v>
      </c>
      <c r="AU6">
        <f t="shared" si="9"/>
        <v>2705.2685381658207</v>
      </c>
      <c r="AW6">
        <v>3</v>
      </c>
      <c r="AX6">
        <f>(R6*SUMPRODUCT(K7:$K$23, X7:$X$23)-$AZ$3*SUMPRODUCT(K6:$K$22, W7:$W$23))/Z6</f>
        <v>14665.869253373614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7881.7041655781941</v>
      </c>
      <c r="P7">
        <f t="shared" si="22"/>
        <v>394.0852082789097</v>
      </c>
      <c r="Q7" s="4">
        <f t="shared" si="23"/>
        <v>50</v>
      </c>
      <c r="R7">
        <f t="shared" si="0"/>
        <v>500000</v>
      </c>
      <c r="S7">
        <f t="shared" si="1"/>
        <v>18761.366918582906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14122.881406642096</v>
      </c>
      <c r="AC7">
        <f t="shared" si="2"/>
        <v>17834.317067614596</v>
      </c>
      <c r="AE7">
        <f t="shared" si="3"/>
        <v>7492.2478587011965</v>
      </c>
      <c r="AF7">
        <f t="shared" si="4"/>
        <v>-374.6123929350598</v>
      </c>
      <c r="AG7">
        <f t="shared" si="4"/>
        <v>-47.529364851209003</v>
      </c>
      <c r="AH7">
        <f t="shared" si="5"/>
        <v>-1379.5152473459293</v>
      </c>
      <c r="AI7">
        <f t="shared" si="6"/>
        <v>5690.5908535689987</v>
      </c>
      <c r="AJ7">
        <f t="shared" si="7"/>
        <v>-3711.4356609725</v>
      </c>
      <c r="AK7">
        <f>H7*SUM(AB7, AE7:AF7)</f>
        <v>2223.8821165411418</v>
      </c>
      <c r="AL7">
        <f t="shared" si="8"/>
        <v>4203.0373091376405</v>
      </c>
      <c r="AN7">
        <f t="shared" si="9"/>
        <v>5282.1210035035956</v>
      </c>
      <c r="AO7">
        <f t="shared" si="9"/>
        <v>-264.10605017517975</v>
      </c>
      <c r="AP7">
        <f t="shared" si="9"/>
        <v>-33.508749456572019</v>
      </c>
      <c r="AQ7">
        <f t="shared" si="9"/>
        <v>-972.57413263455135</v>
      </c>
      <c r="AR7">
        <f t="shared" si="9"/>
        <v>4011.9320712372923</v>
      </c>
      <c r="AS7">
        <f t="shared" si="9"/>
        <v>-2616.6048731566584</v>
      </c>
      <c r="AT7">
        <f t="shared" si="9"/>
        <v>1567.8624971617451</v>
      </c>
      <c r="AU7">
        <f t="shared" si="9"/>
        <v>2963.189695242379</v>
      </c>
      <c r="AW7">
        <v>4</v>
      </c>
      <c r="AX7">
        <f>(R7*SUMPRODUCT(K8:$K$23, X8:$X$23)-$AZ$3*SUMPRODUCT(K7:$K$22, W8:$W$23))/Z7</f>
        <v>18761.366918582906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7881.7041655781941</v>
      </c>
      <c r="P8">
        <f t="shared" si="22"/>
        <v>394.0852082789097</v>
      </c>
      <c r="Q8" s="4">
        <f t="shared" si="23"/>
        <v>50</v>
      </c>
      <c r="R8">
        <f t="shared" si="0"/>
        <v>500000</v>
      </c>
      <c r="S8">
        <f t="shared" si="1"/>
        <v>22014.790053400942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17834.317067614596</v>
      </c>
      <c r="AC8">
        <f t="shared" si="2"/>
        <v>20624.231896498466</v>
      </c>
      <c r="AE8">
        <f t="shared" si="3"/>
        <v>7383.8584904138361</v>
      </c>
      <c r="AF8">
        <f t="shared" si="4"/>
        <v>-369.1929245206918</v>
      </c>
      <c r="AG8">
        <f t="shared" si="4"/>
        <v>-46.841763756253364</v>
      </c>
      <c r="AH8">
        <f t="shared" si="5"/>
        <v>-2123.0744644355514</v>
      </c>
      <c r="AI8">
        <f t="shared" si="6"/>
        <v>4844.7493377013398</v>
      </c>
      <c r="AJ8">
        <f t="shared" si="7"/>
        <v>-2789.9148288838696</v>
      </c>
      <c r="AK8">
        <f t="shared" ref="AK8:AK23" si="24">H8*SUM(AB8:AB8, AE8:AF8)</f>
        <v>1801.5512409293115</v>
      </c>
      <c r="AL8">
        <f t="shared" si="8"/>
        <v>3856.3857497467816</v>
      </c>
      <c r="AN8">
        <f t="shared" si="9"/>
        <v>4853.8044297470951</v>
      </c>
      <c r="AO8">
        <f t="shared" si="9"/>
        <v>-242.69022148735476</v>
      </c>
      <c r="AP8">
        <f t="shared" si="9"/>
        <v>-30.791592324316991</v>
      </c>
      <c r="AQ8">
        <f t="shared" si="9"/>
        <v>-1395.6102021102881</v>
      </c>
      <c r="AR8">
        <f t="shared" si="9"/>
        <v>3184.7124138251356</v>
      </c>
      <c r="AS8">
        <f t="shared" si="9"/>
        <v>-1833.9599780567676</v>
      </c>
      <c r="AT8">
        <f t="shared" si="9"/>
        <v>1184.255820312854</v>
      </c>
      <c r="AU8">
        <f t="shared" si="9"/>
        <v>2535.008256081222</v>
      </c>
      <c r="AW8">
        <v>5</v>
      </c>
      <c r="AX8">
        <f>(R8*SUMPRODUCT(K9:$K$23, X9:$X$23)-$AZ$3*SUMPRODUCT(K8:$K$22, W9:$W$23))/Z8</f>
        <v>22014.790053400942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7881.7041655781941</v>
      </c>
      <c r="P9">
        <f t="shared" si="22"/>
        <v>394.0852082789097</v>
      </c>
      <c r="Q9" s="4">
        <f t="shared" si="23"/>
        <v>50</v>
      </c>
      <c r="R9">
        <f t="shared" si="0"/>
        <v>500000</v>
      </c>
      <c r="S9">
        <f t="shared" si="1"/>
        <v>24574.310079899165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20624.231896498466</v>
      </c>
      <c r="AC9">
        <f t="shared" si="2"/>
        <v>22648.536260296529</v>
      </c>
      <c r="AE9">
        <f t="shared" si="3"/>
        <v>7264.0518495386541</v>
      </c>
      <c r="AF9">
        <f t="shared" si="4"/>
        <v>-363.20259247693275</v>
      </c>
      <c r="AG9">
        <f t="shared" si="4"/>
        <v>-46.081733702103314</v>
      </c>
      <c r="AH9">
        <f t="shared" si="5"/>
        <v>-2916.1241658751642</v>
      </c>
      <c r="AI9">
        <f t="shared" si="6"/>
        <v>3938.6433574844541</v>
      </c>
      <c r="AJ9">
        <f t="shared" si="7"/>
        <v>-2024.3043637980627</v>
      </c>
      <c r="AK9">
        <f t="shared" si="24"/>
        <v>1436.8092362158418</v>
      </c>
      <c r="AL9">
        <f t="shared" si="8"/>
        <v>3351.1482299022332</v>
      </c>
      <c r="AN9">
        <f t="shared" si="9"/>
        <v>4538.1573160065836</v>
      </c>
      <c r="AO9">
        <f t="shared" si="9"/>
        <v>-226.9078658003292</v>
      </c>
      <c r="AP9">
        <f t="shared" si="9"/>
        <v>-28.78918835742466</v>
      </c>
      <c r="AQ9">
        <f t="shared" si="9"/>
        <v>-1821.8248564112967</v>
      </c>
      <c r="AR9">
        <f t="shared" si="9"/>
        <v>2460.6354054375329</v>
      </c>
      <c r="AS9">
        <f t="shared" si="9"/>
        <v>-1264.6676880448863</v>
      </c>
      <c r="AT9">
        <f t="shared" si="9"/>
        <v>897.63488506113481</v>
      </c>
      <c r="AU9">
        <f t="shared" si="9"/>
        <v>2093.6026024537814</v>
      </c>
      <c r="AW9">
        <v>6</v>
      </c>
      <c r="AX9">
        <f>(R9*SUMPRODUCT(K10:$K$23, X10:$X$23)-$AZ$3*SUMPRODUCT(K9:$K$22, W10:$W$23))/Z9</f>
        <v>24574.310079899165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7881.7041655781941</v>
      </c>
      <c r="P10">
        <f t="shared" si="22"/>
        <v>394.0852082789097</v>
      </c>
      <c r="Q10" s="4">
        <f t="shared" si="23"/>
        <v>50</v>
      </c>
      <c r="R10">
        <f t="shared" si="0"/>
        <v>500000</v>
      </c>
      <c r="S10">
        <f t="shared" si="1"/>
        <v>26549.01508599841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22648.536260296529</v>
      </c>
      <c r="AC10">
        <f t="shared" si="2"/>
        <v>24025.285975848856</v>
      </c>
      <c r="AE10">
        <f t="shared" si="3"/>
        <v>7132.4753834247249</v>
      </c>
      <c r="AF10">
        <f t="shared" si="4"/>
        <v>-356.62376917123623</v>
      </c>
      <c r="AG10">
        <f t="shared" si="4"/>
        <v>-45.24703816323391</v>
      </c>
      <c r="AH10">
        <f t="shared" si="5"/>
        <v>-3738.7820184836764</v>
      </c>
      <c r="AI10">
        <f t="shared" si="6"/>
        <v>2991.8225576065788</v>
      </c>
      <c r="AJ10">
        <f t="shared" si="7"/>
        <v>-1376.749715552327</v>
      </c>
      <c r="AK10">
        <f t="shared" si="24"/>
        <v>1544.7803634138759</v>
      </c>
      <c r="AL10">
        <f t="shared" si="8"/>
        <v>3159.8532054681277</v>
      </c>
      <c r="AN10">
        <f t="shared" si="9"/>
        <v>4233.6874003661678</v>
      </c>
      <c r="AO10">
        <f t="shared" si="9"/>
        <v>-211.68437001830841</v>
      </c>
      <c r="AP10">
        <f t="shared" si="9"/>
        <v>-26.857690363817333</v>
      </c>
      <c r="AQ10">
        <f t="shared" si="9"/>
        <v>-2219.262384158355</v>
      </c>
      <c r="AR10">
        <f t="shared" si="9"/>
        <v>1775.882955825688</v>
      </c>
      <c r="AS10">
        <f t="shared" si="9"/>
        <v>-817.20967978902081</v>
      </c>
      <c r="AT10">
        <f t="shared" si="9"/>
        <v>916.9491388806025</v>
      </c>
      <c r="AU10">
        <f t="shared" si="9"/>
        <v>1875.6224149172697</v>
      </c>
      <c r="AW10">
        <v>7</v>
      </c>
      <c r="AX10">
        <f>(R10*SUMPRODUCT(K11:$K$23, X11:$X$23)-$AZ$3*SUMPRODUCT(K10:$K$22, W11:$W$23))/Z10</f>
        <v>26549.01508599841</v>
      </c>
    </row>
    <row r="11" spans="1:52" x14ac:dyDescent="0.25">
      <c r="A11" t="s">
        <v>33</v>
      </c>
      <c r="C11" s="7">
        <f>AU25</f>
        <v>759.77093165227006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7881.7041655781941</v>
      </c>
      <c r="P11">
        <f t="shared" si="22"/>
        <v>394.0852082789097</v>
      </c>
      <c r="Q11" s="4">
        <f t="shared" si="23"/>
        <v>50</v>
      </c>
      <c r="R11">
        <f t="shared" si="0"/>
        <v>500000</v>
      </c>
      <c r="S11">
        <f t="shared" si="1"/>
        <v>27919.162366977831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24025.285975848856</v>
      </c>
      <c r="AC11">
        <f t="shared" si="2"/>
        <v>24752.647303766204</v>
      </c>
      <c r="AE11">
        <f t="shared" si="3"/>
        <v>6987.7828281099755</v>
      </c>
      <c r="AF11">
        <f t="shared" si="4"/>
        <v>-349.38914140549878</v>
      </c>
      <c r="AG11">
        <f t="shared" si="4"/>
        <v>-44.329136702616637</v>
      </c>
      <c r="AH11">
        <f t="shared" si="5"/>
        <v>-4654.3107898493035</v>
      </c>
      <c r="AI11">
        <f t="shared" si="6"/>
        <v>1939.7537601525564</v>
      </c>
      <c r="AJ11">
        <f t="shared" si="7"/>
        <v>-727.36132791734781</v>
      </c>
      <c r="AK11">
        <f t="shared" si="24"/>
        <v>1579.1795026214968</v>
      </c>
      <c r="AL11">
        <f t="shared" si="8"/>
        <v>2791.5719348567054</v>
      </c>
      <c r="AN11">
        <f t="shared" si="9"/>
        <v>3944.6513953769104</v>
      </c>
      <c r="AO11">
        <f t="shared" si="9"/>
        <v>-197.23256976884551</v>
      </c>
      <c r="AP11">
        <f t="shared" si="9"/>
        <v>-25.024102100941608</v>
      </c>
      <c r="AQ11">
        <f t="shared" si="9"/>
        <v>-2627.390404555932</v>
      </c>
      <c r="AR11">
        <f t="shared" si="9"/>
        <v>1095.004318951191</v>
      </c>
      <c r="AS11">
        <f t="shared" si="9"/>
        <v>-410.60046479555712</v>
      </c>
      <c r="AT11">
        <f t="shared" si="9"/>
        <v>891.4576743151847</v>
      </c>
      <c r="AU11">
        <f t="shared" si="9"/>
        <v>1575.8615284708185</v>
      </c>
      <c r="AW11">
        <v>8</v>
      </c>
      <c r="AX11">
        <f>(R11*SUMPRODUCT(K12:$K$23, X12:$X$23)-$AZ$3*SUMPRODUCT(K11:$K$22, W12:$W$23))/Z11</f>
        <v>27919.162366977831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7881.7041655781941</v>
      </c>
      <c r="P12">
        <f t="shared" si="22"/>
        <v>394.0852082789097</v>
      </c>
      <c r="Q12" s="4">
        <f t="shared" si="23"/>
        <v>50</v>
      </c>
      <c r="R12">
        <f t="shared" si="0"/>
        <v>500000</v>
      </c>
      <c r="S12">
        <f t="shared" si="1"/>
        <v>28673.522146651518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24752.647303766204</v>
      </c>
      <c r="AC12">
        <f t="shared" si="2"/>
        <v>24842.859905893078</v>
      </c>
      <c r="AE12">
        <f t="shared" si="3"/>
        <v>6828.7415617693441</v>
      </c>
      <c r="AF12">
        <f t="shared" si="4"/>
        <v>-341.43707808846722</v>
      </c>
      <c r="AG12">
        <f t="shared" si="4"/>
        <v>-43.320209806862209</v>
      </c>
      <c r="AH12">
        <f t="shared" si="5"/>
        <v>-5656.3552872826494</v>
      </c>
      <c r="AI12">
        <f t="shared" si="6"/>
        <v>787.62898659136499</v>
      </c>
      <c r="AJ12">
        <f t="shared" si="7"/>
        <v>-90.212602126874117</v>
      </c>
      <c r="AK12">
        <f t="shared" si="24"/>
        <v>1621.3534977685035</v>
      </c>
      <c r="AL12">
        <f t="shared" si="8"/>
        <v>2318.7698822329944</v>
      </c>
      <c r="AN12">
        <f t="shared" si="9"/>
        <v>3664.6748819323757</v>
      </c>
      <c r="AO12">
        <f t="shared" si="9"/>
        <v>-183.23374409661878</v>
      </c>
      <c r="AP12">
        <f t="shared" si="9"/>
        <v>-23.247985492383286</v>
      </c>
      <c r="AQ12">
        <f t="shared" si="9"/>
        <v>-3035.5085131116389</v>
      </c>
      <c r="AR12">
        <f t="shared" si="9"/>
        <v>422.68463923173459</v>
      </c>
      <c r="AS12">
        <f t="shared" si="9"/>
        <v>-48.412998801854719</v>
      </c>
      <c r="AT12">
        <f t="shared" si="9"/>
        <v>870.10664911821857</v>
      </c>
      <c r="AU12">
        <f t="shared" si="9"/>
        <v>1244.3782895480986</v>
      </c>
      <c r="AW12">
        <v>9</v>
      </c>
      <c r="AX12">
        <f>(R12*SUMPRODUCT(K13:$K$23, X13:$X$23)-$AZ$3*SUMPRODUCT(K12:$K$22, W13:$W$23))/Z12</f>
        <v>28673.522146651518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7881.7041655781941</v>
      </c>
      <c r="P13">
        <f t="shared" si="22"/>
        <v>394.0852082789097</v>
      </c>
      <c r="Q13" s="4">
        <f t="shared" si="23"/>
        <v>50</v>
      </c>
      <c r="R13">
        <f t="shared" si="0"/>
        <v>500000</v>
      </c>
      <c r="S13">
        <f t="shared" si="1"/>
        <v>28805.395423345719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24842.859905893078</v>
      </c>
      <c r="AC13">
        <f t="shared" si="2"/>
        <v>24320.744410981457</v>
      </c>
      <c r="AE13">
        <f t="shared" si="3"/>
        <v>6654.6183350997599</v>
      </c>
      <c r="AF13">
        <f t="shared" si="4"/>
        <v>-332.73091675498802</v>
      </c>
      <c r="AG13">
        <f t="shared" si="4"/>
        <v>-42.215605884844727</v>
      </c>
      <c r="AH13">
        <f t="shared" si="5"/>
        <v>-6714.0182394885815</v>
      </c>
      <c r="AI13">
        <f t="shared" si="6"/>
        <v>-434.34642702865494</v>
      </c>
      <c r="AJ13">
        <f t="shared" si="7"/>
        <v>522.11549491162077</v>
      </c>
      <c r="AK13">
        <f t="shared" si="24"/>
        <v>1611.217436663097</v>
      </c>
      <c r="AL13">
        <f t="shared" si="8"/>
        <v>1698.9865045460629</v>
      </c>
      <c r="AN13">
        <f t="shared" si="9"/>
        <v>3395.6744974347075</v>
      </c>
      <c r="AO13">
        <f t="shared" si="9"/>
        <v>-169.78372487173539</v>
      </c>
      <c r="AP13">
        <f t="shared" si="9"/>
        <v>-21.541499313464808</v>
      </c>
      <c r="AQ13">
        <f t="shared" si="9"/>
        <v>-3425.9846865885015</v>
      </c>
      <c r="AR13">
        <f t="shared" si="9"/>
        <v>-221.63541333899479</v>
      </c>
      <c r="AS13">
        <f t="shared" si="9"/>
        <v>266.42163104013883</v>
      </c>
      <c r="AT13">
        <f t="shared" si="9"/>
        <v>822.16134479739185</v>
      </c>
      <c r="AU13">
        <f t="shared" si="9"/>
        <v>866.94756249853594</v>
      </c>
      <c r="AW13">
        <v>10</v>
      </c>
      <c r="AX13">
        <f>(R13*SUMPRODUCT(K14:$K$23, X14:$X$23)-$AZ$3*SUMPRODUCT(K13:$K$22, W14:$W$23))/Z13</f>
        <v>28805.395423345719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7881.7041655781941</v>
      </c>
      <c r="P14">
        <f t="shared" si="22"/>
        <v>394.0852082789097</v>
      </c>
      <c r="Q14" s="4">
        <f t="shared" si="23"/>
        <v>50</v>
      </c>
      <c r="R14">
        <f t="shared" si="0"/>
        <v>500000</v>
      </c>
      <c r="S14">
        <f t="shared" si="1"/>
        <v>28432.110541131278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24320.744410981457</v>
      </c>
      <c r="AC14">
        <f t="shared" si="2"/>
        <v>23318.801249495631</v>
      </c>
      <c r="AE14">
        <f t="shared" si="3"/>
        <v>6464.2367185002813</v>
      </c>
      <c r="AF14">
        <f t="shared" si="4"/>
        <v>-323.21183592501404</v>
      </c>
      <c r="AG14">
        <f t="shared" si="4"/>
        <v>-41.00786189572792</v>
      </c>
      <c r="AH14">
        <f t="shared" si="5"/>
        <v>-7855.8793026835774</v>
      </c>
      <c r="AI14">
        <f t="shared" si="6"/>
        <v>-1755.8622820040382</v>
      </c>
      <c r="AJ14">
        <f t="shared" si="7"/>
        <v>1001.9431614858258</v>
      </c>
      <c r="AK14">
        <f t="shared" si="24"/>
        <v>2606.6745219882364</v>
      </c>
      <c r="AL14">
        <f t="shared" si="8"/>
        <v>1852.755401470024</v>
      </c>
      <c r="AN14">
        <f t="shared" si="9"/>
        <v>3038.5159428430552</v>
      </c>
      <c r="AO14">
        <f t="shared" si="9"/>
        <v>-151.92579714215276</v>
      </c>
      <c r="AP14">
        <f t="shared" si="9"/>
        <v>-19.275754830491994</v>
      </c>
      <c r="AQ14">
        <f t="shared" si="9"/>
        <v>-3692.6578567179672</v>
      </c>
      <c r="AR14">
        <f t="shared" si="9"/>
        <v>-825.34346584755667</v>
      </c>
      <c r="AS14">
        <f t="shared" si="9"/>
        <v>470.96361141668842</v>
      </c>
      <c r="AT14">
        <f t="shared" si="9"/>
        <v>1225.267953167039</v>
      </c>
      <c r="AU14">
        <f t="shared" si="9"/>
        <v>870.88809873617072</v>
      </c>
      <c r="AW14">
        <v>11</v>
      </c>
      <c r="AX14">
        <f>(R14*SUMPRODUCT(K15:$K$23, X15:$X$23)-$AZ$3*SUMPRODUCT(K14:$K$22, W15:$W$23))/Z14</f>
        <v>28432.110541131278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7881.7041655781941</v>
      </c>
      <c r="P15">
        <f t="shared" si="22"/>
        <v>394.0852082789097</v>
      </c>
      <c r="Q15" s="4">
        <f t="shared" si="23"/>
        <v>50</v>
      </c>
      <c r="R15">
        <f t="shared" si="0"/>
        <v>500000</v>
      </c>
      <c r="S15">
        <f t="shared" si="1"/>
        <v>27458.35599862551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23318.801249495631</v>
      </c>
      <c r="AC15">
        <f t="shared" si="2"/>
        <v>21796.532863373606</v>
      </c>
      <c r="AE15">
        <f t="shared" si="3"/>
        <v>6256.5225635873212</v>
      </c>
      <c r="AF15">
        <f t="shared" si="4"/>
        <v>-312.82612817936604</v>
      </c>
      <c r="AG15">
        <f t="shared" si="4"/>
        <v>-39.690163650847637</v>
      </c>
      <c r="AH15">
        <f t="shared" si="5"/>
        <v>-9076.1962592300497</v>
      </c>
      <c r="AI15">
        <f t="shared" si="6"/>
        <v>-3172.1899874729415</v>
      </c>
      <c r="AJ15">
        <f t="shared" si="7"/>
        <v>1522.2683861220248</v>
      </c>
      <c r="AK15">
        <f t="shared" si="24"/>
        <v>2504.05045189257</v>
      </c>
      <c r="AL15">
        <f t="shared" si="8"/>
        <v>854.12885054165326</v>
      </c>
      <c r="AN15">
        <f t="shared" si="9"/>
        <v>2709.0601608963289</v>
      </c>
      <c r="AO15">
        <f t="shared" si="9"/>
        <v>-135.45300804481644</v>
      </c>
      <c r="AP15">
        <f t="shared" si="9"/>
        <v>-17.185751355193087</v>
      </c>
      <c r="AQ15">
        <f t="shared" si="9"/>
        <v>-3929.9725124396168</v>
      </c>
      <c r="AR15">
        <f t="shared" si="9"/>
        <v>-1373.5511109432971</v>
      </c>
      <c r="AS15">
        <f t="shared" si="9"/>
        <v>659.1387783105165</v>
      </c>
      <c r="AT15">
        <f t="shared" si="9"/>
        <v>1084.2481987641172</v>
      </c>
      <c r="AU15">
        <f t="shared" si="9"/>
        <v>369.83586613133662</v>
      </c>
      <c r="AW15">
        <v>12</v>
      </c>
      <c r="AX15">
        <f>(R15*SUMPRODUCT(K16:$K$23, X16:$X$23)-$AZ$3*SUMPRODUCT(K15:$K$22, W16:$W$23))/Z15</f>
        <v>27458.35599862551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7881.7041655781941</v>
      </c>
      <c r="P16">
        <f t="shared" si="22"/>
        <v>394.0852082789097</v>
      </c>
      <c r="Q16" s="4">
        <f t="shared" si="23"/>
        <v>50</v>
      </c>
      <c r="R16">
        <f t="shared" si="0"/>
        <v>500000</v>
      </c>
      <c r="S16">
        <f t="shared" si="1"/>
        <v>25944.698278576532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21796.532863373606</v>
      </c>
      <c r="AC16">
        <f t="shared" si="2"/>
        <v>19857.5244533601</v>
      </c>
      <c r="AE16">
        <f t="shared" si="3"/>
        <v>6032.4900109305181</v>
      </c>
      <c r="AF16">
        <f t="shared" si="4"/>
        <v>-301.62450054652589</v>
      </c>
      <c r="AG16">
        <f t="shared" si="4"/>
        <v>-38.268944660954432</v>
      </c>
      <c r="AH16">
        <f t="shared" si="5"/>
        <v>-10243.173533847281</v>
      </c>
      <c r="AI16">
        <f t="shared" si="6"/>
        <v>-4550.5769681242436</v>
      </c>
      <c r="AJ16">
        <f t="shared" si="7"/>
        <v>1939.0084100135064</v>
      </c>
      <c r="AK16">
        <f t="shared" si="24"/>
        <v>2355.5745336391856</v>
      </c>
      <c r="AL16">
        <f t="shared" si="8"/>
        <v>-255.99402447155171</v>
      </c>
      <c r="AN16">
        <f t="shared" si="9"/>
        <v>2406.1550692295295</v>
      </c>
      <c r="AO16">
        <f t="shared" si="9"/>
        <v>-120.30775346147647</v>
      </c>
      <c r="AP16">
        <f t="shared" si="9"/>
        <v>-15.264180300866549</v>
      </c>
      <c r="AQ16">
        <f t="shared" si="9"/>
        <v>-4085.6534994349063</v>
      </c>
      <c r="AR16">
        <f t="shared" si="9"/>
        <v>-1815.0703639677201</v>
      </c>
      <c r="AS16">
        <f t="shared" si="9"/>
        <v>773.40449906737956</v>
      </c>
      <c r="AT16">
        <f t="shared" si="9"/>
        <v>939.5585562170927</v>
      </c>
      <c r="AU16">
        <f t="shared" si="9"/>
        <v>-102.10730868324798</v>
      </c>
      <c r="AW16">
        <v>13</v>
      </c>
      <c r="AX16">
        <f>(R16*SUMPRODUCT(K17:$K$23, X17:$X$23)-$AZ$3*SUMPRODUCT(K16:$K$22, W17:$W$23))/Z16</f>
        <v>25944.698278576532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7881.7041655781941</v>
      </c>
      <c r="P17">
        <f t="shared" si="22"/>
        <v>394.0852082789097</v>
      </c>
      <c r="Q17" s="4">
        <f t="shared" si="23"/>
        <v>50</v>
      </c>
      <c r="R17">
        <f t="shared" si="0"/>
        <v>500000</v>
      </c>
      <c r="S17">
        <f t="shared" si="1"/>
        <v>23922.795245414625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19857.5244533601</v>
      </c>
      <c r="AC17">
        <f t="shared" si="2"/>
        <v>17582.354404077811</v>
      </c>
      <c r="AE17">
        <f t="shared" si="3"/>
        <v>5792.7560105608545</v>
      </c>
      <c r="AF17">
        <f t="shared" si="4"/>
        <v>-289.6378005280427</v>
      </c>
      <c r="AG17">
        <f t="shared" si="4"/>
        <v>-36.748118737186218</v>
      </c>
      <c r="AH17">
        <f t="shared" si="5"/>
        <v>-11381.364771586646</v>
      </c>
      <c r="AI17">
        <f t="shared" si="6"/>
        <v>-5914.9946802910208</v>
      </c>
      <c r="AJ17">
        <f t="shared" si="7"/>
        <v>2275.1700492822893</v>
      </c>
      <c r="AK17">
        <f t="shared" si="24"/>
        <v>2170.1609139918583</v>
      </c>
      <c r="AL17">
        <f t="shared" si="8"/>
        <v>-1469.6637170168733</v>
      </c>
      <c r="AN17">
        <f t="shared" si="9"/>
        <v>2128.4017375845688</v>
      </c>
      <c r="AO17">
        <f t="shared" si="9"/>
        <v>-106.42008687922844</v>
      </c>
      <c r="AP17">
        <f t="shared" si="9"/>
        <v>-13.502167125733724</v>
      </c>
      <c r="AQ17">
        <f t="shared" si="9"/>
        <v>-4181.7947297910514</v>
      </c>
      <c r="AR17">
        <f t="shared" si="9"/>
        <v>-2173.3152462114449</v>
      </c>
      <c r="AS17">
        <f t="shared" si="9"/>
        <v>835.95371138787971</v>
      </c>
      <c r="AT17">
        <f t="shared" si="9"/>
        <v>797.3707595758342</v>
      </c>
      <c r="AU17">
        <f t="shared" si="9"/>
        <v>-539.99077524773099</v>
      </c>
      <c r="AW17">
        <v>14</v>
      </c>
      <c r="AX17">
        <f>(R17*SUMPRODUCT(K18:$K$23, X18:$X$23)-$AZ$3*SUMPRODUCT(K17:$K$22, W18:$W$23))/Z17</f>
        <v>23922.795245414625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7881.7041655781941</v>
      </c>
      <c r="P18">
        <f t="shared" si="22"/>
        <v>394.0852082789097</v>
      </c>
      <c r="Q18" s="4">
        <f t="shared" si="23"/>
        <v>50</v>
      </c>
      <c r="R18">
        <f t="shared" si="0"/>
        <v>500000</v>
      </c>
      <c r="S18">
        <f t="shared" si="1"/>
        <v>21394.171979101488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17582.354404077811</v>
      </c>
      <c r="AC18">
        <f t="shared" si="2"/>
        <v>15030.906682872617</v>
      </c>
      <c r="AE18">
        <f t="shared" si="3"/>
        <v>5537.4501023240673</v>
      </c>
      <c r="AF18">
        <f t="shared" si="4"/>
        <v>-276.87250511620334</v>
      </c>
      <c r="AG18">
        <f t="shared" si="4"/>
        <v>-35.128507655157883</v>
      </c>
      <c r="AH18">
        <f t="shared" si="5"/>
        <v>-12521.298946564795</v>
      </c>
      <c r="AI18">
        <f t="shared" si="6"/>
        <v>-7295.8498570120892</v>
      </c>
      <c r="AJ18">
        <f t="shared" si="7"/>
        <v>2551.4477212051934</v>
      </c>
      <c r="AK18">
        <f t="shared" si="24"/>
        <v>1954.7153772140177</v>
      </c>
      <c r="AL18">
        <f t="shared" si="8"/>
        <v>-2789.686758592878</v>
      </c>
      <c r="AN18">
        <f t="shared" si="9"/>
        <v>1874.2156545241337</v>
      </c>
      <c r="AO18">
        <f t="shared" si="9"/>
        <v>-93.710782726206673</v>
      </c>
      <c r="AP18">
        <f t="shared" si="9"/>
        <v>-11.889659997068939</v>
      </c>
      <c r="AQ18">
        <f t="shared" si="9"/>
        <v>-4237.9821157718288</v>
      </c>
      <c r="AR18">
        <f t="shared" si="9"/>
        <v>-2469.3669039709712</v>
      </c>
      <c r="AS18">
        <f t="shared" si="9"/>
        <v>863.56773829451049</v>
      </c>
      <c r="AT18">
        <f t="shared" si="9"/>
        <v>661.59659995418542</v>
      </c>
      <c r="AU18">
        <f t="shared" si="9"/>
        <v>-944.20256572227527</v>
      </c>
      <c r="AW18">
        <v>15</v>
      </c>
      <c r="AX18">
        <f>(R18*SUMPRODUCT(K19:$K$23, X19:$X$23)-$AZ$3*SUMPRODUCT(K18:$K$22, W19:$W$23))/Z18</f>
        <v>21394.171979101488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7881.7041655781941</v>
      </c>
      <c r="P19">
        <f t="shared" si="22"/>
        <v>394.0852082789097</v>
      </c>
      <c r="Q19" s="4">
        <f t="shared" si="23"/>
        <v>50</v>
      </c>
      <c r="R19">
        <f t="shared" si="0"/>
        <v>500000</v>
      </c>
      <c r="S19">
        <f t="shared" si="1"/>
        <v>18289.207038723292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15030.906682872617</v>
      </c>
      <c r="AC19">
        <f t="shared" si="2"/>
        <v>12216.538714088598</v>
      </c>
      <c r="AE19">
        <f t="shared" si="3"/>
        <v>5264.6975819078953</v>
      </c>
      <c r="AF19">
        <f t="shared" si="4"/>
        <v>-263.23487909539477</v>
      </c>
      <c r="AG19">
        <f t="shared" si="4"/>
        <v>-33.398218654922594</v>
      </c>
      <c r="AH19">
        <f t="shared" si="5"/>
        <v>-13790.039236837092</v>
      </c>
      <c r="AI19">
        <f t="shared" si="6"/>
        <v>-8821.9747526795145</v>
      </c>
      <c r="AJ19">
        <f t="shared" si="7"/>
        <v>2814.3679687840195</v>
      </c>
      <c r="AK19">
        <f t="shared" si="24"/>
        <v>1714.209913071847</v>
      </c>
      <c r="AL19">
        <f t="shared" si="8"/>
        <v>-4293.396870823648</v>
      </c>
      <c r="AN19">
        <f t="shared" si="9"/>
        <v>1641.4381814173887</v>
      </c>
      <c r="AO19">
        <f t="shared" si="9"/>
        <v>-82.071909070869438</v>
      </c>
      <c r="AP19">
        <f t="shared" si="9"/>
        <v>-10.412964930769984</v>
      </c>
      <c r="AQ19">
        <f t="shared" si="9"/>
        <v>-4299.4866418111224</v>
      </c>
      <c r="AR19">
        <f t="shared" si="9"/>
        <v>-2750.533334395373</v>
      </c>
      <c r="AS19">
        <f t="shared" si="9"/>
        <v>877.46940230630901</v>
      </c>
      <c r="AT19">
        <f t="shared" si="9"/>
        <v>534.4598732413076</v>
      </c>
      <c r="AU19">
        <f t="shared" si="9"/>
        <v>-1338.6040588477563</v>
      </c>
      <c r="AW19">
        <v>16</v>
      </c>
      <c r="AX19">
        <f>(R19*SUMPRODUCT(K20:$K$23, X20:$X$23)-$AZ$3*SUMPRODUCT(K19:$K$22, W20:$W$23))/Z19</f>
        <v>18289.207038723292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7881.7041655781941</v>
      </c>
      <c r="P20">
        <f t="shared" si="22"/>
        <v>394.0852082789097</v>
      </c>
      <c r="Q20" s="4">
        <f t="shared" si="23"/>
        <v>50</v>
      </c>
      <c r="R20">
        <f t="shared" si="0"/>
        <v>500000</v>
      </c>
      <c r="S20">
        <f t="shared" si="1"/>
        <v>14605.629860486531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12216.538714088598</v>
      </c>
      <c r="AC20">
        <f t="shared" si="2"/>
        <v>9221.5775155060146</v>
      </c>
      <c r="AE20">
        <f t="shared" si="3"/>
        <v>4976.2828862174692</v>
      </c>
      <c r="AF20">
        <f t="shared" si="4"/>
        <v>-248.81414431087344</v>
      </c>
      <c r="AG20">
        <f t="shared" si="4"/>
        <v>-31.568571857533133</v>
      </c>
      <c r="AH20">
        <f t="shared" si="5"/>
        <v>-14956.646108402334</v>
      </c>
      <c r="AI20">
        <f t="shared" si="6"/>
        <v>-10260.745938353271</v>
      </c>
      <c r="AJ20">
        <f t="shared" si="7"/>
        <v>2994.9611985825832</v>
      </c>
      <c r="AK20">
        <f t="shared" si="24"/>
        <v>1449.9326060244209</v>
      </c>
      <c r="AL20">
        <f t="shared" si="8"/>
        <v>-5815.8521337462671</v>
      </c>
      <c r="AN20">
        <f t="shared" si="9"/>
        <v>1429.2148817594177</v>
      </c>
      <c r="AO20">
        <f t="shared" si="9"/>
        <v>-71.46074408797088</v>
      </c>
      <c r="AP20">
        <f t="shared" si="9"/>
        <v>-9.0666615476462233</v>
      </c>
      <c r="AQ20">
        <f t="shared" si="9"/>
        <v>-4295.6282205222542</v>
      </c>
      <c r="AR20">
        <f t="shared" si="9"/>
        <v>-2946.9407443984542</v>
      </c>
      <c r="AS20">
        <f t="shared" si="9"/>
        <v>860.16876716586046</v>
      </c>
      <c r="AT20">
        <f t="shared" si="9"/>
        <v>416.42834731477052</v>
      </c>
      <c r="AU20">
        <f t="shared" si="9"/>
        <v>-1670.3436299178229</v>
      </c>
      <c r="AW20">
        <v>17</v>
      </c>
      <c r="AX20">
        <f>(R20*SUMPRODUCT(K21:$K$23, X21:$X$23)-$AZ$3*SUMPRODUCT(K20:$K$22, W21:$W$23))/Z20</f>
        <v>14605.629860486531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7881.7041655781941</v>
      </c>
      <c r="P21">
        <f t="shared" si="22"/>
        <v>394.0852082789097</v>
      </c>
      <c r="Q21" s="4">
        <f t="shared" si="23"/>
        <v>50</v>
      </c>
      <c r="R21">
        <f t="shared" si="0"/>
        <v>500000</v>
      </c>
      <c r="S21">
        <f t="shared" si="1"/>
        <v>10372.477039541753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9221.5775155060146</v>
      </c>
      <c r="AC21">
        <f t="shared" si="2"/>
        <v>6154.0685356655986</v>
      </c>
      <c r="AE21">
        <f t="shared" si="3"/>
        <v>4676.2742812446022</v>
      </c>
      <c r="AF21">
        <f t="shared" si="4"/>
        <v>-233.8137140622301</v>
      </c>
      <c r="AG21">
        <f t="shared" si="4"/>
        <v>-29.665375552074881</v>
      </c>
      <c r="AH21">
        <f t="shared" si="5"/>
        <v>-15875.105868829225</v>
      </c>
      <c r="AI21">
        <f t="shared" si="6"/>
        <v>-11462.310677198928</v>
      </c>
      <c r="AJ21">
        <f t="shared" si="7"/>
        <v>3067.508979840416</v>
      </c>
      <c r="AK21">
        <f t="shared" si="24"/>
        <v>1169.2590668118107</v>
      </c>
      <c r="AL21">
        <f t="shared" si="8"/>
        <v>-7225.5426305466999</v>
      </c>
      <c r="AN21">
        <f t="shared" si="9"/>
        <v>1237.1826250081103</v>
      </c>
      <c r="AO21">
        <f t="shared" si="9"/>
        <v>-61.859131250405518</v>
      </c>
      <c r="AP21">
        <f t="shared" si="9"/>
        <v>-7.8484462180860852</v>
      </c>
      <c r="AQ21">
        <f t="shared" si="9"/>
        <v>-4200.0113701312785</v>
      </c>
      <c r="AR21">
        <f t="shared" si="9"/>
        <v>-3032.5363225916594</v>
      </c>
      <c r="AS21">
        <f t="shared" si="9"/>
        <v>811.55821572229286</v>
      </c>
      <c r="AT21">
        <f t="shared" si="9"/>
        <v>309.3460551265519</v>
      </c>
      <c r="AU21">
        <f t="shared" si="9"/>
        <v>-1911.6320517428144</v>
      </c>
      <c r="AW21">
        <v>18</v>
      </c>
      <c r="AX21">
        <f>(R21*SUMPRODUCT(K22:$K$23, X22:$X$23)-$AZ$3*SUMPRODUCT(K21:$K$22, W22:$W$23))/Z21</f>
        <v>10372.477039541753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7881.7041655781941</v>
      </c>
      <c r="P22">
        <f t="shared" si="22"/>
        <v>394.0852082789097</v>
      </c>
      <c r="Q22" s="4">
        <f t="shared" si="23"/>
        <v>50</v>
      </c>
      <c r="R22">
        <f t="shared" si="0"/>
        <v>500000</v>
      </c>
      <c r="S22">
        <f t="shared" si="1"/>
        <v>5525.5675201803888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6154.0685356655986</v>
      </c>
      <c r="AC22">
        <f t="shared" si="2"/>
        <v>3060.8612706798785</v>
      </c>
      <c r="AE22">
        <f t="shared" si="3"/>
        <v>4366.0317133518583</v>
      </c>
      <c r="AF22">
        <f t="shared" si="4"/>
        <v>-218.30158566759292</v>
      </c>
      <c r="AG22">
        <f t="shared" si="4"/>
        <v>-27.697256974066921</v>
      </c>
      <c r="AH22">
        <f t="shared" si="5"/>
        <v>-16714.648224872115</v>
      </c>
      <c r="AI22">
        <f t="shared" si="6"/>
        <v>-12594.615354161917</v>
      </c>
      <c r="AJ22">
        <f t="shared" si="7"/>
        <v>3093.20726498572</v>
      </c>
      <c r="AK22">
        <f t="shared" si="24"/>
        <v>881.54551522017482</v>
      </c>
      <c r="AL22">
        <f t="shared" si="8"/>
        <v>-8619.862573956023</v>
      </c>
      <c r="AN22">
        <f t="shared" si="9"/>
        <v>1064.0501290659022</v>
      </c>
      <c r="AO22">
        <f t="shared" si="9"/>
        <v>-53.202506453295108</v>
      </c>
      <c r="AP22">
        <f t="shared" si="9"/>
        <v>-6.7501272993278132</v>
      </c>
      <c r="AQ22">
        <f t="shared" si="9"/>
        <v>-4073.5443003258401</v>
      </c>
      <c r="AR22">
        <f t="shared" si="9"/>
        <v>-3069.4468050125611</v>
      </c>
      <c r="AS22">
        <f t="shared" si="9"/>
        <v>753.84875915361761</v>
      </c>
      <c r="AT22">
        <f t="shared" si="9"/>
        <v>214.84237422713841</v>
      </c>
      <c r="AU22">
        <f t="shared" si="9"/>
        <v>-2100.7556716318054</v>
      </c>
      <c r="AW22">
        <v>19</v>
      </c>
      <c r="AX22">
        <f>(R22*SUMPRODUCT(K23:$K$23, X23:$X$23)-$AZ$3*SUMPRODUCT(K22:$K$22, W23:$W$23))/Z22</f>
        <v>5525.5675201803888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7881.7041655781941</v>
      </c>
      <c r="P23">
        <f t="shared" si="22"/>
        <v>394.0852082789097</v>
      </c>
      <c r="Q23" s="4">
        <f t="shared" si="23"/>
        <v>50</v>
      </c>
      <c r="R23">
        <f t="shared" si="0"/>
        <v>500000</v>
      </c>
      <c r="S23">
        <f t="shared" si="1"/>
        <v>5959.3178333656952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3060.8612706798785</v>
      </c>
      <c r="AC23">
        <f t="shared" si="2"/>
        <v>3060.8612706798785</v>
      </c>
      <c r="AE23">
        <f t="shared" si="3"/>
        <v>4048.249095274281</v>
      </c>
      <c r="AF23">
        <f t="shared" si="4"/>
        <v>-202.41245476371407</v>
      </c>
      <c r="AG23">
        <f t="shared" si="4"/>
        <v>-25.68130578253761</v>
      </c>
      <c r="AH23">
        <f t="shared" si="5"/>
        <v>-17389.786217886387</v>
      </c>
      <c r="AI23">
        <f t="shared" si="6"/>
        <v>-13569.630883158357</v>
      </c>
      <c r="AJ23">
        <f t="shared" si="7"/>
        <v>0</v>
      </c>
      <c r="AK23">
        <f t="shared" si="24"/>
        <v>591.01995365638891</v>
      </c>
      <c r="AL23">
        <f t="shared" si="8"/>
        <v>-12978.610929501969</v>
      </c>
      <c r="AN23">
        <f t="shared" si="9"/>
        <v>908.83239136083182</v>
      </c>
      <c r="AO23">
        <f t="shared" si="9"/>
        <v>-45.441619568041595</v>
      </c>
      <c r="AP23">
        <f t="shared" si="9"/>
        <v>-5.7654561264173045</v>
      </c>
      <c r="AQ23">
        <f t="shared" si="9"/>
        <v>-3904.0090225931426</v>
      </c>
      <c r="AR23">
        <f t="shared" si="9"/>
        <v>-3046.3837069267697</v>
      </c>
      <c r="AS23">
        <f t="shared" si="9"/>
        <v>0</v>
      </c>
      <c r="AT23">
        <f t="shared" si="9"/>
        <v>132.68404813590433</v>
      </c>
      <c r="AU23">
        <f t="shared" si="9"/>
        <v>-2913.6996587908652</v>
      </c>
      <c r="AW23">
        <v>20</v>
      </c>
      <c r="AX23">
        <f>(R23*SUMPRODUCT(K$23:$K24, X$23:$X24)-$AZ$3*SUMPRODUCT(K$22:$K23, W$23:$W24))/Z23</f>
        <v>5959.3178333656952</v>
      </c>
    </row>
    <row r="25" spans="5:50" x14ac:dyDescent="0.25">
      <c r="AN25" s="8">
        <f t="shared" ref="AN25:AU25" si="25">SUM(AN3:AN23)</f>
        <v>68781.162915275767</v>
      </c>
      <c r="AO25" s="8">
        <f t="shared" si="25"/>
        <v>-9350.3362699474346</v>
      </c>
      <c r="AP25" s="8">
        <f t="shared" si="25"/>
        <v>-2906.2425390012045</v>
      </c>
      <c r="AQ25" s="8">
        <f t="shared" si="25"/>
        <v>-59568.676441387775</v>
      </c>
      <c r="AR25" s="8">
        <f t="shared" si="25"/>
        <v>-3044.0923350606404</v>
      </c>
      <c r="AS25" s="8">
        <f t="shared" si="25"/>
        <v>-12039.07028241228</v>
      </c>
      <c r="AT25" s="8">
        <f t="shared" si="25"/>
        <v>15842.933549125197</v>
      </c>
      <c r="AU25" s="9">
        <f t="shared" si="25"/>
        <v>759.77093165227006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28498.842490174735</v>
      </c>
      <c r="K3">
        <v>1</v>
      </c>
      <c r="L3" s="2">
        <v>0</v>
      </c>
      <c r="O3">
        <f>$C$3</f>
        <v>28498.842490174735</v>
      </c>
      <c r="P3">
        <f>O3*B5</f>
        <v>22799.073992139791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28498.842490174735</v>
      </c>
      <c r="AF3">
        <f t="shared" ref="AF3:AG23" si="4">-$Z3*P3</f>
        <v>-22799.073992139791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3179.8602940349442</v>
      </c>
      <c r="AJ3">
        <f t="shared" ref="AJ3:AJ23" si="7">AB3-AC3</f>
        <v>0</v>
      </c>
      <c r="AL3">
        <f t="shared" ref="AL3:AL23" si="8">SUM(AI3:AK3)</f>
        <v>3179.8602940349442</v>
      </c>
      <c r="AN3">
        <f t="shared" ref="AN3:AU23" si="9">AE3*$K3</f>
        <v>28498.842490174735</v>
      </c>
      <c r="AO3">
        <f t="shared" si="9"/>
        <v>-22799.073992139791</v>
      </c>
      <c r="AP3">
        <f t="shared" si="9"/>
        <v>-2519.9082039999998</v>
      </c>
      <c r="AQ3">
        <f t="shared" si="9"/>
        <v>0</v>
      </c>
      <c r="AR3">
        <f t="shared" si="9"/>
        <v>3179.8602940349442</v>
      </c>
      <c r="AS3">
        <f t="shared" si="9"/>
        <v>0</v>
      </c>
      <c r="AT3">
        <f t="shared" si="9"/>
        <v>0</v>
      </c>
      <c r="AU3">
        <f t="shared" si="9"/>
        <v>3179.8602940349442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21742.546999170892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13396.591808171792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13013.329436547763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-13013.329436547763</v>
      </c>
      <c r="AK4">
        <f>H4*SUM(AB4, AE4:AF4)</f>
        <v>0</v>
      </c>
      <c r="AL4">
        <f t="shared" si="8"/>
        <v>-22317.802436547761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-8729.2175626231347</v>
      </c>
      <c r="AR4">
        <f t="shared" si="9"/>
        <v>-8729.2175626231347</v>
      </c>
      <c r="AS4">
        <f t="shared" si="9"/>
        <v>-12208.771401208145</v>
      </c>
      <c r="AT4">
        <f t="shared" si="9"/>
        <v>0</v>
      </c>
      <c r="AU4">
        <f t="shared" si="9"/>
        <v>-20937.988963831278</v>
      </c>
      <c r="AW4">
        <v>1</v>
      </c>
      <c r="AX4">
        <f>(R4*SUMPRODUCT(K5:$K$23, X5:$X$23)-$AZ$3*SUMPRODUCT(K4:$K$22, W5:$W$23))/Z4</f>
        <v>13396.591808171792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28498.842490174735</v>
      </c>
      <c r="P5">
        <f t="shared" ref="P5:P23" si="22">O5*$C$5</f>
        <v>1424.9421245087369</v>
      </c>
      <c r="Q5" s="4">
        <f t="shared" ref="Q5:Q23" si="23">$C$8</f>
        <v>50</v>
      </c>
      <c r="R5">
        <f t="shared" si="0"/>
        <v>500000</v>
      </c>
      <c r="S5">
        <f t="shared" si="1"/>
        <v>25043.058161641853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13013.329436547763</v>
      </c>
      <c r="AC5">
        <f t="shared" si="2"/>
        <v>23544.92031843822</v>
      </c>
      <c r="AE5">
        <f t="shared" si="3"/>
        <v>26793.971058480896</v>
      </c>
      <c r="AF5">
        <f t="shared" si="4"/>
        <v>-1339.6985529240449</v>
      </c>
      <c r="AG5">
        <f t="shared" si="4"/>
        <v>-47.008876005610382</v>
      </c>
      <c r="AH5">
        <f t="shared" si="5"/>
        <v>-10749.81167389614</v>
      </c>
      <c r="AI5">
        <f t="shared" si="6"/>
        <v>14657.451955655102</v>
      </c>
      <c r="AJ5">
        <f t="shared" si="7"/>
        <v>-10531.590881890457</v>
      </c>
      <c r="AK5">
        <f>H5*SUM(AB5, AE5:AF5)</f>
        <v>3323.6008077978381</v>
      </c>
      <c r="AL5">
        <f t="shared" si="8"/>
        <v>7449.4618815624835</v>
      </c>
      <c r="AN5">
        <f t="shared" si="9"/>
        <v>23138.268947564011</v>
      </c>
      <c r="AO5">
        <f t="shared" si="9"/>
        <v>-1156.9134473782005</v>
      </c>
      <c r="AP5">
        <f t="shared" si="9"/>
        <v>-40.595103038906167</v>
      </c>
      <c r="AQ5">
        <f t="shared" si="9"/>
        <v>-9283.1343701680562</v>
      </c>
      <c r="AR5">
        <f t="shared" si="9"/>
        <v>12657.626026978851</v>
      </c>
      <c r="AS5">
        <f t="shared" si="9"/>
        <v>-9094.6870749031114</v>
      </c>
      <c r="AT5">
        <f t="shared" si="9"/>
        <v>2870.1370617038883</v>
      </c>
      <c r="AU5">
        <f t="shared" si="9"/>
        <v>6433.0760137796278</v>
      </c>
      <c r="AW5">
        <v>2</v>
      </c>
      <c r="AX5">
        <f>(R5*SUMPRODUCT(K6:$K$23, X6:$X$23)-$AZ$3*SUMPRODUCT(K5:$K$22, W6:$W$23))/Z5</f>
        <v>25043.058161641853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28498.842490174735</v>
      </c>
      <c r="P6">
        <f t="shared" si="22"/>
        <v>1424.9421245087369</v>
      </c>
      <c r="Q6" s="4">
        <f t="shared" si="23"/>
        <v>50</v>
      </c>
      <c r="R6">
        <f t="shared" si="0"/>
        <v>500000</v>
      </c>
      <c r="S6">
        <f t="shared" si="1"/>
        <v>35023.304679615103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23544.92031843822</v>
      </c>
      <c r="AC6">
        <f t="shared" si="2"/>
        <v>31749.03878636744</v>
      </c>
      <c r="AE6">
        <f t="shared" si="3"/>
        <v>25834.536856648152</v>
      </c>
      <c r="AF6">
        <f t="shared" si="4"/>
        <v>-1291.7268428324078</v>
      </c>
      <c r="AG6">
        <f t="shared" si="4"/>
        <v>-45.325589742030523</v>
      </c>
      <c r="AH6">
        <f t="shared" si="5"/>
        <v>-12131.975035237559</v>
      </c>
      <c r="AI6">
        <f t="shared" si="6"/>
        <v>12365.509388836155</v>
      </c>
      <c r="AJ6">
        <f t="shared" si="7"/>
        <v>-8204.1184679292201</v>
      </c>
      <c r="AK6">
        <f>H6*SUM(AB6, AE6:AF6)</f>
        <v>5231.9450601492308</v>
      </c>
      <c r="AL6">
        <f t="shared" si="8"/>
        <v>9393.3359810561669</v>
      </c>
      <c r="AN6">
        <f t="shared" si="9"/>
        <v>20120.614663014916</v>
      </c>
      <c r="AO6">
        <f t="shared" si="9"/>
        <v>-1006.030733150746</v>
      </c>
      <c r="AP6">
        <f t="shared" si="9"/>
        <v>-35.300757688582792</v>
      </c>
      <c r="AQ6">
        <f t="shared" si="9"/>
        <v>-9448.7002472628174</v>
      </c>
      <c r="AR6">
        <f t="shared" si="9"/>
        <v>9630.582924912771</v>
      </c>
      <c r="AS6">
        <f t="shared" si="9"/>
        <v>-6389.5825676646191</v>
      </c>
      <c r="AT6">
        <f t="shared" si="9"/>
        <v>4074.7759898872482</v>
      </c>
      <c r="AU6">
        <f t="shared" si="9"/>
        <v>7315.7763471354019</v>
      </c>
      <c r="AW6">
        <v>3</v>
      </c>
      <c r="AX6">
        <f>(R6*SUMPRODUCT(K7:$K$23, X7:$X$23)-$AZ$3*SUMPRODUCT(K6:$K$22, W7:$W$23))/Z6</f>
        <v>35023.304679615103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28498.842490174735</v>
      </c>
      <c r="P7">
        <f t="shared" si="22"/>
        <v>1424.9421245087369</v>
      </c>
      <c r="Q7" s="4">
        <f t="shared" si="23"/>
        <v>50</v>
      </c>
      <c r="R7">
        <f t="shared" si="0"/>
        <v>500000</v>
      </c>
      <c r="S7">
        <f t="shared" si="1"/>
        <v>43189.660246228974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31749.03878636744</v>
      </c>
      <c r="AC7">
        <f t="shared" si="2"/>
        <v>37596.019994987961</v>
      </c>
      <c r="AE7">
        <f t="shared" si="3"/>
        <v>24807.860168063558</v>
      </c>
      <c r="AF7">
        <f t="shared" si="4"/>
        <v>-1240.3930084031781</v>
      </c>
      <c r="AG7">
        <f t="shared" si="4"/>
        <v>-43.524329412003873</v>
      </c>
      <c r="AH7">
        <f t="shared" si="5"/>
        <v>-13480.04432606346</v>
      </c>
      <c r="AI7">
        <f t="shared" si="6"/>
        <v>10043.898504184916</v>
      </c>
      <c r="AJ7">
        <f t="shared" si="7"/>
        <v>-5846.9812086205202</v>
      </c>
      <c r="AK7">
        <f>H7*SUM(AB7, AE7:AF7)</f>
        <v>5791.6381725491137</v>
      </c>
      <c r="AL7">
        <f t="shared" si="8"/>
        <v>9988.5554681135091</v>
      </c>
      <c r="AN7">
        <f t="shared" si="9"/>
        <v>17489.827047503019</v>
      </c>
      <c r="AO7">
        <f t="shared" si="9"/>
        <v>-874.491352375151</v>
      </c>
      <c r="AP7">
        <f t="shared" si="9"/>
        <v>-30.685153359356281</v>
      </c>
      <c r="AQ7">
        <f t="shared" si="9"/>
        <v>-9503.5864543865428</v>
      </c>
      <c r="AR7">
        <f t="shared" si="9"/>
        <v>7081.0640873819666</v>
      </c>
      <c r="AS7">
        <f t="shared" si="9"/>
        <v>-4122.1890721724203</v>
      </c>
      <c r="AT7">
        <f t="shared" si="9"/>
        <v>4083.1715945417336</v>
      </c>
      <c r="AU7">
        <f t="shared" si="9"/>
        <v>7042.0466097512808</v>
      </c>
      <c r="AW7">
        <v>4</v>
      </c>
      <c r="AX7">
        <f>(R7*SUMPRODUCT(K8:$K$23, X8:$X$23)-$AZ$3*SUMPRODUCT(K7:$K$22, W8:$W$23))/Z7</f>
        <v>43189.660246228974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28498.842490174735</v>
      </c>
      <c r="P8">
        <f t="shared" si="22"/>
        <v>1424.9421245087369</v>
      </c>
      <c r="Q8" s="4">
        <f t="shared" si="23"/>
        <v>50</v>
      </c>
      <c r="R8">
        <f t="shared" si="0"/>
        <v>500000</v>
      </c>
      <c r="S8">
        <f t="shared" si="1"/>
        <v>49500.976240388874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37596.019994987961</v>
      </c>
      <c r="AC8">
        <f t="shared" si="2"/>
        <v>41190.819990636373</v>
      </c>
      <c r="AE8">
        <f t="shared" si="3"/>
        <v>23714.49575567128</v>
      </c>
      <c r="AF8">
        <f t="shared" si="4"/>
        <v>-1185.7247877835641</v>
      </c>
      <c r="AG8">
        <f t="shared" si="4"/>
        <v>-41.606068323383823</v>
      </c>
      <c r="AH8">
        <f t="shared" si="5"/>
        <v>-14830.177945000078</v>
      </c>
      <c r="AI8">
        <f t="shared" si="6"/>
        <v>7656.9869545642523</v>
      </c>
      <c r="AJ8">
        <f t="shared" si="7"/>
        <v>-3594.7999956484127</v>
      </c>
      <c r="AK8">
        <f t="shared" ref="AK8:AK23" si="24">H8*SUM(AB8:AB8, AE8:AF8)</f>
        <v>4359.0473448084867</v>
      </c>
      <c r="AL8">
        <f t="shared" si="8"/>
        <v>8421.2343037243263</v>
      </c>
      <c r="AN8">
        <f t="shared" si="9"/>
        <v>15588.804240700547</v>
      </c>
      <c r="AO8">
        <f t="shared" si="9"/>
        <v>-779.44021203502746</v>
      </c>
      <c r="AP8">
        <f t="shared" si="9"/>
        <v>-27.349890168477799</v>
      </c>
      <c r="AQ8">
        <f t="shared" si="9"/>
        <v>-9748.6677862030228</v>
      </c>
      <c r="AR8">
        <f t="shared" si="9"/>
        <v>5033.3463522940174</v>
      </c>
      <c r="AS8">
        <f t="shared" si="9"/>
        <v>-2363.053973147742</v>
      </c>
      <c r="AT8">
        <f t="shared" si="9"/>
        <v>2865.4345609652828</v>
      </c>
      <c r="AU8">
        <f t="shared" si="9"/>
        <v>5535.7269401115582</v>
      </c>
      <c r="AW8">
        <v>5</v>
      </c>
      <c r="AX8">
        <f>(R8*SUMPRODUCT(K9:$K$23, X9:$X$23)-$AZ$3*SUMPRODUCT(K8:$K$22, W9:$W$23))/Z8</f>
        <v>49500.976240388874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28498.842490174735</v>
      </c>
      <c r="P9">
        <f t="shared" si="22"/>
        <v>1424.9421245087369</v>
      </c>
      <c r="Q9" s="4">
        <f t="shared" si="23"/>
        <v>50</v>
      </c>
      <c r="R9">
        <f t="shared" si="0"/>
        <v>500000</v>
      </c>
      <c r="S9">
        <f t="shared" si="1"/>
        <v>54200.800200595149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41190.819990636373</v>
      </c>
      <c r="AC9">
        <f t="shared" si="2"/>
        <v>42880.118345550232</v>
      </c>
      <c r="AE9">
        <f t="shared" si="3"/>
        <v>22546.41507444884</v>
      </c>
      <c r="AF9">
        <f t="shared" si="4"/>
        <v>-1127.3207537224421</v>
      </c>
      <c r="AG9">
        <f t="shared" si="4"/>
        <v>-39.556720737380729</v>
      </c>
      <c r="AH9">
        <f t="shared" si="5"/>
        <v>-16332.869027692523</v>
      </c>
      <c r="AI9">
        <f t="shared" si="6"/>
        <v>5046.6685722964939</v>
      </c>
      <c r="AJ9">
        <f t="shared" si="7"/>
        <v>-1689.2983549138589</v>
      </c>
      <c r="AK9">
        <f t="shared" si="24"/>
        <v>3268.237527053137</v>
      </c>
      <c r="AL9">
        <f t="shared" si="8"/>
        <v>6625.6077444357725</v>
      </c>
      <c r="AN9">
        <f t="shared" si="9"/>
        <v>14085.689452551125</v>
      </c>
      <c r="AO9">
        <f t="shared" si="9"/>
        <v>-704.28447262755628</v>
      </c>
      <c r="AP9">
        <f t="shared" si="9"/>
        <v>-24.712739574260446</v>
      </c>
      <c r="AQ9">
        <f t="shared" si="9"/>
        <v>-10203.827093291968</v>
      </c>
      <c r="AR9">
        <f t="shared" si="9"/>
        <v>3152.86514705734</v>
      </c>
      <c r="AS9">
        <f t="shared" si="9"/>
        <v>-1055.3754085272819</v>
      </c>
      <c r="AT9">
        <f t="shared" si="9"/>
        <v>2041.8048151439662</v>
      </c>
      <c r="AU9">
        <f t="shared" si="9"/>
        <v>4139.2945536740244</v>
      </c>
      <c r="AW9">
        <v>6</v>
      </c>
      <c r="AX9">
        <f>(R9*SUMPRODUCT(K10:$K$23, X10:$X$23)-$AZ$3*SUMPRODUCT(K9:$K$22, W10:$W$23))/Z9</f>
        <v>54200.800200595149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28498.842490174735</v>
      </c>
      <c r="P10">
        <f t="shared" si="22"/>
        <v>1424.9421245087369</v>
      </c>
      <c r="Q10" s="4">
        <f t="shared" si="23"/>
        <v>50</v>
      </c>
      <c r="R10">
        <f t="shared" si="0"/>
        <v>500000</v>
      </c>
      <c r="S10">
        <f t="shared" si="1"/>
        <v>57651.536139264004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42880.118345550232</v>
      </c>
      <c r="AC10">
        <f t="shared" si="2"/>
        <v>43111.46608375197</v>
      </c>
      <c r="AE10">
        <f t="shared" si="3"/>
        <v>21311.260093286433</v>
      </c>
      <c r="AF10">
        <f t="shared" si="4"/>
        <v>-1065.5630046643219</v>
      </c>
      <c r="AG10">
        <f t="shared" si="4"/>
        <v>-37.389694161497452</v>
      </c>
      <c r="AH10">
        <f t="shared" si="5"/>
        <v>-17714.593685094685</v>
      </c>
      <c r="AI10">
        <f t="shared" si="6"/>
        <v>2493.7137093659258</v>
      </c>
      <c r="AJ10">
        <f t="shared" si="7"/>
        <v>-231.34773820173723</v>
      </c>
      <c r="AK10">
        <f t="shared" si="24"/>
        <v>3314.1053102940482</v>
      </c>
      <c r="AL10">
        <f t="shared" si="8"/>
        <v>5576.4712814582363</v>
      </c>
      <c r="AN10">
        <f t="shared" si="9"/>
        <v>12649.915841637385</v>
      </c>
      <c r="AO10">
        <f t="shared" si="9"/>
        <v>-632.49579208186935</v>
      </c>
      <c r="AP10">
        <f t="shared" si="9"/>
        <v>-22.193736194721897</v>
      </c>
      <c r="AQ10">
        <f t="shared" si="9"/>
        <v>-10515.010295230832</v>
      </c>
      <c r="AR10">
        <f t="shared" si="9"/>
        <v>1480.2160181299591</v>
      </c>
      <c r="AS10">
        <f t="shared" si="9"/>
        <v>-137.32315243654045</v>
      </c>
      <c r="AT10">
        <f t="shared" si="9"/>
        <v>1967.183220608812</v>
      </c>
      <c r="AU10">
        <f t="shared" si="9"/>
        <v>3310.0760863022306</v>
      </c>
      <c r="AW10">
        <v>7</v>
      </c>
      <c r="AX10">
        <f>(R10*SUMPRODUCT(K11:$K$23, X11:$X$23)-$AZ$3*SUMPRODUCT(K10:$K$22, W11:$W$23))/Z10</f>
        <v>57651.536139264004</v>
      </c>
    </row>
    <row r="11" spans="1:52" x14ac:dyDescent="0.25">
      <c r="A11" t="s">
        <v>33</v>
      </c>
      <c r="C11" s="7">
        <f>AU25</f>
        <v>5555.8093040508065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28498.842490174735</v>
      </c>
      <c r="P11">
        <f t="shared" si="22"/>
        <v>1424.9421245087369</v>
      </c>
      <c r="Q11" s="4">
        <f t="shared" si="23"/>
        <v>50</v>
      </c>
      <c r="R11">
        <f t="shared" si="0"/>
        <v>500000</v>
      </c>
      <c r="S11">
        <f t="shared" si="1"/>
        <v>59979.613779404957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43111.46608375197</v>
      </c>
      <c r="AC11">
        <f t="shared" si="2"/>
        <v>42148.341376126562</v>
      </c>
      <c r="AE11">
        <f t="shared" si="3"/>
        <v>20026.453429961752</v>
      </c>
      <c r="AF11">
        <f t="shared" si="4"/>
        <v>-1001.3226714980876</v>
      </c>
      <c r="AG11">
        <f t="shared" si="4"/>
        <v>-35.135555833304586</v>
      </c>
      <c r="AH11">
        <f t="shared" si="5"/>
        <v>-18802.413865778879</v>
      </c>
      <c r="AI11">
        <f t="shared" si="6"/>
        <v>187.58133685147914</v>
      </c>
      <c r="AJ11">
        <f t="shared" si="7"/>
        <v>963.12470762540761</v>
      </c>
      <c r="AK11">
        <f t="shared" si="24"/>
        <v>3200.0347373741056</v>
      </c>
      <c r="AL11">
        <f t="shared" si="8"/>
        <v>4350.7407818509928</v>
      </c>
      <c r="AN11">
        <f t="shared" si="9"/>
        <v>11305.070493771513</v>
      </c>
      <c r="AO11">
        <f t="shared" si="9"/>
        <v>-565.25352468857568</v>
      </c>
      <c r="AP11">
        <f t="shared" si="9"/>
        <v>-19.834262562890142</v>
      </c>
      <c r="AQ11">
        <f t="shared" si="9"/>
        <v>-10614.091753644227</v>
      </c>
      <c r="AR11">
        <f t="shared" si="9"/>
        <v>105.89095287581939</v>
      </c>
      <c r="AS11">
        <f t="shared" si="9"/>
        <v>543.69051175623486</v>
      </c>
      <c r="AT11">
        <f t="shared" si="9"/>
        <v>1806.4415856283229</v>
      </c>
      <c r="AU11">
        <f t="shared" si="9"/>
        <v>2456.0230502603772</v>
      </c>
      <c r="AW11">
        <v>8</v>
      </c>
      <c r="AX11">
        <f>(R11*SUMPRODUCT(K12:$K$23, X12:$X$23)-$AZ$3*SUMPRODUCT(K11:$K$22, W12:$W$23))/Z11</f>
        <v>59979.613779404957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28498.842490174735</v>
      </c>
      <c r="P12">
        <f t="shared" si="22"/>
        <v>1424.9421245087369</v>
      </c>
      <c r="Q12" s="4">
        <f t="shared" si="23"/>
        <v>50</v>
      </c>
      <c r="R12">
        <f t="shared" si="0"/>
        <v>500000</v>
      </c>
      <c r="S12">
        <f t="shared" si="1"/>
        <v>61194.709823725003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42148.341376126562</v>
      </c>
      <c r="AC12">
        <f t="shared" si="2"/>
        <v>40149.266317877045</v>
      </c>
      <c r="AE12">
        <f t="shared" si="3"/>
        <v>18697.819144583147</v>
      </c>
      <c r="AF12">
        <f t="shared" si="4"/>
        <v>-934.89095722915738</v>
      </c>
      <c r="AG12">
        <f t="shared" si="4"/>
        <v>-32.804523817115395</v>
      </c>
      <c r="AH12">
        <f t="shared" si="5"/>
        <v>-19796.764578561477</v>
      </c>
      <c r="AI12">
        <f t="shared" si="6"/>
        <v>-2066.6409150246</v>
      </c>
      <c r="AJ12">
        <f t="shared" si="7"/>
        <v>1999.0750582495166</v>
      </c>
      <c r="AK12">
        <f t="shared" si="24"/>
        <v>3109.3948903446408</v>
      </c>
      <c r="AL12">
        <f t="shared" si="8"/>
        <v>3041.8290335695574</v>
      </c>
      <c r="AN12">
        <f t="shared" si="9"/>
        <v>10034.268766251871</v>
      </c>
      <c r="AO12">
        <f t="shared" si="9"/>
        <v>-501.71343831259361</v>
      </c>
      <c r="AP12">
        <f t="shared" si="9"/>
        <v>-17.604695295451538</v>
      </c>
      <c r="AQ12">
        <f t="shared" si="9"/>
        <v>-10624.022777600221</v>
      </c>
      <c r="AR12">
        <f t="shared" si="9"/>
        <v>-1109.0721449563925</v>
      </c>
      <c r="AS12">
        <f t="shared" si="9"/>
        <v>1072.8126239362805</v>
      </c>
      <c r="AT12">
        <f t="shared" si="9"/>
        <v>1668.6707572079247</v>
      </c>
      <c r="AU12">
        <f t="shared" si="9"/>
        <v>1632.4112361878126</v>
      </c>
      <c r="AW12">
        <v>9</v>
      </c>
      <c r="AX12">
        <f>(R12*SUMPRODUCT(K13:$K$23, X13:$X$23)-$AZ$3*SUMPRODUCT(K12:$K$22, W13:$W$23))/Z12</f>
        <v>61194.709823725003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28498.842490174735</v>
      </c>
      <c r="P13">
        <f t="shared" si="22"/>
        <v>1424.9421245087369</v>
      </c>
      <c r="Q13" s="4">
        <f t="shared" si="23"/>
        <v>50</v>
      </c>
      <c r="R13">
        <f t="shared" si="0"/>
        <v>500000</v>
      </c>
      <c r="S13">
        <f t="shared" si="1"/>
        <v>61306.325352316278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40149.266317877045</v>
      </c>
      <c r="AC13">
        <f t="shared" si="2"/>
        <v>37294.89260609632</v>
      </c>
      <c r="AE13">
        <f t="shared" si="3"/>
        <v>17336.894096344076</v>
      </c>
      <c r="AF13">
        <f t="shared" si="4"/>
        <v>-866.84470481720393</v>
      </c>
      <c r="AG13">
        <f t="shared" si="4"/>
        <v>-30.416839038850696</v>
      </c>
      <c r="AH13">
        <f t="shared" si="5"/>
        <v>-20596.395400935442</v>
      </c>
      <c r="AI13">
        <f t="shared" si="6"/>
        <v>-4156.7628484474226</v>
      </c>
      <c r="AJ13">
        <f t="shared" si="7"/>
        <v>2854.373711780725</v>
      </c>
      <c r="AK13">
        <f t="shared" si="24"/>
        <v>2927.2186221761826</v>
      </c>
      <c r="AL13">
        <f t="shared" si="8"/>
        <v>1624.829485509485</v>
      </c>
      <c r="AN13">
        <f t="shared" si="9"/>
        <v>8846.5553068866393</v>
      </c>
      <c r="AO13">
        <f t="shared" si="9"/>
        <v>-442.32776534433202</v>
      </c>
      <c r="AP13">
        <f t="shared" si="9"/>
        <v>-15.520902840065487</v>
      </c>
      <c r="AQ13">
        <f t="shared" si="9"/>
        <v>-10509.792009129478</v>
      </c>
      <c r="AR13">
        <f t="shared" si="9"/>
        <v>-2121.0853704272381</v>
      </c>
      <c r="AS13">
        <f t="shared" si="9"/>
        <v>1456.5108817914727</v>
      </c>
      <c r="AT13">
        <f t="shared" si="9"/>
        <v>1493.6816994164424</v>
      </c>
      <c r="AU13">
        <f t="shared" si="9"/>
        <v>829.10721078067706</v>
      </c>
      <c r="AW13">
        <v>10</v>
      </c>
      <c r="AX13">
        <f>(R13*SUMPRODUCT(K14:$K$23, X14:$X$23)-$AZ$3*SUMPRODUCT(K13:$K$22, W14:$W$23))/Z13</f>
        <v>61306.325352316278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28498.842490174735</v>
      </c>
      <c r="P14">
        <f t="shared" si="22"/>
        <v>1424.9421245087369</v>
      </c>
      <c r="Q14" s="4">
        <f t="shared" si="23"/>
        <v>50</v>
      </c>
      <c r="R14">
        <f t="shared" si="0"/>
        <v>500000</v>
      </c>
      <c r="S14">
        <f t="shared" si="1"/>
        <v>60822.585051311893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37294.89260609632</v>
      </c>
      <c r="AC14">
        <f t="shared" si="2"/>
        <v>34042.173833303357</v>
      </c>
      <c r="AE14">
        <f t="shared" si="3"/>
        <v>15950.695770000566</v>
      </c>
      <c r="AF14">
        <f t="shared" si="4"/>
        <v>-797.53478850002841</v>
      </c>
      <c r="AG14">
        <f t="shared" si="4"/>
        <v>-27.984813375314683</v>
      </c>
      <c r="AH14">
        <f t="shared" si="5"/>
        <v>-21278.572731475058</v>
      </c>
      <c r="AI14">
        <f t="shared" si="6"/>
        <v>-6153.3965633498356</v>
      </c>
      <c r="AJ14">
        <f t="shared" si="7"/>
        <v>3252.7187727929631</v>
      </c>
      <c r="AK14">
        <f t="shared" si="24"/>
        <v>4488.0848415978389</v>
      </c>
      <c r="AL14">
        <f t="shared" si="8"/>
        <v>1587.4070510409665</v>
      </c>
      <c r="AN14">
        <f t="shared" si="9"/>
        <v>7497.6281821298053</v>
      </c>
      <c r="AO14">
        <f t="shared" si="9"/>
        <v>-374.88140910649031</v>
      </c>
      <c r="AP14">
        <f t="shared" si="9"/>
        <v>-13.15426790529245</v>
      </c>
      <c r="AQ14">
        <f t="shared" si="9"/>
        <v>-10001.997962186733</v>
      </c>
      <c r="AR14">
        <f t="shared" si="9"/>
        <v>-2892.4054570687094</v>
      </c>
      <c r="AS14">
        <f t="shared" si="9"/>
        <v>1528.941200502524</v>
      </c>
      <c r="AT14">
        <f t="shared" si="9"/>
        <v>2109.6253027056728</v>
      </c>
      <c r="AU14">
        <f t="shared" si="9"/>
        <v>746.16104613948733</v>
      </c>
      <c r="AW14">
        <v>11</v>
      </c>
      <c r="AX14">
        <f>(R14*SUMPRODUCT(K15:$K$23, X15:$X$23)-$AZ$3*SUMPRODUCT(K14:$K$22, W15:$W$23))/Z14</f>
        <v>60822.585051311893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28498.842490174735</v>
      </c>
      <c r="P15">
        <f t="shared" si="22"/>
        <v>1424.9421245087369</v>
      </c>
      <c r="Q15" s="4">
        <f t="shared" si="23"/>
        <v>50</v>
      </c>
      <c r="R15">
        <f t="shared" si="0"/>
        <v>500000</v>
      </c>
      <c r="S15">
        <f t="shared" si="1"/>
        <v>59342.07618905983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34042.173833303357</v>
      </c>
      <c r="AC15">
        <f t="shared" si="2"/>
        <v>30283.183570491259</v>
      </c>
      <c r="AE15">
        <f t="shared" si="3"/>
        <v>14543.402154095596</v>
      </c>
      <c r="AF15">
        <f t="shared" si="4"/>
        <v>-727.17010770477987</v>
      </c>
      <c r="AG15">
        <f t="shared" si="4"/>
        <v>-25.515776928676281</v>
      </c>
      <c r="AH15">
        <f t="shared" si="5"/>
        <v>-21891.883128852518</v>
      </c>
      <c r="AI15">
        <f t="shared" si="6"/>
        <v>-8101.1668593903778</v>
      </c>
      <c r="AJ15">
        <f t="shared" si="7"/>
        <v>3758.9902628120981</v>
      </c>
      <c r="AK15">
        <f t="shared" si="24"/>
        <v>4095.3395079371903</v>
      </c>
      <c r="AL15">
        <f t="shared" si="8"/>
        <v>-246.83708864108939</v>
      </c>
      <c r="AN15">
        <f t="shared" si="9"/>
        <v>6297.2603357741164</v>
      </c>
      <c r="AO15">
        <f t="shared" si="9"/>
        <v>-314.86301678870586</v>
      </c>
      <c r="AP15">
        <f t="shared" si="9"/>
        <v>-11.048273869272341</v>
      </c>
      <c r="AQ15">
        <f t="shared" si="9"/>
        <v>-9479.1360262222279</v>
      </c>
      <c r="AR15">
        <f t="shared" si="9"/>
        <v>-3507.78698110609</v>
      </c>
      <c r="AS15">
        <f t="shared" si="9"/>
        <v>1627.634306866885</v>
      </c>
      <c r="AT15">
        <f t="shared" si="9"/>
        <v>1773.2727715020208</v>
      </c>
      <c r="AU15">
        <f t="shared" si="9"/>
        <v>-106.87990273718417</v>
      </c>
      <c r="AW15">
        <v>12</v>
      </c>
      <c r="AX15">
        <f>(R15*SUMPRODUCT(K16:$K$23, X16:$X$23)-$AZ$3*SUMPRODUCT(K15:$K$22, W16:$W$23))/Z15</f>
        <v>59342.07618905983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28498.842490174735</v>
      </c>
      <c r="P16">
        <f t="shared" si="22"/>
        <v>1424.9421245087369</v>
      </c>
      <c r="Q16" s="4">
        <f t="shared" si="23"/>
        <v>50</v>
      </c>
      <c r="R16">
        <f t="shared" si="0"/>
        <v>500000</v>
      </c>
      <c r="S16">
        <f t="shared" si="1"/>
        <v>56916.503974017956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30283.183570491259</v>
      </c>
      <c r="AC16">
        <f t="shared" si="2"/>
        <v>26225.880466438583</v>
      </c>
      <c r="AE16">
        <f t="shared" si="3"/>
        <v>13131.643449505795</v>
      </c>
      <c r="AF16">
        <f t="shared" si="4"/>
        <v>-656.58217247528989</v>
      </c>
      <c r="AG16">
        <f t="shared" si="4"/>
        <v>-23.03890667495191</v>
      </c>
      <c r="AH16">
        <f t="shared" si="5"/>
        <v>-22217.124844376096</v>
      </c>
      <c r="AI16">
        <f t="shared" si="6"/>
        <v>-9765.102474020543</v>
      </c>
      <c r="AJ16">
        <f t="shared" si="7"/>
        <v>4057.3031040526766</v>
      </c>
      <c r="AK16">
        <f t="shared" si="24"/>
        <v>3658.9085280921331</v>
      </c>
      <c r="AL16">
        <f t="shared" si="8"/>
        <v>-2048.8908418757333</v>
      </c>
      <c r="AN16">
        <f t="shared" si="9"/>
        <v>5237.7658970162602</v>
      </c>
      <c r="AO16">
        <f t="shared" si="9"/>
        <v>-261.88829485081305</v>
      </c>
      <c r="AP16">
        <f t="shared" si="9"/>
        <v>-9.1894362004738159</v>
      </c>
      <c r="AQ16">
        <f t="shared" si="9"/>
        <v>-8861.65538129999</v>
      </c>
      <c r="AR16">
        <f t="shared" si="9"/>
        <v>-3894.9672153350175</v>
      </c>
      <c r="AS16">
        <f t="shared" si="9"/>
        <v>1618.3201983804324</v>
      </c>
      <c r="AT16">
        <f t="shared" si="9"/>
        <v>1459.4141534861872</v>
      </c>
      <c r="AU16">
        <f t="shared" si="9"/>
        <v>-817.23286346839791</v>
      </c>
      <c r="AW16">
        <v>13</v>
      </c>
      <c r="AX16">
        <f>(R16*SUMPRODUCT(K17:$K$23, X17:$X$23)-$AZ$3*SUMPRODUCT(K16:$K$22, W17:$W$23))/Z16</f>
        <v>56916.503974017956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28498.842490174735</v>
      </c>
      <c r="P17">
        <f t="shared" si="22"/>
        <v>1424.9421245087369</v>
      </c>
      <c r="Q17" s="4">
        <f t="shared" si="23"/>
        <v>50</v>
      </c>
      <c r="R17">
        <f t="shared" si="0"/>
        <v>500000</v>
      </c>
      <c r="S17">
        <f t="shared" si="1"/>
        <v>53570.154528441992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26225.880466438583</v>
      </c>
      <c r="AC17">
        <f t="shared" si="2"/>
        <v>22055.931855731775</v>
      </c>
      <c r="AE17">
        <f t="shared" si="3"/>
        <v>11733.558237111327</v>
      </c>
      <c r="AF17">
        <f t="shared" si="4"/>
        <v>-586.67791185556644</v>
      </c>
      <c r="AG17">
        <f t="shared" si="4"/>
        <v>-20.586025978347351</v>
      </c>
      <c r="AH17">
        <f t="shared" si="5"/>
        <v>-22224.916298550383</v>
      </c>
      <c r="AI17">
        <f t="shared" si="6"/>
        <v>-11098.621999272969</v>
      </c>
      <c r="AJ17">
        <f t="shared" si="7"/>
        <v>4169.9486107068078</v>
      </c>
      <c r="AK17">
        <f t="shared" si="24"/>
        <v>3198.0618864668691</v>
      </c>
      <c r="AL17">
        <f t="shared" si="8"/>
        <v>-3730.6115020992925</v>
      </c>
      <c r="AN17">
        <f t="shared" si="9"/>
        <v>4311.1993141757621</v>
      </c>
      <c r="AO17">
        <f t="shared" si="9"/>
        <v>-215.55996570878813</v>
      </c>
      <c r="AP17">
        <f t="shared" si="9"/>
        <v>-7.563814768375404</v>
      </c>
      <c r="AQ17">
        <f t="shared" si="9"/>
        <v>-8165.9835804004997</v>
      </c>
      <c r="AR17">
        <f t="shared" si="9"/>
        <v>-4077.9080467019007</v>
      </c>
      <c r="AS17">
        <f t="shared" si="9"/>
        <v>1532.1421880165501</v>
      </c>
      <c r="AT17">
        <f t="shared" si="9"/>
        <v>1175.0469834478731</v>
      </c>
      <c r="AU17">
        <f t="shared" si="9"/>
        <v>-1370.7188752374777</v>
      </c>
      <c r="AW17">
        <v>14</v>
      </c>
      <c r="AX17">
        <f>(R17*SUMPRODUCT(K18:$K$23, X18:$X$23)-$AZ$3*SUMPRODUCT(K17:$K$22, W18:$W$23))/Z17</f>
        <v>53570.154528441992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28498.842490174735</v>
      </c>
      <c r="P18">
        <f t="shared" si="22"/>
        <v>1424.9421245087369</v>
      </c>
      <c r="Q18" s="4">
        <f t="shared" si="23"/>
        <v>50</v>
      </c>
      <c r="R18">
        <f t="shared" si="0"/>
        <v>500000</v>
      </c>
      <c r="S18">
        <f t="shared" si="1"/>
        <v>49202.073426204435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22055.931855731775</v>
      </c>
      <c r="AC18">
        <f t="shared" si="2"/>
        <v>17886.402651802608</v>
      </c>
      <c r="AE18">
        <f t="shared" si="3"/>
        <v>10360.16851310343</v>
      </c>
      <c r="AF18">
        <f t="shared" si="4"/>
        <v>-518.00842565517155</v>
      </c>
      <c r="AG18">
        <f t="shared" si="4"/>
        <v>-18.176472459671306</v>
      </c>
      <c r="AH18">
        <f t="shared" si="5"/>
        <v>-22036.932588925683</v>
      </c>
      <c r="AI18">
        <f t="shared" si="6"/>
        <v>-12212.948973937095</v>
      </c>
      <c r="AJ18">
        <f t="shared" si="7"/>
        <v>4169.5292039291671</v>
      </c>
      <c r="AK18">
        <f t="shared" si="24"/>
        <v>2729.5835237618021</v>
      </c>
      <c r="AL18">
        <f t="shared" si="8"/>
        <v>-5313.8362462461255</v>
      </c>
      <c r="AN18">
        <f t="shared" si="9"/>
        <v>3506.5218922003601</v>
      </c>
      <c r="AO18">
        <f t="shared" si="9"/>
        <v>-175.326094610018</v>
      </c>
      <c r="AP18">
        <f t="shared" si="9"/>
        <v>-6.1520426547310985</v>
      </c>
      <c r="AQ18">
        <f t="shared" si="9"/>
        <v>-7458.6611658176625</v>
      </c>
      <c r="AR18">
        <f t="shared" si="9"/>
        <v>-4133.6174108820505</v>
      </c>
      <c r="AS18">
        <f t="shared" si="9"/>
        <v>1411.2266045918514</v>
      </c>
      <c r="AT18">
        <f t="shared" si="9"/>
        <v>923.85991314276669</v>
      </c>
      <c r="AU18">
        <f t="shared" si="9"/>
        <v>-1798.5308931474328</v>
      </c>
      <c r="AW18">
        <v>15</v>
      </c>
      <c r="AX18">
        <f>(R18*SUMPRODUCT(K19:$K$23, X19:$X$23)-$AZ$3*SUMPRODUCT(K18:$K$22, W19:$W$23))/Z18</f>
        <v>49202.073426204435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28498.842490174735</v>
      </c>
      <c r="P19">
        <f t="shared" si="22"/>
        <v>1424.9421245087369</v>
      </c>
      <c r="Q19" s="4">
        <f t="shared" si="23"/>
        <v>50</v>
      </c>
      <c r="R19">
        <f t="shared" si="0"/>
        <v>500000</v>
      </c>
      <c r="S19">
        <f t="shared" si="1"/>
        <v>43642.153158184017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17886.402651802608</v>
      </c>
      <c r="AC19">
        <f t="shared" si="2"/>
        <v>13818.914209360511</v>
      </c>
      <c r="AE19">
        <f t="shared" si="3"/>
        <v>9023.9145170121119</v>
      </c>
      <c r="AF19">
        <f t="shared" si="4"/>
        <v>-451.19572585060564</v>
      </c>
      <c r="AG19">
        <f t="shared" si="4"/>
        <v>-15.832071986999468</v>
      </c>
      <c r="AH19">
        <f t="shared" si="5"/>
        <v>-21626.357480751241</v>
      </c>
      <c r="AI19">
        <f t="shared" si="6"/>
        <v>-13069.470761576735</v>
      </c>
      <c r="AJ19">
        <f t="shared" si="7"/>
        <v>4067.4884424420961</v>
      </c>
      <c r="AK19">
        <f t="shared" si="24"/>
        <v>2264.1599401173253</v>
      </c>
      <c r="AL19">
        <f t="shared" si="8"/>
        <v>-6737.8223790173133</v>
      </c>
      <c r="AN19">
        <f t="shared" si="9"/>
        <v>2813.4945272017849</v>
      </c>
      <c r="AO19">
        <f t="shared" si="9"/>
        <v>-140.67472636008927</v>
      </c>
      <c r="AP19">
        <f t="shared" si="9"/>
        <v>-4.9361557897864898</v>
      </c>
      <c r="AQ19">
        <f t="shared" si="9"/>
        <v>-6742.709973669992</v>
      </c>
      <c r="AR19">
        <f t="shared" si="9"/>
        <v>-4074.8263286180832</v>
      </c>
      <c r="AS19">
        <f t="shared" si="9"/>
        <v>1268.1698669344776</v>
      </c>
      <c r="AT19">
        <f t="shared" si="9"/>
        <v>705.92441763719626</v>
      </c>
      <c r="AU19">
        <f t="shared" si="9"/>
        <v>-2100.7320440464096</v>
      </c>
      <c r="AW19">
        <v>16</v>
      </c>
      <c r="AX19">
        <f>(R19*SUMPRODUCT(K20:$K$23, X20:$X$23)-$AZ$3*SUMPRODUCT(K19:$K$22, W20:$W$23))/Z19</f>
        <v>43642.153158184017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28498.842490174735</v>
      </c>
      <c r="P20">
        <f t="shared" si="22"/>
        <v>1424.9421245087369</v>
      </c>
      <c r="Q20" s="4">
        <f t="shared" si="23"/>
        <v>50</v>
      </c>
      <c r="R20">
        <f t="shared" si="0"/>
        <v>500000</v>
      </c>
      <c r="S20">
        <f t="shared" si="1"/>
        <v>36593.7669967123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13818.914209360511</v>
      </c>
      <c r="AC20">
        <f t="shared" si="2"/>
        <v>9934.3619404778219</v>
      </c>
      <c r="AE20">
        <f t="shared" si="3"/>
        <v>7736.7770365783963</v>
      </c>
      <c r="AF20">
        <f t="shared" si="4"/>
        <v>-386.83885182891987</v>
      </c>
      <c r="AG20">
        <f t="shared" si="4"/>
        <v>-13.573844339898592</v>
      </c>
      <c r="AH20">
        <f t="shared" si="5"/>
        <v>-20999.069272308821</v>
      </c>
      <c r="AI20">
        <f t="shared" si="6"/>
        <v>-13662.704931899243</v>
      </c>
      <c r="AJ20">
        <f t="shared" si="7"/>
        <v>3884.5522688826895</v>
      </c>
      <c r="AK20">
        <f t="shared" si="24"/>
        <v>1811.4610370687799</v>
      </c>
      <c r="AL20">
        <f t="shared" si="8"/>
        <v>-7966.6916259477739</v>
      </c>
      <c r="AN20">
        <f t="shared" si="9"/>
        <v>2222.043467054044</v>
      </c>
      <c r="AO20">
        <f t="shared" si="9"/>
        <v>-111.10217335270222</v>
      </c>
      <c r="AP20">
        <f t="shared" si="9"/>
        <v>-3.8984802063805155</v>
      </c>
      <c r="AQ20">
        <f t="shared" si="9"/>
        <v>-6031.0442539759397</v>
      </c>
      <c r="AR20">
        <f t="shared" si="9"/>
        <v>-3924.0014404809781</v>
      </c>
      <c r="AS20">
        <f t="shared" si="9"/>
        <v>1115.6640485684857</v>
      </c>
      <c r="AT20">
        <f t="shared" si="9"/>
        <v>520.26123335483294</v>
      </c>
      <c r="AU20">
        <f t="shared" si="9"/>
        <v>-2288.0761585576597</v>
      </c>
      <c r="AW20">
        <v>17</v>
      </c>
      <c r="AX20">
        <f>(R20*SUMPRODUCT(K21:$K$23, X21:$X$23)-$AZ$3*SUMPRODUCT(K20:$K$22, W21:$W$23))/Z20</f>
        <v>36593.7669967123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28498.842490174735</v>
      </c>
      <c r="P21">
        <f t="shared" si="22"/>
        <v>1424.9421245087369</v>
      </c>
      <c r="Q21" s="4">
        <f t="shared" si="23"/>
        <v>50</v>
      </c>
      <c r="R21">
        <f t="shared" si="0"/>
        <v>500000</v>
      </c>
      <c r="S21">
        <f t="shared" si="1"/>
        <v>27576.334762288123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9934.3619404778219</v>
      </c>
      <c r="AC21">
        <f t="shared" si="2"/>
        <v>6300.5509613964068</v>
      </c>
      <c r="AE21">
        <f t="shared" si="3"/>
        <v>6511.3225161347182</v>
      </c>
      <c r="AF21">
        <f t="shared" si="4"/>
        <v>-325.56612580673595</v>
      </c>
      <c r="AG21">
        <f t="shared" si="4"/>
        <v>-11.423836807371321</v>
      </c>
      <c r="AH21">
        <f t="shared" si="5"/>
        <v>-20142.69089128284</v>
      </c>
      <c r="AI21">
        <f t="shared" si="6"/>
        <v>-13968.358337762229</v>
      </c>
      <c r="AJ21">
        <f t="shared" si="7"/>
        <v>3633.8109790814151</v>
      </c>
      <c r="AK21">
        <f t="shared" si="24"/>
        <v>1379.4307658037144</v>
      </c>
      <c r="AL21">
        <f t="shared" si="8"/>
        <v>-8955.1165928771006</v>
      </c>
      <c r="AN21">
        <f t="shared" si="9"/>
        <v>1722.6737779465582</v>
      </c>
      <c r="AO21">
        <f t="shared" si="9"/>
        <v>-86.133688897327914</v>
      </c>
      <c r="AP21">
        <f t="shared" si="9"/>
        <v>-3.0223574493252969</v>
      </c>
      <c r="AQ21">
        <f t="shared" si="9"/>
        <v>-5329.0687613327264</v>
      </c>
      <c r="AR21">
        <f t="shared" si="9"/>
        <v>-3695.5510297328215</v>
      </c>
      <c r="AS21">
        <f t="shared" si="9"/>
        <v>961.38240306270018</v>
      </c>
      <c r="AT21">
        <f t="shared" si="9"/>
        <v>364.95031583129668</v>
      </c>
      <c r="AU21">
        <f t="shared" si="9"/>
        <v>-2369.2183108388249</v>
      </c>
      <c r="AW21">
        <v>18</v>
      </c>
      <c r="AX21">
        <f>(R21*SUMPRODUCT(K22:$K$23, X22:$X$23)-$AZ$3*SUMPRODUCT(K21:$K$22, W22:$W$23))/Z21</f>
        <v>27576.334762288123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28498.842490174735</v>
      </c>
      <c r="P22">
        <f t="shared" si="22"/>
        <v>1424.9421245087369</v>
      </c>
      <c r="Q22" s="4">
        <f t="shared" si="23"/>
        <v>50</v>
      </c>
      <c r="R22">
        <f t="shared" si="0"/>
        <v>500000</v>
      </c>
      <c r="S22">
        <f t="shared" si="1"/>
        <v>15826.751763953218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6300.5509613964068</v>
      </c>
      <c r="AC22">
        <f t="shared" si="2"/>
        <v>2977.5945612957435</v>
      </c>
      <c r="AE22">
        <f t="shared" si="3"/>
        <v>5361.681263949542</v>
      </c>
      <c r="AF22">
        <f t="shared" si="4"/>
        <v>-268.08406319747712</v>
      </c>
      <c r="AG22">
        <f t="shared" si="4"/>
        <v>-9.4068404107956951</v>
      </c>
      <c r="AH22">
        <f t="shared" si="5"/>
        <v>-19027.580285019136</v>
      </c>
      <c r="AI22">
        <f t="shared" si="6"/>
        <v>-13943.389924677867</v>
      </c>
      <c r="AJ22">
        <f t="shared" si="7"/>
        <v>3322.9564001006634</v>
      </c>
      <c r="AK22">
        <f t="shared" si="24"/>
        <v>975.02004653136919</v>
      </c>
      <c r="AL22">
        <f t="shared" si="8"/>
        <v>-9645.4134780458335</v>
      </c>
      <c r="AN22">
        <f t="shared" si="9"/>
        <v>1306.7009164108574</v>
      </c>
      <c r="AO22">
        <f t="shared" si="9"/>
        <v>-65.335045820542874</v>
      </c>
      <c r="AP22">
        <f t="shared" si="9"/>
        <v>-2.2925508586205843</v>
      </c>
      <c r="AQ22">
        <f t="shared" si="9"/>
        <v>-4637.2313779056549</v>
      </c>
      <c r="AR22">
        <f t="shared" si="9"/>
        <v>-3398.1580581739613</v>
      </c>
      <c r="AS22">
        <f t="shared" si="9"/>
        <v>809.8411597869507</v>
      </c>
      <c r="AT22">
        <f t="shared" si="9"/>
        <v>237.62314945648117</v>
      </c>
      <c r="AU22">
        <f t="shared" si="9"/>
        <v>-2350.6937489305292</v>
      </c>
      <c r="AW22">
        <v>19</v>
      </c>
      <c r="AX22">
        <f>(R22*SUMPRODUCT(K23:$K$23, X23:$X$23)-$AZ$3*SUMPRODUCT(K22:$K$22, W23:$W$23))/Z22</f>
        <v>15826.751763953218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28498.842490174735</v>
      </c>
      <c r="P23">
        <f t="shared" si="22"/>
        <v>1424.9421245087369</v>
      </c>
      <c r="Q23" s="4">
        <f t="shared" si="23"/>
        <v>50</v>
      </c>
      <c r="R23">
        <f t="shared" si="0"/>
        <v>500000</v>
      </c>
      <c r="S23">
        <f t="shared" si="1"/>
        <v>19739.068474981133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2977.5945612957435</v>
      </c>
      <c r="AC23">
        <f t="shared" si="2"/>
        <v>2977.5945612957435</v>
      </c>
      <c r="AE23">
        <f t="shared" si="3"/>
        <v>4298.9869815550883</v>
      </c>
      <c r="AF23">
        <f t="shared" si="4"/>
        <v>-214.94934907775442</v>
      </c>
      <c r="AG23">
        <f t="shared" si="4"/>
        <v>-7.542388753222534</v>
      </c>
      <c r="AH23">
        <f t="shared" si="5"/>
        <v>-17703.832534652036</v>
      </c>
      <c r="AI23">
        <f t="shared" si="6"/>
        <v>-13627.337290927924</v>
      </c>
      <c r="AJ23">
        <f t="shared" si="7"/>
        <v>0</v>
      </c>
      <c r="AK23">
        <f t="shared" si="24"/>
        <v>604.27799008554996</v>
      </c>
      <c r="AL23">
        <f t="shared" si="8"/>
        <v>-13023.059300842375</v>
      </c>
      <c r="AN23">
        <f t="shared" si="9"/>
        <v>965.12307590871706</v>
      </c>
      <c r="AO23">
        <f t="shared" si="9"/>
        <v>-48.25615379543585</v>
      </c>
      <c r="AP23">
        <f t="shared" si="9"/>
        <v>-1.6932671497824041</v>
      </c>
      <c r="AQ23">
        <f t="shared" si="9"/>
        <v>-3974.5124571266956</v>
      </c>
      <c r="AR23">
        <f t="shared" si="9"/>
        <v>-3059.3388021631968</v>
      </c>
      <c r="AS23">
        <f t="shared" si="9"/>
        <v>0</v>
      </c>
      <c r="AT23">
        <f t="shared" si="9"/>
        <v>135.66047885177341</v>
      </c>
      <c r="AU23">
        <f t="shared" si="9"/>
        <v>-2923.6783233114238</v>
      </c>
      <c r="AW23">
        <v>20</v>
      </c>
      <c r="AX23">
        <f>(R23*SUMPRODUCT(K$23:$K24, X$23:$X24)-$AZ$3*SUMPRODUCT(K$22:$K23, W$23:$W24))/Z23</f>
        <v>19739.068474981133</v>
      </c>
    </row>
    <row r="25" spans="5:50" x14ac:dyDescent="0.25">
      <c r="AN25" s="8">
        <f t="shared" ref="AN25:AU25" si="25">SUM(AN3:AN23)</f>
        <v>197638.26863587406</v>
      </c>
      <c r="AO25" s="8">
        <f t="shared" si="25"/>
        <v>-31256.04529942475</v>
      </c>
      <c r="AP25" s="8">
        <f t="shared" si="25"/>
        <v>-2816.6560915747527</v>
      </c>
      <c r="AQ25" s="8">
        <f t="shared" si="25"/>
        <v>-169862.05128947843</v>
      </c>
      <c r="AR25" s="8">
        <f t="shared" si="25"/>
        <v>-6296.4840446039107</v>
      </c>
      <c r="AS25" s="8">
        <f t="shared" si="25"/>
        <v>-20424.646655865014</v>
      </c>
      <c r="AT25" s="8">
        <f t="shared" si="25"/>
        <v>32276.940004519722</v>
      </c>
      <c r="AU25" s="9">
        <f t="shared" si="25"/>
        <v>5555.8093040508065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1717.6333898071805</v>
      </c>
      <c r="K3">
        <v>1</v>
      </c>
      <c r="L3" s="2">
        <v>0</v>
      </c>
      <c r="O3">
        <f>$C$3</f>
        <v>1717.6333898071805</v>
      </c>
      <c r="P3">
        <f>O3*B5</f>
        <v>1374.1067118457445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1717.6333898071805</v>
      </c>
      <c r="AF3">
        <f t="shared" ref="AF3:AG23" si="4">-$Z3*P3</f>
        <v>-1374.1067118457445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-2176.3815260385636</v>
      </c>
      <c r="AJ3">
        <f t="shared" ref="AJ3:AJ23" si="7">AB3-AC3</f>
        <v>0</v>
      </c>
      <c r="AL3">
        <f t="shared" ref="AL3:AL23" si="8">SUM(AI3:AK3)</f>
        <v>-2176.3815260385636</v>
      </c>
      <c r="AN3">
        <f t="shared" ref="AN3:AU23" si="9">AE3*$K3</f>
        <v>1717.6333898071805</v>
      </c>
      <c r="AO3">
        <f t="shared" si="9"/>
        <v>-1374.1067118457445</v>
      </c>
      <c r="AP3">
        <f t="shared" si="9"/>
        <v>-2519.9082039999998</v>
      </c>
      <c r="AQ3">
        <f t="shared" si="9"/>
        <v>0</v>
      </c>
      <c r="AR3">
        <f t="shared" si="9"/>
        <v>-2176.3815260385636</v>
      </c>
      <c r="AS3">
        <f t="shared" si="9"/>
        <v>0</v>
      </c>
      <c r="AT3">
        <f t="shared" si="9"/>
        <v>0</v>
      </c>
      <c r="AU3">
        <f t="shared" si="9"/>
        <v>-2176.3815260385636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1257.7233560676095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225.59918916739841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223.09440400831954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-223.09440400831954</v>
      </c>
      <c r="AK4">
        <f>G4*MAX(0, SUM(AB4, AE4:AF4))</f>
        <v>0</v>
      </c>
      <c r="AL4">
        <f t="shared" si="8"/>
        <v>-1325.9054040083195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-1034.6289520592925</v>
      </c>
      <c r="AR4">
        <f t="shared" si="9"/>
        <v>-1034.6289520592925</v>
      </c>
      <c r="AS4">
        <f t="shared" si="9"/>
        <v>-209.30143916720098</v>
      </c>
      <c r="AT4">
        <f t="shared" si="9"/>
        <v>0</v>
      </c>
      <c r="AU4">
        <f t="shared" si="9"/>
        <v>-1243.9303912264934</v>
      </c>
      <c r="AW4">
        <v>1</v>
      </c>
      <c r="AX4">
        <f>(R4*SUMPRODUCT(K5:$K$23, X5:$X$23)-$AZ$3*SUMPRODUCT(K4:$K$22, W5:$W$23))/Z4</f>
        <v>225.59918916739841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1717.6333898071805</v>
      </c>
      <c r="P5">
        <f t="shared" ref="P5:P23" si="22">O5*$C$5</f>
        <v>85.88166949035903</v>
      </c>
      <c r="Q5" s="4">
        <f t="shared" ref="Q5:Q23" si="23">$C$8</f>
        <v>50</v>
      </c>
      <c r="R5">
        <f t="shared" si="0"/>
        <v>1000000</v>
      </c>
      <c r="S5">
        <f t="shared" si="1"/>
        <v>448.35432608927994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223.09440400831954</v>
      </c>
      <c r="AC5">
        <f t="shared" si="2"/>
        <v>438.44855418776024</v>
      </c>
      <c r="AE5">
        <f t="shared" si="3"/>
        <v>1679.6846435147763</v>
      </c>
      <c r="AF5">
        <f t="shared" si="4"/>
        <v>-83.984232175738825</v>
      </c>
      <c r="AG5">
        <f t="shared" si="4"/>
        <v>-48.895318799762492</v>
      </c>
      <c r="AH5">
        <f t="shared" si="5"/>
        <v>-1101.8411147500681</v>
      </c>
      <c r="AI5">
        <f t="shared" si="6"/>
        <v>444.96397778920709</v>
      </c>
      <c r="AJ5">
        <f t="shared" si="7"/>
        <v>-215.35415017944069</v>
      </c>
      <c r="AK5">
        <f>G5*SUM(AB5, AE5:AF5)</f>
        <v>74.570587429241641</v>
      </c>
      <c r="AL5">
        <f t="shared" si="8"/>
        <v>304.18041503900804</v>
      </c>
      <c r="AN5">
        <f t="shared" si="9"/>
        <v>1450.5126897357168</v>
      </c>
      <c r="AO5">
        <f t="shared" si="9"/>
        <v>-72.525634486785847</v>
      </c>
      <c r="AP5">
        <f t="shared" si="9"/>
        <v>-42.224164316535251</v>
      </c>
      <c r="AQ5">
        <f t="shared" si="9"/>
        <v>-951.50868062541883</v>
      </c>
      <c r="AR5">
        <f t="shared" si="9"/>
        <v>384.25421030697697</v>
      </c>
      <c r="AS5">
        <f t="shared" si="9"/>
        <v>-185.97177084912846</v>
      </c>
      <c r="AT5">
        <f t="shared" si="9"/>
        <v>64.39636378458691</v>
      </c>
      <c r="AU5">
        <f t="shared" si="9"/>
        <v>262.67880324243544</v>
      </c>
      <c r="AW5">
        <v>2</v>
      </c>
      <c r="AX5">
        <f>(R5*SUMPRODUCT(K6:$K$23, X6:$X$23)-$AZ$3*SUMPRODUCT(K5:$K$22, W6:$W$23))/Z5</f>
        <v>448.35432608927994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1717.6333898071805</v>
      </c>
      <c r="P6">
        <f t="shared" si="22"/>
        <v>85.88166949035903</v>
      </c>
      <c r="Q6" s="4">
        <f t="shared" si="23"/>
        <v>50</v>
      </c>
      <c r="R6">
        <f t="shared" si="0"/>
        <v>1000000</v>
      </c>
      <c r="S6">
        <f t="shared" si="1"/>
        <v>662.97921265117407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438.44855418776024</v>
      </c>
      <c r="AC6">
        <f t="shared" si="2"/>
        <v>641.11666563875406</v>
      </c>
      <c r="AE6">
        <f t="shared" si="3"/>
        <v>1660.9923367874385</v>
      </c>
      <c r="AF6">
        <f t="shared" si="4"/>
        <v>-83.049616839371936</v>
      </c>
      <c r="AG6">
        <f t="shared" si="4"/>
        <v>-48.351189102521452</v>
      </c>
      <c r="AH6">
        <f t="shared" si="5"/>
        <v>-1103.5301848683516</v>
      </c>
      <c r="AI6">
        <f t="shared" si="6"/>
        <v>426.06134597719347</v>
      </c>
      <c r="AJ6">
        <f t="shared" si="7"/>
        <v>-202.66811145099382</v>
      </c>
      <c r="AK6">
        <f>G6*SUM(AB6, AE6:AF6)</f>
        <v>117.95888953694588</v>
      </c>
      <c r="AL6">
        <f t="shared" si="8"/>
        <v>341.35212406314554</v>
      </c>
      <c r="AN6">
        <f t="shared" si="9"/>
        <v>1293.6243816625856</v>
      </c>
      <c r="AO6">
        <f t="shared" si="9"/>
        <v>-64.681219083129292</v>
      </c>
      <c r="AP6">
        <f t="shared" si="9"/>
        <v>-37.657173799113394</v>
      </c>
      <c r="AQ6">
        <f t="shared" si="9"/>
        <v>-859.45824157586583</v>
      </c>
      <c r="AR6">
        <f t="shared" si="9"/>
        <v>331.82774720447713</v>
      </c>
      <c r="AS6">
        <f t="shared" si="9"/>
        <v>-157.84323897941456</v>
      </c>
      <c r="AT6">
        <f t="shared" si="9"/>
        <v>91.86947595072786</v>
      </c>
      <c r="AU6">
        <f t="shared" si="9"/>
        <v>265.85398417579046</v>
      </c>
      <c r="AW6">
        <v>3</v>
      </c>
      <c r="AX6">
        <f>(R6*SUMPRODUCT(K7:$K$23, X7:$X$23)-$AZ$3*SUMPRODUCT(K6:$K$22, W7:$W$23))/Z6</f>
        <v>662.97921265117407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1717.6333898071805</v>
      </c>
      <c r="P7">
        <f t="shared" si="22"/>
        <v>85.88166949035903</v>
      </c>
      <c r="Q7" s="4">
        <f t="shared" si="23"/>
        <v>50</v>
      </c>
      <c r="R7">
        <f t="shared" si="0"/>
        <v>1000000</v>
      </c>
      <c r="S7">
        <f t="shared" si="1"/>
        <v>845.65596528921662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641.11666563875406</v>
      </c>
      <c r="AC7">
        <f t="shared" si="2"/>
        <v>808.65648374710872</v>
      </c>
      <c r="AE7">
        <f t="shared" si="3"/>
        <v>1642.4827996016893</v>
      </c>
      <c r="AF7">
        <f t="shared" si="4"/>
        <v>-82.124139980084465</v>
      </c>
      <c r="AG7">
        <f t="shared" si="4"/>
        <v>-47.812379793864871</v>
      </c>
      <c r="AH7">
        <f t="shared" si="5"/>
        <v>-1105.9483526273577</v>
      </c>
      <c r="AI7">
        <f t="shared" si="6"/>
        <v>406.59792720038217</v>
      </c>
      <c r="AJ7">
        <f t="shared" si="7"/>
        <v>-167.53981810835467</v>
      </c>
      <c r="AK7">
        <f>G7*SUM(AB7, AE7:AF7)</f>
        <v>108.09243847028361</v>
      </c>
      <c r="AL7">
        <f t="shared" si="8"/>
        <v>347.15054756231109</v>
      </c>
      <c r="AN7">
        <f t="shared" si="9"/>
        <v>1157.9692846912094</v>
      </c>
      <c r="AO7">
        <f t="shared" si="9"/>
        <v>-57.898464234560464</v>
      </c>
      <c r="AP7">
        <f t="shared" si="9"/>
        <v>-33.708278249679388</v>
      </c>
      <c r="AQ7">
        <f t="shared" si="9"/>
        <v>-779.70632210449219</v>
      </c>
      <c r="AR7">
        <f t="shared" si="9"/>
        <v>286.65622010247728</v>
      </c>
      <c r="AS7">
        <f t="shared" si="9"/>
        <v>-118.11750076120994</v>
      </c>
      <c r="AT7">
        <f t="shared" si="9"/>
        <v>76.206413660049719</v>
      </c>
      <c r="AU7">
        <f t="shared" si="9"/>
        <v>244.74513300131704</v>
      </c>
      <c r="AW7">
        <v>4</v>
      </c>
      <c r="AX7">
        <f>(R7*SUMPRODUCT(K8:$K$23, X8:$X$23)-$AZ$3*SUMPRODUCT(K7:$K$22, W8:$W$23))/Z7</f>
        <v>845.65596528921662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1717.6333898071805</v>
      </c>
      <c r="P8">
        <f t="shared" si="22"/>
        <v>85.88166949035903</v>
      </c>
      <c r="Q8" s="4">
        <f t="shared" si="23"/>
        <v>50</v>
      </c>
      <c r="R8">
        <f t="shared" si="0"/>
        <v>1000000</v>
      </c>
      <c r="S8">
        <f t="shared" si="1"/>
        <v>979.01334070390817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808.65648374710872</v>
      </c>
      <c r="AC8">
        <f t="shared" si="2"/>
        <v>925.72890098310836</v>
      </c>
      <c r="AE8">
        <f t="shared" si="3"/>
        <v>1624.1483176264389</v>
      </c>
      <c r="AF8">
        <f t="shared" si="4"/>
        <v>-81.20741588132195</v>
      </c>
      <c r="AG8">
        <f t="shared" si="4"/>
        <v>-47.278666310997949</v>
      </c>
      <c r="AH8">
        <f t="shared" si="5"/>
        <v>-1111.7936985654862</v>
      </c>
      <c r="AI8">
        <f t="shared" si="6"/>
        <v>383.86853686863265</v>
      </c>
      <c r="AJ8">
        <f t="shared" si="7"/>
        <v>-117.07241723599964</v>
      </c>
      <c r="AK8">
        <f t="shared" ref="AK8:AK23" si="24">G8*SUM(AB8:AB8, AE8:AF8)</f>
        <v>50.089024310984406</v>
      </c>
      <c r="AL8">
        <f t="shared" si="8"/>
        <v>316.88514394361744</v>
      </c>
      <c r="AN8">
        <f t="shared" si="9"/>
        <v>1067.6394068082518</v>
      </c>
      <c r="AO8">
        <f t="shared" si="9"/>
        <v>-53.381970340412593</v>
      </c>
      <c r="AP8">
        <f t="shared" si="9"/>
        <v>-31.078791700949171</v>
      </c>
      <c r="AQ8">
        <f t="shared" si="9"/>
        <v>-730.84135971295075</v>
      </c>
      <c r="AR8">
        <f t="shared" si="9"/>
        <v>252.33728505393918</v>
      </c>
      <c r="AS8">
        <f t="shared" si="9"/>
        <v>-76.957950659404801</v>
      </c>
      <c r="AT8">
        <f t="shared" si="9"/>
        <v>32.926190066887372</v>
      </c>
      <c r="AU8">
        <f t="shared" si="9"/>
        <v>208.30552446142178</v>
      </c>
      <c r="AW8">
        <v>5</v>
      </c>
      <c r="AX8">
        <f>(R8*SUMPRODUCT(K9:$K$23, X9:$X$23)-$AZ$3*SUMPRODUCT(K8:$K$22, W9:$W$23))/Z8</f>
        <v>979.01334070390817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1717.6333898071805</v>
      </c>
      <c r="P9">
        <f t="shared" si="22"/>
        <v>85.88166949035903</v>
      </c>
      <c r="Q9" s="4">
        <f t="shared" si="23"/>
        <v>50</v>
      </c>
      <c r="R9">
        <f t="shared" si="0"/>
        <v>1000000</v>
      </c>
      <c r="S9">
        <f t="shared" si="1"/>
        <v>1073.0279810681698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925.72890098310836</v>
      </c>
      <c r="AC9">
        <f t="shared" si="2"/>
        <v>1003.2708201948972</v>
      </c>
      <c r="AE9">
        <f t="shared" si="3"/>
        <v>1605.9706645026556</v>
      </c>
      <c r="AF9">
        <f t="shared" si="4"/>
        <v>-80.298533225132786</v>
      </c>
      <c r="AG9">
        <f t="shared" si="4"/>
        <v>-46.749518087877298</v>
      </c>
      <c r="AH9">
        <f t="shared" si="5"/>
        <v>-1127.2312002133801</v>
      </c>
      <c r="AI9">
        <f t="shared" si="6"/>
        <v>351.69141297626538</v>
      </c>
      <c r="AJ9">
        <f t="shared" si="7"/>
        <v>-77.541919211788809</v>
      </c>
      <c r="AK9">
        <f t="shared" si="24"/>
        <v>14.463266090337722</v>
      </c>
      <c r="AL9">
        <f t="shared" si="8"/>
        <v>288.61275985481427</v>
      </c>
      <c r="AN9">
        <f t="shared" si="9"/>
        <v>1003.3171116293115</v>
      </c>
      <c r="AO9">
        <f t="shared" si="9"/>
        <v>-50.165855581465578</v>
      </c>
      <c r="AP9">
        <f t="shared" si="9"/>
        <v>-29.206381221488211</v>
      </c>
      <c r="AQ9">
        <f t="shared" si="9"/>
        <v>-704.22852480108963</v>
      </c>
      <c r="AR9">
        <f t="shared" si="9"/>
        <v>219.71635002526816</v>
      </c>
      <c r="AS9">
        <f t="shared" si="9"/>
        <v>-48.443683395585907</v>
      </c>
      <c r="AT9">
        <f t="shared" si="9"/>
        <v>9.0358078632636278</v>
      </c>
      <c r="AU9">
        <f t="shared" si="9"/>
        <v>180.30847449294583</v>
      </c>
      <c r="AW9">
        <v>6</v>
      </c>
      <c r="AX9">
        <f>(R9*SUMPRODUCT(K10:$K$23, X10:$X$23)-$AZ$3*SUMPRODUCT(K9:$K$22, W10:$W$23))/Z9</f>
        <v>1073.0279810681698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1717.6333898071805</v>
      </c>
      <c r="P10">
        <f t="shared" si="22"/>
        <v>85.88166949035903</v>
      </c>
      <c r="Q10" s="4">
        <f t="shared" si="23"/>
        <v>50</v>
      </c>
      <c r="R10">
        <f t="shared" si="0"/>
        <v>1000000</v>
      </c>
      <c r="S10">
        <f t="shared" si="1"/>
        <v>1143.1360138143868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1003.2708201948972</v>
      </c>
      <c r="AC10">
        <f t="shared" si="2"/>
        <v>1056.8212167485417</v>
      </c>
      <c r="AE10">
        <f t="shared" si="3"/>
        <v>1587.9400062700581</v>
      </c>
      <c r="AF10">
        <f t="shared" si="4"/>
        <v>-79.397000313502915</v>
      </c>
      <c r="AG10">
        <f t="shared" si="4"/>
        <v>-46.224648859682404</v>
      </c>
      <c r="AH10">
        <f t="shared" si="5"/>
        <v>-1147.4809463223746</v>
      </c>
      <c r="AI10">
        <f t="shared" si="6"/>
        <v>314.83741077449804</v>
      </c>
      <c r="AJ10">
        <f t="shared" si="7"/>
        <v>-53.550396553644532</v>
      </c>
      <c r="AK10">
        <f t="shared" si="24"/>
        <v>10.298436687220955</v>
      </c>
      <c r="AL10">
        <f t="shared" si="8"/>
        <v>271.58545090807445</v>
      </c>
      <c r="AN10">
        <f t="shared" si="9"/>
        <v>942.56779528552454</v>
      </c>
      <c r="AO10">
        <f t="shared" si="9"/>
        <v>-47.128389764276235</v>
      </c>
      <c r="AP10">
        <f t="shared" si="9"/>
        <v>-27.43797951527177</v>
      </c>
      <c r="AQ10">
        <f t="shared" si="9"/>
        <v>-681.12055961595684</v>
      </c>
      <c r="AR10">
        <f t="shared" si="9"/>
        <v>186.88086639001963</v>
      </c>
      <c r="AS10">
        <f t="shared" si="9"/>
        <v>-31.786389294892608</v>
      </c>
      <c r="AT10">
        <f t="shared" si="9"/>
        <v>6.1129354540051608</v>
      </c>
      <c r="AU10">
        <f t="shared" si="9"/>
        <v>161.20741254913219</v>
      </c>
      <c r="AW10">
        <v>7</v>
      </c>
      <c r="AX10">
        <f>(R10*SUMPRODUCT(K11:$K$23, X11:$X$23)-$AZ$3*SUMPRODUCT(K10:$K$22, W11:$W$23))/Z10</f>
        <v>1143.1360138143868</v>
      </c>
    </row>
    <row r="11" spans="1:52" x14ac:dyDescent="0.25">
      <c r="A11" t="s">
        <v>33</v>
      </c>
      <c r="C11" s="7">
        <f>AU25</f>
        <v>-1446.5771767135957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1717.6333898071805</v>
      </c>
      <c r="P11">
        <f t="shared" si="22"/>
        <v>85.88166949035903</v>
      </c>
      <c r="Q11" s="4">
        <f t="shared" si="23"/>
        <v>50</v>
      </c>
      <c r="R11">
        <f t="shared" si="0"/>
        <v>1000000</v>
      </c>
      <c r="S11">
        <f t="shared" si="1"/>
        <v>1191.0003392446886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1056.8212167485417</v>
      </c>
      <c r="AC11">
        <f t="shared" si="2"/>
        <v>1088.6717707752241</v>
      </c>
      <c r="AE11">
        <f t="shared" si="3"/>
        <v>1570.0574738794082</v>
      </c>
      <c r="AF11">
        <f t="shared" si="4"/>
        <v>-78.502873693970415</v>
      </c>
      <c r="AG11">
        <f t="shared" si="4"/>
        <v>-45.704091548187151</v>
      </c>
      <c r="AH11">
        <f t="shared" si="5"/>
        <v>-1166.2164579685625</v>
      </c>
      <c r="AI11">
        <f t="shared" si="6"/>
        <v>279.63405066868813</v>
      </c>
      <c r="AJ11">
        <f t="shared" si="7"/>
        <v>-31.850554026682403</v>
      </c>
      <c r="AK11">
        <f t="shared" si="24"/>
        <v>6.1161019606415508</v>
      </c>
      <c r="AL11">
        <f t="shared" si="8"/>
        <v>253.89959860264727</v>
      </c>
      <c r="AN11">
        <f t="shared" si="9"/>
        <v>886.30822644433829</v>
      </c>
      <c r="AO11">
        <f t="shared" si="9"/>
        <v>-44.315411322216917</v>
      </c>
      <c r="AP11">
        <f t="shared" si="9"/>
        <v>-25.800273553829612</v>
      </c>
      <c r="AQ11">
        <f t="shared" si="9"/>
        <v>-658.33719956655852</v>
      </c>
      <c r="AR11">
        <f t="shared" si="9"/>
        <v>157.85534200173316</v>
      </c>
      <c r="AS11">
        <f t="shared" si="9"/>
        <v>-17.979856483156158</v>
      </c>
      <c r="AT11">
        <f t="shared" si="9"/>
        <v>3.4525815593839249</v>
      </c>
      <c r="AU11">
        <f t="shared" si="9"/>
        <v>143.32806707796092</v>
      </c>
      <c r="AW11">
        <v>8</v>
      </c>
      <c r="AX11">
        <f>(R11*SUMPRODUCT(K12:$K$23, X12:$X$23)-$AZ$3*SUMPRODUCT(K11:$K$22, W12:$W$23))/Z11</f>
        <v>1191.0003392446886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1717.6333898071805</v>
      </c>
      <c r="P12">
        <f t="shared" si="22"/>
        <v>85.88166949035903</v>
      </c>
      <c r="Q12" s="4">
        <f t="shared" si="23"/>
        <v>50</v>
      </c>
      <c r="R12">
        <f t="shared" si="0"/>
        <v>1000000</v>
      </c>
      <c r="S12">
        <f t="shared" si="1"/>
        <v>1214.297909314615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1088.6717707752241</v>
      </c>
      <c r="AC12">
        <f t="shared" si="2"/>
        <v>1097.4192865628847</v>
      </c>
      <c r="AE12">
        <f t="shared" si="3"/>
        <v>1552.3077119376032</v>
      </c>
      <c r="AF12">
        <f t="shared" si="4"/>
        <v>-77.615385596880174</v>
      </c>
      <c r="AG12">
        <f t="shared" si="4"/>
        <v>-45.187399160651609</v>
      </c>
      <c r="AH12">
        <f t="shared" si="5"/>
        <v>-1193.0294410734557</v>
      </c>
      <c r="AI12">
        <f t="shared" si="6"/>
        <v>236.47548610661556</v>
      </c>
      <c r="AJ12">
        <f t="shared" si="7"/>
        <v>-8.7475157876606318</v>
      </c>
      <c r="AK12">
        <f t="shared" si="24"/>
        <v>5.8957374233666782</v>
      </c>
      <c r="AL12">
        <f t="shared" si="8"/>
        <v>233.62370774232161</v>
      </c>
      <c r="AN12">
        <f t="shared" si="9"/>
        <v>833.0529175120364</v>
      </c>
      <c r="AO12">
        <f t="shared" si="9"/>
        <v>-41.652645875601827</v>
      </c>
      <c r="AP12">
        <f t="shared" si="9"/>
        <v>-24.250021059661456</v>
      </c>
      <c r="AQ12">
        <f t="shared" si="9"/>
        <v>-640.24461704403723</v>
      </c>
      <c r="AR12">
        <f t="shared" si="9"/>
        <v>126.90563353273583</v>
      </c>
      <c r="AS12">
        <f t="shared" si="9"/>
        <v>-4.6943937029066332</v>
      </c>
      <c r="AT12">
        <f t="shared" si="9"/>
        <v>3.1639740134318997</v>
      </c>
      <c r="AU12">
        <f t="shared" si="9"/>
        <v>125.37521384326109</v>
      </c>
      <c r="AW12">
        <v>9</v>
      </c>
      <c r="AX12">
        <f>(R12*SUMPRODUCT(K13:$K$23, X13:$X$23)-$AZ$3*SUMPRODUCT(K12:$K$22, W13:$W$23))/Z12</f>
        <v>1214.297909314615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1717.6333898071805</v>
      </c>
      <c r="P13">
        <f t="shared" si="22"/>
        <v>85.88166949035903</v>
      </c>
      <c r="Q13" s="4">
        <f t="shared" si="23"/>
        <v>50</v>
      </c>
      <c r="R13">
        <f t="shared" si="0"/>
        <v>1000000</v>
      </c>
      <c r="S13">
        <f t="shared" si="1"/>
        <v>1213.7771759558993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1097.4192865628847</v>
      </c>
      <c r="AC13">
        <f t="shared" si="2"/>
        <v>1084.4974649241358</v>
      </c>
      <c r="AE13">
        <f t="shared" si="3"/>
        <v>1534.6878272347888</v>
      </c>
      <c r="AF13">
        <f t="shared" si="4"/>
        <v>-76.734391361739441</v>
      </c>
      <c r="AG13">
        <f t="shared" si="4"/>
        <v>-44.674487476255656</v>
      </c>
      <c r="AH13">
        <f t="shared" si="5"/>
        <v>-1220.7538557887012</v>
      </c>
      <c r="AI13">
        <f t="shared" si="6"/>
        <v>192.52509260809234</v>
      </c>
      <c r="AJ13">
        <f t="shared" si="7"/>
        <v>12.921821638748952</v>
      </c>
      <c r="AK13">
        <f t="shared" si="24"/>
        <v>5.110745444871867</v>
      </c>
      <c r="AL13">
        <f t="shared" si="8"/>
        <v>210.55765969171316</v>
      </c>
      <c r="AN13">
        <f t="shared" si="9"/>
        <v>783.11032339415624</v>
      </c>
      <c r="AO13">
        <f t="shared" si="9"/>
        <v>-39.155516169707809</v>
      </c>
      <c r="AP13">
        <f t="shared" si="9"/>
        <v>-22.796201099760502</v>
      </c>
      <c r="AQ13">
        <f t="shared" si="9"/>
        <v>-622.9181790761013</v>
      </c>
      <c r="AR13">
        <f t="shared" si="9"/>
        <v>98.240427048586554</v>
      </c>
      <c r="AS13">
        <f t="shared" si="9"/>
        <v>6.5936614227241011</v>
      </c>
      <c r="AT13">
        <f t="shared" si="9"/>
        <v>2.6078772810299475</v>
      </c>
      <c r="AU13">
        <f t="shared" si="9"/>
        <v>107.44196575234059</v>
      </c>
      <c r="AW13">
        <v>10</v>
      </c>
      <c r="AX13">
        <f>(R13*SUMPRODUCT(K14:$K$23, X14:$X$23)-$AZ$3*SUMPRODUCT(K13:$K$22, W14:$W$23))/Z13</f>
        <v>1213.7771759558993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1717.6333898071805</v>
      </c>
      <c r="P14">
        <f t="shared" si="22"/>
        <v>85.88166949035903</v>
      </c>
      <c r="Q14" s="4">
        <f t="shared" si="23"/>
        <v>50</v>
      </c>
      <c r="R14">
        <f t="shared" si="0"/>
        <v>1000000</v>
      </c>
      <c r="S14">
        <f t="shared" si="1"/>
        <v>1209.4161016720366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1084.4974649241358</v>
      </c>
      <c r="AC14">
        <f t="shared" si="2"/>
        <v>1068.2777507064529</v>
      </c>
      <c r="AE14">
        <f t="shared" si="3"/>
        <v>1517.1862948283258</v>
      </c>
      <c r="AF14">
        <f t="shared" si="4"/>
        <v>-75.859314741416298</v>
      </c>
      <c r="AG14">
        <f t="shared" si="4"/>
        <v>-44.165021005985551</v>
      </c>
      <c r="AH14">
        <f t="shared" si="5"/>
        <v>-1254.4319101510237</v>
      </c>
      <c r="AI14">
        <f t="shared" si="6"/>
        <v>142.73004892990025</v>
      </c>
      <c r="AJ14">
        <f t="shared" si="7"/>
        <v>16.219714217682849</v>
      </c>
      <c r="AK14">
        <f t="shared" si="24"/>
        <v>176.8077111507732</v>
      </c>
      <c r="AL14">
        <f t="shared" si="8"/>
        <v>335.75747429835633</v>
      </c>
      <c r="AN14">
        <f t="shared" si="9"/>
        <v>713.15376367720364</v>
      </c>
      <c r="AO14">
        <f t="shared" si="9"/>
        <v>-35.657688183860188</v>
      </c>
      <c r="AP14">
        <f t="shared" si="9"/>
        <v>-20.759778189840077</v>
      </c>
      <c r="AQ14">
        <f t="shared" si="9"/>
        <v>-589.64600527334267</v>
      </c>
      <c r="AR14">
        <f t="shared" si="9"/>
        <v>67.090292030160654</v>
      </c>
      <c r="AS14">
        <f t="shared" si="9"/>
        <v>7.6240803647768471</v>
      </c>
      <c r="AT14">
        <f t="shared" si="9"/>
        <v>83.10850492397401</v>
      </c>
      <c r="AU14">
        <f t="shared" si="9"/>
        <v>157.82287731891151</v>
      </c>
      <c r="AW14">
        <v>11</v>
      </c>
      <c r="AX14">
        <f>(R14*SUMPRODUCT(K15:$K$23, X15:$X$23)-$AZ$3*SUMPRODUCT(K14:$K$22, W15:$W$23))/Z14</f>
        <v>1209.4161016720366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1717.6333898071805</v>
      </c>
      <c r="P15">
        <f t="shared" si="22"/>
        <v>85.88166949035903</v>
      </c>
      <c r="Q15" s="4">
        <f t="shared" si="23"/>
        <v>50</v>
      </c>
      <c r="R15">
        <f t="shared" si="0"/>
        <v>1000000</v>
      </c>
      <c r="S15">
        <f t="shared" si="1"/>
        <v>1174.499057716514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1068.2777507064529</v>
      </c>
      <c r="AC15">
        <f t="shared" si="2"/>
        <v>1025.5287382204815</v>
      </c>
      <c r="AE15">
        <f t="shared" si="3"/>
        <v>1499.7733641430395</v>
      </c>
      <c r="AF15">
        <f t="shared" si="4"/>
        <v>-74.988668207151974</v>
      </c>
      <c r="AG15">
        <f t="shared" si="4"/>
        <v>-43.658133715932316</v>
      </c>
      <c r="AH15">
        <f t="shared" si="5"/>
        <v>-1304.7415998676477</v>
      </c>
      <c r="AI15">
        <f t="shared" si="6"/>
        <v>76.384962352307639</v>
      </c>
      <c r="AJ15">
        <f t="shared" si="7"/>
        <v>42.749012485971434</v>
      </c>
      <c r="AK15">
        <f t="shared" si="24"/>
        <v>174.51437126496384</v>
      </c>
      <c r="AL15">
        <f t="shared" si="8"/>
        <v>293.64834610324294</v>
      </c>
      <c r="AN15">
        <f t="shared" si="9"/>
        <v>649.39848452233025</v>
      </c>
      <c r="AO15">
        <f t="shared" si="9"/>
        <v>-32.469924226116511</v>
      </c>
      <c r="AP15">
        <f t="shared" si="9"/>
        <v>-18.903873445171879</v>
      </c>
      <c r="AQ15">
        <f t="shared" si="9"/>
        <v>-564.95017040886773</v>
      </c>
      <c r="AR15">
        <f t="shared" si="9"/>
        <v>33.074516442174172</v>
      </c>
      <c r="AS15">
        <f t="shared" si="9"/>
        <v>18.510226002765794</v>
      </c>
      <c r="AT15">
        <f t="shared" si="9"/>
        <v>75.56432920889381</v>
      </c>
      <c r="AU15">
        <f t="shared" si="9"/>
        <v>127.14907165383379</v>
      </c>
      <c r="AW15">
        <v>12</v>
      </c>
      <c r="AX15">
        <f>(R15*SUMPRODUCT(K16:$K$23, X16:$X$23)-$AZ$3*SUMPRODUCT(K15:$K$22, W16:$W$23))/Z15</f>
        <v>1174.499057716514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1717.6333898071805</v>
      </c>
      <c r="P16">
        <f t="shared" si="22"/>
        <v>85.88166949035903</v>
      </c>
      <c r="Q16" s="4">
        <f t="shared" si="23"/>
        <v>50</v>
      </c>
      <c r="R16">
        <f t="shared" si="0"/>
        <v>1000000</v>
      </c>
      <c r="S16">
        <f t="shared" si="1"/>
        <v>1109.0138532191777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1025.5287382204815</v>
      </c>
      <c r="AC16">
        <f t="shared" si="2"/>
        <v>957.15376067386876</v>
      </c>
      <c r="AE16">
        <f t="shared" si="3"/>
        <v>1482.4334734329343</v>
      </c>
      <c r="AF16">
        <f t="shared" si="4"/>
        <v>-74.121673671646718</v>
      </c>
      <c r="AG16">
        <f t="shared" si="4"/>
        <v>-43.153372606460294</v>
      </c>
      <c r="AH16">
        <f t="shared" si="5"/>
        <v>-1363.5954462538975</v>
      </c>
      <c r="AI16">
        <f t="shared" si="6"/>
        <v>1.5629809009296878</v>
      </c>
      <c r="AJ16">
        <f t="shared" si="7"/>
        <v>68.37497754661274</v>
      </c>
      <c r="AK16">
        <f t="shared" si="24"/>
        <v>170.36883765872383</v>
      </c>
      <c r="AL16">
        <f t="shared" si="8"/>
        <v>240.30679610626626</v>
      </c>
      <c r="AN16">
        <f t="shared" si="9"/>
        <v>591.29228733625132</v>
      </c>
      <c r="AO16">
        <f t="shared" si="9"/>
        <v>-29.56461436681257</v>
      </c>
      <c r="AP16">
        <f t="shared" si="9"/>
        <v>-17.212412463716404</v>
      </c>
      <c r="AQ16">
        <f t="shared" si="9"/>
        <v>-543.89184058939156</v>
      </c>
      <c r="AR16">
        <f t="shared" si="9"/>
        <v>0.6234199163308356</v>
      </c>
      <c r="AS16">
        <f t="shared" si="9"/>
        <v>27.272452757341572</v>
      </c>
      <c r="AT16">
        <f t="shared" si="9"/>
        <v>67.954334218292118</v>
      </c>
      <c r="AU16">
        <f t="shared" si="9"/>
        <v>95.850206891964532</v>
      </c>
      <c r="AW16">
        <v>13</v>
      </c>
      <c r="AX16">
        <f>(R16*SUMPRODUCT(K17:$K$23, X17:$X$23)-$AZ$3*SUMPRODUCT(K16:$K$22, W17:$W$23))/Z16</f>
        <v>1109.0138532191777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1717.6333898071805</v>
      </c>
      <c r="P17">
        <f t="shared" si="22"/>
        <v>85.88166949035903</v>
      </c>
      <c r="Q17" s="4">
        <f t="shared" si="23"/>
        <v>50</v>
      </c>
      <c r="R17">
        <f t="shared" si="0"/>
        <v>1000000</v>
      </c>
      <c r="S17">
        <f t="shared" si="1"/>
        <v>1016.9603717767114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957.15376067386876</v>
      </c>
      <c r="AC17">
        <f t="shared" si="2"/>
        <v>867.48177393072683</v>
      </c>
      <c r="AE17">
        <f t="shared" si="3"/>
        <v>1465.1659015477699</v>
      </c>
      <c r="AF17">
        <f t="shared" si="4"/>
        <v>-73.258295077388496</v>
      </c>
      <c r="AG17">
        <f t="shared" si="4"/>
        <v>-42.650716685015297</v>
      </c>
      <c r="AH17">
        <f t="shared" si="5"/>
        <v>-1422.4439076078997</v>
      </c>
      <c r="AI17">
        <f t="shared" si="6"/>
        <v>-73.18701782253379</v>
      </c>
      <c r="AJ17">
        <f t="shared" si="7"/>
        <v>89.671986743141929</v>
      </c>
      <c r="AK17">
        <f t="shared" si="24"/>
        <v>164.43429570009752</v>
      </c>
      <c r="AL17">
        <f t="shared" si="8"/>
        <v>180.91926462070566</v>
      </c>
      <c r="AN17">
        <f t="shared" si="9"/>
        <v>538.33816667206827</v>
      </c>
      <c r="AO17">
        <f t="shared" si="9"/>
        <v>-26.916908333603416</v>
      </c>
      <c r="AP17">
        <f t="shared" si="9"/>
        <v>-15.670927506029141</v>
      </c>
      <c r="AQ17">
        <f t="shared" si="9"/>
        <v>-522.64105014084862</v>
      </c>
      <c r="AR17">
        <f t="shared" si="9"/>
        <v>-26.890719308412915</v>
      </c>
      <c r="AS17">
        <f t="shared" si="9"/>
        <v>32.947704348121654</v>
      </c>
      <c r="AT17">
        <f t="shared" si="9"/>
        <v>60.417224555725262</v>
      </c>
      <c r="AU17">
        <f t="shared" si="9"/>
        <v>66.474209595434004</v>
      </c>
      <c r="AW17">
        <v>14</v>
      </c>
      <c r="AX17">
        <f>(R17*SUMPRODUCT(K18:$K$23, X18:$X$23)-$AZ$3*SUMPRODUCT(K17:$K$22, W18:$W$23))/Z17</f>
        <v>1016.9603717767114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1717.6333898071805</v>
      </c>
      <c r="P18">
        <f t="shared" si="22"/>
        <v>85.88166949035903</v>
      </c>
      <c r="Q18" s="4">
        <f t="shared" si="23"/>
        <v>50</v>
      </c>
      <c r="R18">
        <f t="shared" si="0"/>
        <v>1000000</v>
      </c>
      <c r="S18">
        <f t="shared" si="1"/>
        <v>900.95949096495747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867.48177393072683</v>
      </c>
      <c r="AC18">
        <f t="shared" si="2"/>
        <v>759.50931816456432</v>
      </c>
      <c r="AE18">
        <f t="shared" si="3"/>
        <v>1447.9658384550848</v>
      </c>
      <c r="AF18">
        <f t="shared" si="4"/>
        <v>-72.39829192275424</v>
      </c>
      <c r="AG18">
        <f t="shared" si="4"/>
        <v>-42.150025932414827</v>
      </c>
      <c r="AH18">
        <f t="shared" si="5"/>
        <v>-1483.6717150062857</v>
      </c>
      <c r="AI18">
        <f t="shared" si="6"/>
        <v>-150.25419440636983</v>
      </c>
      <c r="AJ18">
        <f t="shared" si="7"/>
        <v>107.97245576616251</v>
      </c>
      <c r="AK18">
        <f t="shared" si="24"/>
        <v>157.01345243241403</v>
      </c>
      <c r="AL18">
        <f t="shared" si="8"/>
        <v>114.7317137922067</v>
      </c>
      <c r="AN18">
        <f t="shared" si="9"/>
        <v>490.08120913084184</v>
      </c>
      <c r="AO18">
        <f t="shared" si="9"/>
        <v>-24.504060456542092</v>
      </c>
      <c r="AP18">
        <f t="shared" si="9"/>
        <v>-14.266176124634425</v>
      </c>
      <c r="AQ18">
        <f t="shared" si="9"/>
        <v>-502.16628647766623</v>
      </c>
      <c r="AR18">
        <f t="shared" si="9"/>
        <v>-50.855313928000847</v>
      </c>
      <c r="AS18">
        <f t="shared" si="9"/>
        <v>36.544558075462263</v>
      </c>
      <c r="AT18">
        <f t="shared" si="9"/>
        <v>53.143064963457228</v>
      </c>
      <c r="AU18">
        <f t="shared" si="9"/>
        <v>38.832309110918644</v>
      </c>
      <c r="AW18">
        <v>15</v>
      </c>
      <c r="AX18">
        <f>(R18*SUMPRODUCT(K19:$K$23, X19:$X$23)-$AZ$3*SUMPRODUCT(K18:$K$22, W19:$W$23))/Z18</f>
        <v>900.95949096495747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1717.6333898071805</v>
      </c>
      <c r="P19">
        <f t="shared" si="22"/>
        <v>85.88166949035903</v>
      </c>
      <c r="Q19" s="4">
        <f t="shared" si="23"/>
        <v>50</v>
      </c>
      <c r="R19">
        <f t="shared" si="0"/>
        <v>1000000</v>
      </c>
      <c r="S19">
        <f t="shared" si="1"/>
        <v>760.4891090209652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759.50931816456432</v>
      </c>
      <c r="AC19">
        <f t="shared" si="2"/>
        <v>633.49911054095242</v>
      </c>
      <c r="AE19">
        <f t="shared" si="3"/>
        <v>1430.815000203103</v>
      </c>
      <c r="AF19">
        <f t="shared" si="4"/>
        <v>-71.540750010155151</v>
      </c>
      <c r="AG19">
        <f t="shared" si="4"/>
        <v>-41.650768106101047</v>
      </c>
      <c r="AH19">
        <f t="shared" si="5"/>
        <v>-1555.151339792523</v>
      </c>
      <c r="AI19">
        <f t="shared" si="6"/>
        <v>-237.52785770567607</v>
      </c>
      <c r="AJ19">
        <f t="shared" si="7"/>
        <v>126.0102076236119</v>
      </c>
      <c r="AK19">
        <f t="shared" si="24"/>
        <v>148.31484978502587</v>
      </c>
      <c r="AL19">
        <f t="shared" si="8"/>
        <v>36.797199702961706</v>
      </c>
      <c r="AN19">
        <f t="shared" si="9"/>
        <v>446.10242760173611</v>
      </c>
      <c r="AO19">
        <f t="shared" si="9"/>
        <v>-22.305121380086806</v>
      </c>
      <c r="AP19">
        <f t="shared" si="9"/>
        <v>-12.985961679861585</v>
      </c>
      <c r="AQ19">
        <f t="shared" si="9"/>
        <v>-484.86826589814802</v>
      </c>
      <c r="AR19">
        <f t="shared" si="9"/>
        <v>-74.056921356360291</v>
      </c>
      <c r="AS19">
        <f t="shared" si="9"/>
        <v>39.287720296133749</v>
      </c>
      <c r="AT19">
        <f t="shared" si="9"/>
        <v>46.24190725502249</v>
      </c>
      <c r="AU19">
        <f t="shared" si="9"/>
        <v>11.472706194795943</v>
      </c>
      <c r="AW19">
        <v>16</v>
      </c>
      <c r="AX19">
        <f>(R19*SUMPRODUCT(K20:$K$23, X20:$X$23)-$AZ$3*SUMPRODUCT(K19:$K$22, W20:$W$23))/Z19</f>
        <v>760.4891090209652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1717.6333898071805</v>
      </c>
      <c r="P20">
        <f t="shared" si="22"/>
        <v>85.88166949035903</v>
      </c>
      <c r="Q20" s="4">
        <f t="shared" si="23"/>
        <v>50</v>
      </c>
      <c r="R20">
        <f t="shared" si="0"/>
        <v>1000000</v>
      </c>
      <c r="S20">
        <f t="shared" si="1"/>
        <v>599.94890914068219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633.49911054095242</v>
      </c>
      <c r="AC20">
        <f t="shared" si="2"/>
        <v>493.79480407472352</v>
      </c>
      <c r="AE20">
        <f t="shared" si="3"/>
        <v>1413.717785414216</v>
      </c>
      <c r="AF20">
        <f t="shared" si="4"/>
        <v>-70.685889270710803</v>
      </c>
      <c r="AG20">
        <f t="shared" si="4"/>
        <v>-41.153071249183107</v>
      </c>
      <c r="AH20">
        <f t="shared" si="5"/>
        <v>-1623.7835171386614</v>
      </c>
      <c r="AI20">
        <f t="shared" si="6"/>
        <v>-321.90469224433923</v>
      </c>
      <c r="AJ20">
        <f t="shared" si="7"/>
        <v>139.7043064662289</v>
      </c>
      <c r="AK20">
        <f t="shared" si="24"/>
        <v>138.35717046791206</v>
      </c>
      <c r="AL20">
        <f t="shared" si="8"/>
        <v>-43.843215310198275</v>
      </c>
      <c r="AN20">
        <f t="shared" si="9"/>
        <v>406.02725844184778</v>
      </c>
      <c r="AO20">
        <f t="shared" si="9"/>
        <v>-20.301362922092387</v>
      </c>
      <c r="AP20">
        <f t="shared" si="9"/>
        <v>-11.819380691226197</v>
      </c>
      <c r="AQ20">
        <f t="shared" si="9"/>
        <v>-466.3592525814467</v>
      </c>
      <c r="AR20">
        <f t="shared" si="9"/>
        <v>-92.452737752917486</v>
      </c>
      <c r="AS20">
        <f t="shared" si="9"/>
        <v>40.123819005631802</v>
      </c>
      <c r="AT20">
        <f t="shared" si="9"/>
        <v>39.73691439016455</v>
      </c>
      <c r="AU20">
        <f t="shared" si="9"/>
        <v>-12.592004357121137</v>
      </c>
      <c r="AW20">
        <v>17</v>
      </c>
      <c r="AX20">
        <f>(R20*SUMPRODUCT(K21:$K$23, X21:$X$23)-$AZ$3*SUMPRODUCT(K20:$K$22, W21:$W$23))/Z20</f>
        <v>599.94890914068219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1717.6333898071805</v>
      </c>
      <c r="P21">
        <f t="shared" si="22"/>
        <v>85.88166949035903</v>
      </c>
      <c r="Q21" s="4">
        <f t="shared" si="23"/>
        <v>50</v>
      </c>
      <c r="R21">
        <f t="shared" si="0"/>
        <v>1000000</v>
      </c>
      <c r="S21">
        <f t="shared" si="1"/>
        <v>418.84541012362536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493.79480407472352</v>
      </c>
      <c r="AC21">
        <f t="shared" si="2"/>
        <v>340.57489183502116</v>
      </c>
      <c r="AE21">
        <f t="shared" si="3"/>
        <v>1396.6556438403829</v>
      </c>
      <c r="AF21">
        <f t="shared" si="4"/>
        <v>-69.832782192019152</v>
      </c>
      <c r="AG21">
        <f t="shared" si="4"/>
        <v>-40.65639536726664</v>
      </c>
      <c r="AH21">
        <f t="shared" si="5"/>
        <v>-1702.9033884926721</v>
      </c>
      <c r="AI21">
        <f t="shared" si="6"/>
        <v>-416.73692221157489</v>
      </c>
      <c r="AJ21">
        <f t="shared" si="7"/>
        <v>153.21991223970235</v>
      </c>
      <c r="AK21">
        <f t="shared" si="24"/>
        <v>127.44323660061613</v>
      </c>
      <c r="AL21">
        <f t="shared" si="8"/>
        <v>-136.07377337125641</v>
      </c>
      <c r="AN21">
        <f t="shared" si="9"/>
        <v>369.50743086415957</v>
      </c>
      <c r="AO21">
        <f t="shared" si="9"/>
        <v>-18.475371543207981</v>
      </c>
      <c r="AP21">
        <f t="shared" si="9"/>
        <v>-10.756295058564275</v>
      </c>
      <c r="AQ21">
        <f t="shared" si="9"/>
        <v>-450.53013523189645</v>
      </c>
      <c r="AR21">
        <f t="shared" si="9"/>
        <v>-110.25437096950911</v>
      </c>
      <c r="AS21">
        <f t="shared" si="9"/>
        <v>40.536761068209863</v>
      </c>
      <c r="AT21">
        <f t="shared" si="9"/>
        <v>33.71713216854242</v>
      </c>
      <c r="AU21">
        <f t="shared" si="9"/>
        <v>-36.000477732756821</v>
      </c>
      <c r="AW21">
        <v>18</v>
      </c>
      <c r="AX21">
        <f>(R21*SUMPRODUCT(K22:$K$23, X22:$X$23)-$AZ$3*SUMPRODUCT(K21:$K$22, W22:$W$23))/Z21</f>
        <v>418.84541012362536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1717.6333898071805</v>
      </c>
      <c r="P22">
        <f t="shared" si="22"/>
        <v>85.88166949035903</v>
      </c>
      <c r="Q22" s="4">
        <f t="shared" si="23"/>
        <v>50</v>
      </c>
      <c r="R22">
        <f t="shared" si="0"/>
        <v>1000000</v>
      </c>
      <c r="S22">
        <f t="shared" si="1"/>
        <v>218.53845722311434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340.57489183502116</v>
      </c>
      <c r="AC22">
        <f t="shared" si="2"/>
        <v>175.53210329066411</v>
      </c>
      <c r="AE22">
        <f t="shared" si="3"/>
        <v>1379.6189715355899</v>
      </c>
      <c r="AF22">
        <f t="shared" si="4"/>
        <v>-68.980948576779511</v>
      </c>
      <c r="AG22">
        <f t="shared" si="4"/>
        <v>-40.160460891205204</v>
      </c>
      <c r="AH22">
        <f t="shared" si="5"/>
        <v>-1787.4104477753444</v>
      </c>
      <c r="AI22">
        <f t="shared" si="6"/>
        <v>-516.93288570773939</v>
      </c>
      <c r="AJ22">
        <f t="shared" si="7"/>
        <v>165.04278854435705</v>
      </c>
      <c r="AK22">
        <f t="shared" si="24"/>
        <v>115.58490403556821</v>
      </c>
      <c r="AL22">
        <f t="shared" si="8"/>
        <v>-236.30519312781411</v>
      </c>
      <c r="AN22">
        <f t="shared" si="9"/>
        <v>336.22837420876675</v>
      </c>
      <c r="AO22">
        <f t="shared" si="9"/>
        <v>-16.811418710438339</v>
      </c>
      <c r="AP22">
        <f t="shared" si="9"/>
        <v>-9.787547686369539</v>
      </c>
      <c r="AQ22">
        <f t="shared" si="9"/>
        <v>-435.61165894257522</v>
      </c>
      <c r="AR22">
        <f t="shared" si="9"/>
        <v>-125.98225113061642</v>
      </c>
      <c r="AS22">
        <f t="shared" si="9"/>
        <v>40.222749622951902</v>
      </c>
      <c r="AT22">
        <f t="shared" si="9"/>
        <v>28.169317158417225</v>
      </c>
      <c r="AU22">
        <f t="shared" si="9"/>
        <v>-57.590184349247288</v>
      </c>
      <c r="AW22">
        <v>19</v>
      </c>
      <c r="AX22">
        <f>(R22*SUMPRODUCT(K23:$K$23, X23:$X$23)-$AZ$3*SUMPRODUCT(K22:$K$22, W23:$W$23))/Z22</f>
        <v>218.53845722311434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1717.6333898071805</v>
      </c>
      <c r="P23">
        <f t="shared" si="22"/>
        <v>85.88166949035903</v>
      </c>
      <c r="Q23" s="4">
        <f t="shared" si="23"/>
        <v>50</v>
      </c>
      <c r="R23">
        <f t="shared" si="0"/>
        <v>1000000</v>
      </c>
      <c r="S23">
        <f t="shared" si="1"/>
        <v>221.26864545808061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175.53210329066411</v>
      </c>
      <c r="AC23">
        <f t="shared" si="2"/>
        <v>175.53210329066411</v>
      </c>
      <c r="AE23">
        <f t="shared" si="3"/>
        <v>1362.5961372473205</v>
      </c>
      <c r="AF23">
        <f t="shared" si="4"/>
        <v>-68.129806862366038</v>
      </c>
      <c r="AG23">
        <f t="shared" si="4"/>
        <v>-39.66492923732357</v>
      </c>
      <c r="AH23">
        <f t="shared" si="5"/>
        <v>-1878.5408993917079</v>
      </c>
      <c r="AI23">
        <f t="shared" si="6"/>
        <v>-623.73949824407691</v>
      </c>
      <c r="AJ23">
        <f t="shared" si="7"/>
        <v>0</v>
      </c>
      <c r="AK23">
        <f t="shared" si="24"/>
        <v>102.89989035729332</v>
      </c>
      <c r="AL23">
        <f t="shared" si="8"/>
        <v>-520.8396078867836</v>
      </c>
      <c r="AN23">
        <f t="shared" si="9"/>
        <v>305.90299083105486</v>
      </c>
      <c r="AO23">
        <f t="shared" si="9"/>
        <v>-15.295149541552746</v>
      </c>
      <c r="AP23">
        <f t="shared" si="9"/>
        <v>-8.9047812136848119</v>
      </c>
      <c r="AQ23">
        <f t="shared" si="9"/>
        <v>-421.73264976611335</v>
      </c>
      <c r="AR23">
        <f t="shared" si="9"/>
        <v>-140.02958969029604</v>
      </c>
      <c r="AS23">
        <f t="shared" si="9"/>
        <v>0</v>
      </c>
      <c r="AT23">
        <f t="shared" si="9"/>
        <v>23.101037318418793</v>
      </c>
      <c r="AU23">
        <f t="shared" si="9"/>
        <v>-116.92855237187726</v>
      </c>
      <c r="AW23">
        <v>20</v>
      </c>
      <c r="AX23">
        <f>(R23*SUMPRODUCT(K$23:$K24, X$23:$X24)-$AZ$3*SUMPRODUCT(K$22:$K23, W$23:$W24))/Z23</f>
        <v>221.26864545808061</v>
      </c>
    </row>
    <row r="25" spans="5:50" x14ac:dyDescent="0.25">
      <c r="AN25" s="8">
        <f t="shared" ref="AN25:AU25" si="25">SUM(AN3:AN23)</f>
        <v>15981.767920256569</v>
      </c>
      <c r="AO25" s="8">
        <f t="shared" si="25"/>
        <v>-2087.3134383682141</v>
      </c>
      <c r="AP25" s="8">
        <f t="shared" si="25"/>
        <v>-2935.1346025753878</v>
      </c>
      <c r="AQ25" s="8">
        <f t="shared" si="25"/>
        <v>-12645.389951492059</v>
      </c>
      <c r="AR25" s="8">
        <f t="shared" si="25"/>
        <v>-1686.0700721790902</v>
      </c>
      <c r="AS25" s="8">
        <f t="shared" si="25"/>
        <v>-561.4324903287802</v>
      </c>
      <c r="AT25" s="8">
        <f t="shared" si="25"/>
        <v>800.92538579427446</v>
      </c>
      <c r="AU25" s="9">
        <f t="shared" si="25"/>
        <v>-1446.5771767135957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3733.6525704353844</v>
      </c>
      <c r="K3">
        <v>1</v>
      </c>
      <c r="L3" s="2">
        <v>0</v>
      </c>
      <c r="O3">
        <f>$C$3</f>
        <v>3733.6525704353844</v>
      </c>
      <c r="P3">
        <f>O3*B5</f>
        <v>2986.9220563483077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3733.6525704353844</v>
      </c>
      <c r="AF3">
        <f t="shared" ref="AF3:AG23" si="4">-$Z3*P3</f>
        <v>-2986.9220563483077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-1773.1776899129231</v>
      </c>
      <c r="AJ3">
        <f t="shared" ref="AJ3:AJ23" si="7">AB3-AC3</f>
        <v>0</v>
      </c>
      <c r="AL3">
        <f t="shared" ref="AL3:AL23" si="8">SUM(AI3:AK3)</f>
        <v>-1773.1776899129231</v>
      </c>
      <c r="AN3">
        <f t="shared" ref="AN3:AU23" si="9">AE3*$K3</f>
        <v>3733.6525704353844</v>
      </c>
      <c r="AO3">
        <f t="shared" si="9"/>
        <v>-2986.9220563483077</v>
      </c>
      <c r="AP3">
        <f t="shared" si="9"/>
        <v>-2519.9082039999998</v>
      </c>
      <c r="AQ3">
        <f t="shared" si="9"/>
        <v>0</v>
      </c>
      <c r="AR3">
        <f t="shared" si="9"/>
        <v>-1773.1776899129231</v>
      </c>
      <c r="AS3">
        <f t="shared" si="9"/>
        <v>0</v>
      </c>
      <c r="AT3">
        <f t="shared" si="9"/>
        <v>0</v>
      </c>
      <c r="AU3">
        <f t="shared" si="9"/>
        <v>-1773.1776899129231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2662.9775891452191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1411.746152057013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1395.7217490101211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-1395.7217490101211</v>
      </c>
      <c r="AK4">
        <f>G4*MAX(0, SUM(AB4, AE4:AF4))</f>
        <v>0</v>
      </c>
      <c r="AL4">
        <f t="shared" si="8"/>
        <v>-2746.4897490101212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-1267.2558401350971</v>
      </c>
      <c r="AR4">
        <f t="shared" si="9"/>
        <v>-1267.2558401350971</v>
      </c>
      <c r="AS4">
        <f t="shared" si="9"/>
        <v>-1309.4302927198808</v>
      </c>
      <c r="AT4">
        <f t="shared" si="9"/>
        <v>0</v>
      </c>
      <c r="AU4">
        <f t="shared" si="9"/>
        <v>-2576.6861328549776</v>
      </c>
      <c r="AW4">
        <v>1</v>
      </c>
      <c r="AX4">
        <f>(R4*SUMPRODUCT(K5:$K$23, X5:$X$23)-$AZ$3*SUMPRODUCT(K4:$K$22, W5:$W$23))/Z4</f>
        <v>1411.746152057013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3733.6525704353844</v>
      </c>
      <c r="P5">
        <f t="shared" ref="P5:P23" si="22">O5*$C$5</f>
        <v>186.68262852176923</v>
      </c>
      <c r="Q5" s="4">
        <f t="shared" ref="Q5:Q23" si="23">$C$8</f>
        <v>50</v>
      </c>
      <c r="R5">
        <f t="shared" si="0"/>
        <v>1000000</v>
      </c>
      <c r="S5">
        <f t="shared" si="1"/>
        <v>2728.7873317727581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1395.7217490101211</v>
      </c>
      <c r="AC5">
        <f t="shared" si="2"/>
        <v>2667.0477183284129</v>
      </c>
      <c r="AE5">
        <f t="shared" si="3"/>
        <v>3649.1775863462385</v>
      </c>
      <c r="AF5">
        <f t="shared" si="4"/>
        <v>-182.45887931731195</v>
      </c>
      <c r="AG5">
        <f t="shared" si="4"/>
        <v>-48.868735340319908</v>
      </c>
      <c r="AH5">
        <f t="shared" si="5"/>
        <v>-1388.0328736018078</v>
      </c>
      <c r="AI5">
        <f t="shared" si="6"/>
        <v>2029.817098086799</v>
      </c>
      <c r="AJ5">
        <f t="shared" si="7"/>
        <v>-1271.3259693182918</v>
      </c>
      <c r="AK5">
        <f>G5*SUM(AB5, AE5:AF5)</f>
        <v>199.360058697601</v>
      </c>
      <c r="AL5">
        <f t="shared" si="8"/>
        <v>957.85118746610829</v>
      </c>
      <c r="AN5">
        <f t="shared" si="9"/>
        <v>3151.2929623612463</v>
      </c>
      <c r="AO5">
        <f t="shared" si="9"/>
        <v>-157.56464811806234</v>
      </c>
      <c r="AP5">
        <f t="shared" si="9"/>
        <v>-42.20120783752747</v>
      </c>
      <c r="AQ5">
        <f t="shared" si="9"/>
        <v>-1198.6531547474035</v>
      </c>
      <c r="AR5">
        <f t="shared" si="9"/>
        <v>1752.873951658253</v>
      </c>
      <c r="AS5">
        <f t="shared" si="9"/>
        <v>-1097.8694473433877</v>
      </c>
      <c r="AT5">
        <f t="shared" si="9"/>
        <v>172.15987303558612</v>
      </c>
      <c r="AU5">
        <f t="shared" si="9"/>
        <v>827.16437735045145</v>
      </c>
      <c r="AW5">
        <v>2</v>
      </c>
      <c r="AX5">
        <f>(R5*SUMPRODUCT(K6:$K$23, X6:$X$23)-$AZ$3*SUMPRODUCT(K5:$K$22, W6:$W$23))/Z5</f>
        <v>2728.7873317727581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3733.6525704353844</v>
      </c>
      <c r="P6">
        <f t="shared" si="22"/>
        <v>186.68262852176923</v>
      </c>
      <c r="Q6" s="4">
        <f t="shared" si="23"/>
        <v>50</v>
      </c>
      <c r="R6">
        <f t="shared" si="0"/>
        <v>1000000</v>
      </c>
      <c r="S6">
        <f t="shared" si="1"/>
        <v>3923.0395838081172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2667.0477183284129</v>
      </c>
      <c r="AC6">
        <f t="shared" si="2"/>
        <v>3790.2731713740977</v>
      </c>
      <c r="AE6">
        <f t="shared" si="3"/>
        <v>3607.2955336372547</v>
      </c>
      <c r="AF6">
        <f t="shared" si="4"/>
        <v>-180.36477668186276</v>
      </c>
      <c r="AG6">
        <f t="shared" si="4"/>
        <v>-48.307862951702077</v>
      </c>
      <c r="AH6">
        <f t="shared" si="5"/>
        <v>-1443.7007042925736</v>
      </c>
      <c r="AI6">
        <f t="shared" si="6"/>
        <v>1934.9221897111163</v>
      </c>
      <c r="AJ6">
        <f t="shared" si="7"/>
        <v>-1123.2254530456848</v>
      </c>
      <c r="AK6">
        <f>G6*SUM(AB6, AE6:AF6)</f>
        <v>356.49774080410253</v>
      </c>
      <c r="AL6">
        <f t="shared" si="8"/>
        <v>1168.1944774695339</v>
      </c>
      <c r="AN6">
        <f t="shared" si="9"/>
        <v>2809.4563417440277</v>
      </c>
      <c r="AO6">
        <f t="shared" si="9"/>
        <v>-140.47281708720141</v>
      </c>
      <c r="AP6">
        <f t="shared" si="9"/>
        <v>-37.623430256881328</v>
      </c>
      <c r="AQ6">
        <f t="shared" si="9"/>
        <v>-1124.3919610782179</v>
      </c>
      <c r="AR6">
        <f t="shared" si="9"/>
        <v>1506.9681333217268</v>
      </c>
      <c r="AS6">
        <f t="shared" si="9"/>
        <v>-874.7974328251521</v>
      </c>
      <c r="AT6">
        <f t="shared" si="9"/>
        <v>277.64978759852852</v>
      </c>
      <c r="AU6">
        <f t="shared" si="9"/>
        <v>909.82048809510309</v>
      </c>
      <c r="AW6">
        <v>3</v>
      </c>
      <c r="AX6">
        <f>(R6*SUMPRODUCT(K7:$K$23, X7:$X$23)-$AZ$3*SUMPRODUCT(K6:$K$22, W7:$W$23))/Z6</f>
        <v>3923.0395838081172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3733.6525704353844</v>
      </c>
      <c r="P7">
        <f t="shared" si="22"/>
        <v>186.68262852176923</v>
      </c>
      <c r="Q7" s="4">
        <f t="shared" si="23"/>
        <v>50</v>
      </c>
      <c r="R7">
        <f t="shared" si="0"/>
        <v>1000000</v>
      </c>
      <c r="S7">
        <f t="shared" si="1"/>
        <v>4953.3067181167326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3790.2731713740977</v>
      </c>
      <c r="AC7">
        <f t="shared" si="2"/>
        <v>4730.342848036842</v>
      </c>
      <c r="AE7">
        <f t="shared" si="3"/>
        <v>3565.589158655685</v>
      </c>
      <c r="AF7">
        <f t="shared" si="4"/>
        <v>-178.27945793278425</v>
      </c>
      <c r="AG7">
        <f t="shared" si="4"/>
        <v>-47.749343188617821</v>
      </c>
      <c r="AH7">
        <f t="shared" si="5"/>
        <v>-1508.822671344728</v>
      </c>
      <c r="AI7">
        <f t="shared" si="6"/>
        <v>1830.737686189555</v>
      </c>
      <c r="AJ7">
        <f t="shared" si="7"/>
        <v>-940.06967666274431</v>
      </c>
      <c r="AK7">
        <f>G7*SUM(AB7, AE7:AF7)</f>
        <v>352.41931901996259</v>
      </c>
      <c r="AL7">
        <f t="shared" si="8"/>
        <v>1243.0873285467733</v>
      </c>
      <c r="AN7">
        <f t="shared" si="9"/>
        <v>2513.7814097977284</v>
      </c>
      <c r="AO7">
        <f t="shared" si="9"/>
        <v>-125.68907048988643</v>
      </c>
      <c r="AP7">
        <f t="shared" si="9"/>
        <v>-33.663836717198812</v>
      </c>
      <c r="AQ7">
        <f t="shared" si="9"/>
        <v>-1063.7373553541213</v>
      </c>
      <c r="AR7">
        <f t="shared" si="9"/>
        <v>1290.6911472365218</v>
      </c>
      <c r="AS7">
        <f t="shared" si="9"/>
        <v>-662.75994568042893</v>
      </c>
      <c r="AT7">
        <f t="shared" si="9"/>
        <v>248.45967754175163</v>
      </c>
      <c r="AU7">
        <f t="shared" si="9"/>
        <v>876.39087909784462</v>
      </c>
      <c r="AW7">
        <v>4</v>
      </c>
      <c r="AX7">
        <f>(R7*SUMPRODUCT(K8:$K$23, X8:$X$23)-$AZ$3*SUMPRODUCT(K7:$K$22, W8:$W$23))/Z7</f>
        <v>4953.3067181167326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3733.6525704353844</v>
      </c>
      <c r="P8">
        <f t="shared" si="22"/>
        <v>186.68262852176923</v>
      </c>
      <c r="Q8" s="4">
        <f t="shared" si="23"/>
        <v>50</v>
      </c>
      <c r="R8">
        <f t="shared" si="0"/>
        <v>1000000</v>
      </c>
      <c r="S8">
        <f t="shared" si="1"/>
        <v>5815.0700297966869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4730.342848036842</v>
      </c>
      <c r="AC8">
        <f t="shared" si="2"/>
        <v>5488.6297718225542</v>
      </c>
      <c r="AE8">
        <f t="shared" si="3"/>
        <v>3524.0567268714294</v>
      </c>
      <c r="AF8">
        <f t="shared" si="4"/>
        <v>-176.20283634357148</v>
      </c>
      <c r="AG8">
        <f t="shared" si="4"/>
        <v>-47.193152822739556</v>
      </c>
      <c r="AH8">
        <f t="shared" si="5"/>
        <v>-1573.9386798416785</v>
      </c>
      <c r="AI8">
        <f t="shared" si="6"/>
        <v>1726.7220578634397</v>
      </c>
      <c r="AJ8">
        <f t="shared" si="7"/>
        <v>-758.28692378571213</v>
      </c>
      <c r="AK8">
        <f t="shared" ref="AK8:AK23" si="24">G8*SUM(AB8:AB8, AE8:AF8)</f>
        <v>172.06559053142811</v>
      </c>
      <c r="AL8">
        <f t="shared" si="8"/>
        <v>1140.5007246091557</v>
      </c>
      <c r="AN8">
        <f t="shared" si="9"/>
        <v>2316.5506454078754</v>
      </c>
      <c r="AO8">
        <f t="shared" si="9"/>
        <v>-115.82753227039377</v>
      </c>
      <c r="AP8">
        <f t="shared" si="9"/>
        <v>-31.022579119322565</v>
      </c>
      <c r="AQ8">
        <f t="shared" si="9"/>
        <v>-1034.6339310651747</v>
      </c>
      <c r="AR8">
        <f t="shared" si="9"/>
        <v>1135.0666029529843</v>
      </c>
      <c r="AS8">
        <f t="shared" si="9"/>
        <v>-498.46248197588437</v>
      </c>
      <c r="AT8">
        <f t="shared" si="9"/>
        <v>113.10789969942768</v>
      </c>
      <c r="AU8">
        <f t="shared" si="9"/>
        <v>749.71202067652757</v>
      </c>
      <c r="AW8">
        <v>5</v>
      </c>
      <c r="AX8">
        <f>(R8*SUMPRODUCT(K9:$K$23, X9:$X$23)-$AZ$3*SUMPRODUCT(K8:$K$22, W9:$W$23))/Z8</f>
        <v>5815.0700297966869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3733.6525704353844</v>
      </c>
      <c r="P9">
        <f t="shared" si="22"/>
        <v>186.68262852176923</v>
      </c>
      <c r="Q9" s="4">
        <f t="shared" si="23"/>
        <v>50</v>
      </c>
      <c r="R9">
        <f t="shared" si="0"/>
        <v>1000000</v>
      </c>
      <c r="S9">
        <f t="shared" si="1"/>
        <v>6555.9184371139063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5488.6297718225542</v>
      </c>
      <c r="AC9">
        <f t="shared" si="2"/>
        <v>6115.2475528127488</v>
      </c>
      <c r="AE9">
        <f t="shared" si="3"/>
        <v>3482.6866690640795</v>
      </c>
      <c r="AF9">
        <f t="shared" si="4"/>
        <v>-174.13433345320396</v>
      </c>
      <c r="AG9">
        <f t="shared" si="4"/>
        <v>-46.639136922399295</v>
      </c>
      <c r="AH9">
        <f t="shared" si="5"/>
        <v>-1641.687442257399</v>
      </c>
      <c r="AI9">
        <f t="shared" si="6"/>
        <v>1620.2257564310773</v>
      </c>
      <c r="AJ9">
        <f t="shared" si="7"/>
        <v>-626.61778099019466</v>
      </c>
      <c r="AK9">
        <f t="shared" si="24"/>
        <v>51.90337443385723</v>
      </c>
      <c r="AL9">
        <f t="shared" si="8"/>
        <v>1045.5113498747398</v>
      </c>
      <c r="AN9">
        <f t="shared" si="9"/>
        <v>2175.780172545924</v>
      </c>
      <c r="AO9">
        <f t="shared" si="9"/>
        <v>-108.7890086272962</v>
      </c>
      <c r="AP9">
        <f t="shared" si="9"/>
        <v>-29.137421486062433</v>
      </c>
      <c r="AQ9">
        <f t="shared" si="9"/>
        <v>-1025.630878054611</v>
      </c>
      <c r="AR9">
        <f t="shared" si="9"/>
        <v>1012.2228643779545</v>
      </c>
      <c r="AS9">
        <f t="shared" si="9"/>
        <v>-391.47436252414246</v>
      </c>
      <c r="AT9">
        <f t="shared" si="9"/>
        <v>32.426211058418858</v>
      </c>
      <c r="AU9">
        <f t="shared" si="9"/>
        <v>653.1747129122308</v>
      </c>
      <c r="AW9">
        <v>6</v>
      </c>
      <c r="AX9">
        <f>(R9*SUMPRODUCT(K10:$K$23, X10:$X$23)-$AZ$3*SUMPRODUCT(K9:$K$22, W10:$W$23))/Z9</f>
        <v>6555.9184371139063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3733.6525704353844</v>
      </c>
      <c r="P10">
        <f t="shared" si="22"/>
        <v>186.68262852176923</v>
      </c>
      <c r="Q10" s="4">
        <f t="shared" si="23"/>
        <v>50</v>
      </c>
      <c r="R10">
        <f t="shared" si="0"/>
        <v>1000000</v>
      </c>
      <c r="S10">
        <f t="shared" si="1"/>
        <v>7209.9693280969823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6115.2475528127488</v>
      </c>
      <c r="AC10">
        <f t="shared" si="2"/>
        <v>6645.6748145435467</v>
      </c>
      <c r="AE10">
        <f t="shared" si="3"/>
        <v>3441.435008177396</v>
      </c>
      <c r="AF10">
        <f t="shared" si="4"/>
        <v>-172.0717504088698</v>
      </c>
      <c r="AG10">
        <f t="shared" si="4"/>
        <v>-46.086706559524458</v>
      </c>
      <c r="AH10">
        <f t="shared" si="5"/>
        <v>-1720.7798730168138</v>
      </c>
      <c r="AI10">
        <f t="shared" si="6"/>
        <v>1502.496678192188</v>
      </c>
      <c r="AJ10">
        <f t="shared" si="7"/>
        <v>-530.42726173079791</v>
      </c>
      <c r="AK10">
        <f t="shared" si="24"/>
        <v>38.476904323383231</v>
      </c>
      <c r="AL10">
        <f t="shared" si="8"/>
        <v>1010.5463207847733</v>
      </c>
      <c r="AN10">
        <f t="shared" si="9"/>
        <v>2042.7634516845369</v>
      </c>
      <c r="AO10">
        <f t="shared" si="9"/>
        <v>-102.13817258422685</v>
      </c>
      <c r="AP10">
        <f t="shared" si="9"/>
        <v>-27.356099866655889</v>
      </c>
      <c r="AQ10">
        <f t="shared" si="9"/>
        <v>-1021.4187467264558</v>
      </c>
      <c r="AR10">
        <f t="shared" si="9"/>
        <v>891.85043250719855</v>
      </c>
      <c r="AS10">
        <f t="shared" si="9"/>
        <v>-314.85046832676636</v>
      </c>
      <c r="AT10">
        <f t="shared" si="9"/>
        <v>22.839081284117178</v>
      </c>
      <c r="AU10">
        <f t="shared" si="9"/>
        <v>599.83904546454937</v>
      </c>
      <c r="AW10">
        <v>7</v>
      </c>
      <c r="AX10">
        <f>(R10*SUMPRODUCT(K11:$K$23, X11:$X$23)-$AZ$3*SUMPRODUCT(K10:$K$22, W11:$W$23))/Z10</f>
        <v>7209.9693280969823</v>
      </c>
    </row>
    <row r="11" spans="1:52" x14ac:dyDescent="0.25">
      <c r="A11" t="s">
        <v>33</v>
      </c>
      <c r="C11" s="7">
        <f>AU25</f>
        <v>-637.48884711036521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3733.6525704353844</v>
      </c>
      <c r="P11">
        <f t="shared" si="22"/>
        <v>186.68262852176923</v>
      </c>
      <c r="Q11" s="4">
        <f t="shared" si="23"/>
        <v>50</v>
      </c>
      <c r="R11">
        <f t="shared" si="0"/>
        <v>1000000</v>
      </c>
      <c r="S11">
        <f t="shared" si="1"/>
        <v>7783.2772109009002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6645.6748145435467</v>
      </c>
      <c r="AC11">
        <f t="shared" si="2"/>
        <v>7088.3867529880881</v>
      </c>
      <c r="AE11">
        <f t="shared" si="3"/>
        <v>3400.3123238971416</v>
      </c>
      <c r="AF11">
        <f t="shared" si="4"/>
        <v>-170.0156161948571</v>
      </c>
      <c r="AG11">
        <f t="shared" si="4"/>
        <v>-45.53600341422004</v>
      </c>
      <c r="AH11">
        <f t="shared" si="5"/>
        <v>-1796.7215941835213</v>
      </c>
      <c r="AI11">
        <f t="shared" si="6"/>
        <v>1388.0391101045432</v>
      </c>
      <c r="AJ11">
        <f t="shared" si="7"/>
        <v>-442.71193844454137</v>
      </c>
      <c r="AK11">
        <f t="shared" si="24"/>
        <v>23.702331653389997</v>
      </c>
      <c r="AL11">
        <f t="shared" si="8"/>
        <v>969.02950331339184</v>
      </c>
      <c r="AN11">
        <f t="shared" si="9"/>
        <v>1919.4996586357945</v>
      </c>
      <c r="AO11">
        <f t="shared" si="9"/>
        <v>-95.974982931789739</v>
      </c>
      <c r="AP11">
        <f t="shared" si="9"/>
        <v>-25.705386647852457</v>
      </c>
      <c r="AQ11">
        <f t="shared" si="9"/>
        <v>-1014.2616789819202</v>
      </c>
      <c r="AR11">
        <f t="shared" si="9"/>
        <v>783.55761007423212</v>
      </c>
      <c r="AS11">
        <f t="shared" si="9"/>
        <v>-249.91392959583726</v>
      </c>
      <c r="AT11">
        <f t="shared" si="9"/>
        <v>13.380128995153665</v>
      </c>
      <c r="AU11">
        <f t="shared" si="9"/>
        <v>547.02380947354857</v>
      </c>
      <c r="AW11">
        <v>8</v>
      </c>
      <c r="AX11">
        <f>(R11*SUMPRODUCT(K12:$K$23, X12:$X$23)-$AZ$3*SUMPRODUCT(K11:$K$22, W12:$W$23))/Z11</f>
        <v>7783.2772109009002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3733.6525704353844</v>
      </c>
      <c r="P12">
        <f t="shared" si="22"/>
        <v>186.68262852176923</v>
      </c>
      <c r="Q12" s="4">
        <f t="shared" si="23"/>
        <v>50</v>
      </c>
      <c r="R12">
        <f t="shared" si="0"/>
        <v>1000000</v>
      </c>
      <c r="S12">
        <f t="shared" si="1"/>
        <v>8276.0993009505073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7088.3867529880881</v>
      </c>
      <c r="AC12">
        <f t="shared" si="2"/>
        <v>7446.2432343572591</v>
      </c>
      <c r="AE12">
        <f t="shared" si="3"/>
        <v>3359.2739986640872</v>
      </c>
      <c r="AF12">
        <f t="shared" si="4"/>
        <v>-167.9636999332044</v>
      </c>
      <c r="AG12">
        <f t="shared" si="4"/>
        <v>-44.98642998098186</v>
      </c>
      <c r="AH12">
        <f t="shared" si="5"/>
        <v>-1884.2679819195375</v>
      </c>
      <c r="AI12">
        <f t="shared" si="6"/>
        <v>1262.0558868303635</v>
      </c>
      <c r="AJ12">
        <f t="shared" si="7"/>
        <v>-357.85648136917098</v>
      </c>
      <c r="AK12">
        <f t="shared" si="24"/>
        <v>23.643303218953633</v>
      </c>
      <c r="AL12">
        <f t="shared" si="8"/>
        <v>927.84270868014619</v>
      </c>
      <c r="AN12">
        <f t="shared" si="9"/>
        <v>1802.7695049046627</v>
      </c>
      <c r="AO12">
        <f t="shared" si="9"/>
        <v>-90.138475245233153</v>
      </c>
      <c r="AP12">
        <f t="shared" si="9"/>
        <v>-24.1421700452225</v>
      </c>
      <c r="AQ12">
        <f t="shared" si="9"/>
        <v>-1011.2008899017075</v>
      </c>
      <c r="AR12">
        <f t="shared" si="9"/>
        <v>677.28796971249949</v>
      </c>
      <c r="AS12">
        <f t="shared" si="9"/>
        <v>-192.04529073882654</v>
      </c>
      <c r="AT12">
        <f t="shared" si="9"/>
        <v>12.688285044713322</v>
      </c>
      <c r="AU12">
        <f t="shared" si="9"/>
        <v>497.93096401838631</v>
      </c>
      <c r="AW12">
        <v>9</v>
      </c>
      <c r="AX12">
        <f>(R12*SUMPRODUCT(K13:$K$23, X13:$X$23)-$AZ$3*SUMPRODUCT(K12:$K$22, W13:$W$23))/Z12</f>
        <v>8276.0993009505073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3733.6525704353844</v>
      </c>
      <c r="P13">
        <f t="shared" si="22"/>
        <v>186.68262852176923</v>
      </c>
      <c r="Q13" s="4">
        <f t="shared" si="23"/>
        <v>50</v>
      </c>
      <c r="R13">
        <f t="shared" si="0"/>
        <v>1000000</v>
      </c>
      <c r="S13">
        <f t="shared" si="1"/>
        <v>8689.5162633703676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7446.2432343572591</v>
      </c>
      <c r="AC13">
        <f t="shared" si="2"/>
        <v>7722.8383253015045</v>
      </c>
      <c r="AE13">
        <f t="shared" si="3"/>
        <v>3318.296932807049</v>
      </c>
      <c r="AF13">
        <f t="shared" si="4"/>
        <v>-165.91484664035247</v>
      </c>
      <c r="AG13">
        <f t="shared" si="4"/>
        <v>-44.437676915665719</v>
      </c>
      <c r="AH13">
        <f t="shared" si="5"/>
        <v>-1977.7753101264898</v>
      </c>
      <c r="AI13">
        <f t="shared" si="6"/>
        <v>1130.1690991245409</v>
      </c>
      <c r="AJ13">
        <f t="shared" si="7"/>
        <v>-276.59509094424538</v>
      </c>
      <c r="AK13">
        <f t="shared" si="24"/>
        <v>21.197250641047912</v>
      </c>
      <c r="AL13">
        <f t="shared" si="8"/>
        <v>874.77125882134351</v>
      </c>
      <c r="AN13">
        <f t="shared" si="9"/>
        <v>1693.2385453597601</v>
      </c>
      <c r="AO13">
        <f t="shared" si="9"/>
        <v>-84.66192726798802</v>
      </c>
      <c r="AP13">
        <f t="shared" si="9"/>
        <v>-22.675362977899017</v>
      </c>
      <c r="AQ13">
        <f t="shared" si="9"/>
        <v>-1009.2060647309629</v>
      </c>
      <c r="AR13">
        <f t="shared" si="9"/>
        <v>576.69519038291025</v>
      </c>
      <c r="AS13">
        <f t="shared" si="9"/>
        <v>-141.13910808093362</v>
      </c>
      <c r="AT13">
        <f t="shared" si="9"/>
        <v>10.816392434992871</v>
      </c>
      <c r="AU13">
        <f t="shared" si="9"/>
        <v>446.37247473696954</v>
      </c>
      <c r="AW13">
        <v>10</v>
      </c>
      <c r="AX13">
        <f>(R13*SUMPRODUCT(K14:$K$23, X14:$X$23)-$AZ$3*SUMPRODUCT(K13:$K$22, W14:$W$23))/Z13</f>
        <v>8689.5162633703676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3733.6525704353844</v>
      </c>
      <c r="P14">
        <f t="shared" si="22"/>
        <v>186.68262852176923</v>
      </c>
      <c r="Q14" s="4">
        <f t="shared" si="23"/>
        <v>50</v>
      </c>
      <c r="R14">
        <f t="shared" si="0"/>
        <v>1000000</v>
      </c>
      <c r="S14">
        <f t="shared" si="1"/>
        <v>9060.8116369303516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7722.8383253015045</v>
      </c>
      <c r="AC14">
        <f t="shared" si="2"/>
        <v>7953.4662115388237</v>
      </c>
      <c r="AE14">
        <f t="shared" si="3"/>
        <v>3277.3531505223114</v>
      </c>
      <c r="AF14">
        <f t="shared" si="4"/>
        <v>-163.86765752611558</v>
      </c>
      <c r="AG14">
        <f t="shared" si="4"/>
        <v>-43.889369574364764</v>
      </c>
      <c r="AH14">
        <f t="shared" si="5"/>
        <v>-2078.6114428859501</v>
      </c>
      <c r="AI14">
        <f t="shared" si="6"/>
        <v>990.98468053588113</v>
      </c>
      <c r="AJ14">
        <f t="shared" si="7"/>
        <v>-230.62788623731922</v>
      </c>
      <c r="AK14">
        <f t="shared" si="24"/>
        <v>758.54266728083905</v>
      </c>
      <c r="AL14">
        <f t="shared" si="8"/>
        <v>1518.8994615794008</v>
      </c>
      <c r="AN14">
        <f t="shared" si="9"/>
        <v>1540.5205953688073</v>
      </c>
      <c r="AO14">
        <f t="shared" si="9"/>
        <v>-77.026029768440367</v>
      </c>
      <c r="AP14">
        <f t="shared" si="9"/>
        <v>-20.630208171580971</v>
      </c>
      <c r="AQ14">
        <f t="shared" si="9"/>
        <v>-977.05178248024754</v>
      </c>
      <c r="AR14">
        <f t="shared" si="9"/>
        <v>465.8125749485385</v>
      </c>
      <c r="AS14">
        <f t="shared" si="9"/>
        <v>-108.4066904899591</v>
      </c>
      <c r="AT14">
        <f t="shared" si="9"/>
        <v>356.55315364042764</v>
      </c>
      <c r="AU14">
        <f t="shared" si="9"/>
        <v>713.95903809900699</v>
      </c>
      <c r="AW14">
        <v>11</v>
      </c>
      <c r="AX14">
        <f>(R14*SUMPRODUCT(K15:$K$23, X15:$X$23)-$AZ$3*SUMPRODUCT(K14:$K$22, W15:$W$23))/Z14</f>
        <v>9060.8116369303516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3733.6525704353844</v>
      </c>
      <c r="P15">
        <f t="shared" si="22"/>
        <v>186.68262852176923</v>
      </c>
      <c r="Q15" s="4">
        <f t="shared" si="23"/>
        <v>50</v>
      </c>
      <c r="R15">
        <f t="shared" si="0"/>
        <v>1000000</v>
      </c>
      <c r="S15">
        <f t="shared" si="1"/>
        <v>9352.0569875936762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7953.4662115388237</v>
      </c>
      <c r="AC15">
        <f t="shared" si="2"/>
        <v>8106.6026731147504</v>
      </c>
      <c r="AE15">
        <f t="shared" si="3"/>
        <v>3236.4257348009523</v>
      </c>
      <c r="AF15">
        <f t="shared" si="4"/>
        <v>-161.82128674004764</v>
      </c>
      <c r="AG15">
        <f t="shared" si="4"/>
        <v>-43.341281409367319</v>
      </c>
      <c r="AH15">
        <f t="shared" si="5"/>
        <v>-2183.8893850760332</v>
      </c>
      <c r="AI15">
        <f t="shared" si="6"/>
        <v>847.37378157550438</v>
      </c>
      <c r="AJ15">
        <f t="shared" si="7"/>
        <v>-153.13646157592666</v>
      </c>
      <c r="AK15">
        <f t="shared" si="24"/>
        <v>771.96494617198107</v>
      </c>
      <c r="AL15">
        <f t="shared" si="8"/>
        <v>1466.2022661715587</v>
      </c>
      <c r="AN15">
        <f t="shared" si="9"/>
        <v>1401.3650446777483</v>
      </c>
      <c r="AO15">
        <f t="shared" si="9"/>
        <v>-70.068252233887435</v>
      </c>
      <c r="AP15">
        <f t="shared" si="9"/>
        <v>-18.766677110965553</v>
      </c>
      <c r="AQ15">
        <f t="shared" si="9"/>
        <v>-945.61917883048818</v>
      </c>
      <c r="AR15">
        <f t="shared" si="9"/>
        <v>366.91093650240737</v>
      </c>
      <c r="AS15">
        <f t="shared" si="9"/>
        <v>-66.307742523045775</v>
      </c>
      <c r="AT15">
        <f t="shared" si="9"/>
        <v>334.25908082778466</v>
      </c>
      <c r="AU15">
        <f t="shared" si="9"/>
        <v>634.86227480714615</v>
      </c>
      <c r="AW15">
        <v>12</v>
      </c>
      <c r="AX15">
        <f>(R15*SUMPRODUCT(K16:$K$23, X16:$X$23)-$AZ$3*SUMPRODUCT(K15:$K$22, W16:$W$23))/Z15</f>
        <v>9352.0569875936762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3733.6525704353844</v>
      </c>
      <c r="P16">
        <f t="shared" si="22"/>
        <v>186.68262852176923</v>
      </c>
      <c r="Q16" s="4">
        <f t="shared" si="23"/>
        <v>50</v>
      </c>
      <c r="R16">
        <f t="shared" si="0"/>
        <v>1000000</v>
      </c>
      <c r="S16">
        <f t="shared" si="1"/>
        <v>9563.772532898005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8106.6026731147504</v>
      </c>
      <c r="AC16">
        <f t="shared" si="2"/>
        <v>8185.1394764719726</v>
      </c>
      <c r="AE16">
        <f t="shared" si="3"/>
        <v>3195.4406005138762</v>
      </c>
      <c r="AF16">
        <f t="shared" si="4"/>
        <v>-159.77203002569382</v>
      </c>
      <c r="AG16">
        <f t="shared" si="4"/>
        <v>-42.792420293959665</v>
      </c>
      <c r="AH16">
        <f t="shared" si="5"/>
        <v>-2308.9660262795187</v>
      </c>
      <c r="AI16">
        <f t="shared" si="6"/>
        <v>683.91012391470395</v>
      </c>
      <c r="AJ16">
        <f t="shared" si="7"/>
        <v>-78.536803357222198</v>
      </c>
      <c r="AK16">
        <f t="shared" si="24"/>
        <v>779.95898705220543</v>
      </c>
      <c r="AL16">
        <f t="shared" si="8"/>
        <v>1385.3323076096872</v>
      </c>
      <c r="AN16">
        <f t="shared" si="9"/>
        <v>1274.5525621122945</v>
      </c>
      <c r="AO16">
        <f t="shared" si="9"/>
        <v>-63.727628105614727</v>
      </c>
      <c r="AP16">
        <f t="shared" si="9"/>
        <v>-17.068440864111626</v>
      </c>
      <c r="AQ16">
        <f t="shared" si="9"/>
        <v>-920.96800802729376</v>
      </c>
      <c r="AR16">
        <f t="shared" si="9"/>
        <v>272.78848511527428</v>
      </c>
      <c r="AS16">
        <f t="shared" si="9"/>
        <v>-31.325659417032973</v>
      </c>
      <c r="AT16">
        <f t="shared" si="9"/>
        <v>311.09910950309387</v>
      </c>
      <c r="AU16">
        <f t="shared" si="9"/>
        <v>552.56193520133513</v>
      </c>
      <c r="AW16">
        <v>13</v>
      </c>
      <c r="AX16">
        <f>(R16*SUMPRODUCT(K17:$K$23, X17:$X$23)-$AZ$3*SUMPRODUCT(K16:$K$22, W17:$W$23))/Z16</f>
        <v>9563.772532898005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3733.6525704353844</v>
      </c>
      <c r="P17">
        <f t="shared" si="22"/>
        <v>186.68262852176923</v>
      </c>
      <c r="Q17" s="4">
        <f t="shared" si="23"/>
        <v>50</v>
      </c>
      <c r="R17">
        <f t="shared" si="0"/>
        <v>1000000</v>
      </c>
      <c r="S17">
        <f t="shared" si="1"/>
        <v>9697.998007387394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8185.1394764719726</v>
      </c>
      <c r="AC17">
        <f t="shared" si="2"/>
        <v>8193.2355308656079</v>
      </c>
      <c r="AE17">
        <f t="shared" si="3"/>
        <v>3154.3309120806803</v>
      </c>
      <c r="AF17">
        <f t="shared" si="4"/>
        <v>-157.71654560403402</v>
      </c>
      <c r="AG17">
        <f t="shared" si="4"/>
        <v>-42.241891185296481</v>
      </c>
      <c r="AH17">
        <f t="shared" si="5"/>
        <v>-2452.0981144717234</v>
      </c>
      <c r="AI17">
        <f t="shared" si="6"/>
        <v>502.27436081962651</v>
      </c>
      <c r="AJ17">
        <f t="shared" si="7"/>
        <v>-8.0960543936353133</v>
      </c>
      <c r="AK17">
        <f t="shared" si="24"/>
        <v>782.72276900640327</v>
      </c>
      <c r="AL17">
        <f t="shared" si="8"/>
        <v>1276.9010754323945</v>
      </c>
      <c r="AN17">
        <f t="shared" si="9"/>
        <v>1158.9791425617491</v>
      </c>
      <c r="AO17">
        <f t="shared" si="9"/>
        <v>-57.948957128087464</v>
      </c>
      <c r="AP17">
        <f t="shared" si="9"/>
        <v>-15.520714912509918</v>
      </c>
      <c r="AQ17">
        <f t="shared" si="9"/>
        <v>-900.96145566195753</v>
      </c>
      <c r="AR17">
        <f t="shared" si="9"/>
        <v>184.54801485919432</v>
      </c>
      <c r="AS17">
        <f t="shared" si="9"/>
        <v>-2.9746904940545247</v>
      </c>
      <c r="AT17">
        <f t="shared" si="9"/>
        <v>287.59169185842109</v>
      </c>
      <c r="AU17">
        <f t="shared" si="9"/>
        <v>469.16501622356088</v>
      </c>
      <c r="AW17">
        <v>14</v>
      </c>
      <c r="AX17">
        <f>(R17*SUMPRODUCT(K18:$K$23, X18:$X$23)-$AZ$3*SUMPRODUCT(K17:$K$22, W18:$W$23))/Z17</f>
        <v>9697.998007387394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3733.6525704353844</v>
      </c>
      <c r="P18">
        <f t="shared" si="22"/>
        <v>186.68262852176923</v>
      </c>
      <c r="Q18" s="4">
        <f t="shared" si="23"/>
        <v>50</v>
      </c>
      <c r="R18">
        <f t="shared" si="0"/>
        <v>1000000</v>
      </c>
      <c r="S18">
        <f t="shared" si="1"/>
        <v>9299.1059573873499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8193.2355308656079</v>
      </c>
      <c r="AC18">
        <f t="shared" si="2"/>
        <v>7742.5812960474241</v>
      </c>
      <c r="AE18">
        <f t="shared" si="3"/>
        <v>3108.6976199929586</v>
      </c>
      <c r="AF18">
        <f t="shared" si="4"/>
        <v>-155.43488099964793</v>
      </c>
      <c r="AG18">
        <f t="shared" si="4"/>
        <v>-41.63078327920654</v>
      </c>
      <c r="AH18">
        <f t="shared" si="5"/>
        <v>-3773.7798847394824</v>
      </c>
      <c r="AI18">
        <f t="shared" si="6"/>
        <v>-862.14792902537874</v>
      </c>
      <c r="AJ18">
        <f t="shared" si="7"/>
        <v>450.6542348181838</v>
      </c>
      <c r="AK18">
        <f t="shared" si="24"/>
        <v>780.25487889012447</v>
      </c>
      <c r="AL18">
        <f t="shared" si="8"/>
        <v>368.76118468292952</v>
      </c>
      <c r="AN18">
        <f t="shared" si="9"/>
        <v>1052.175574842181</v>
      </c>
      <c r="AO18">
        <f t="shared" si="9"/>
        <v>-52.608778742109052</v>
      </c>
      <c r="AP18">
        <f t="shared" si="9"/>
        <v>-14.090432291072624</v>
      </c>
      <c r="AQ18">
        <f t="shared" si="9"/>
        <v>-1277.2805544087039</v>
      </c>
      <c r="AR18">
        <f t="shared" si="9"/>
        <v>-291.80419059970473</v>
      </c>
      <c r="AS18">
        <f t="shared" si="9"/>
        <v>152.52926998282959</v>
      </c>
      <c r="AT18">
        <f t="shared" si="9"/>
        <v>264.08651662991031</v>
      </c>
      <c r="AU18">
        <f t="shared" si="9"/>
        <v>124.81159601303516</v>
      </c>
      <c r="AW18">
        <v>15</v>
      </c>
      <c r="AX18">
        <f>(R18*SUMPRODUCT(K19:$K$23, X19:$X$23)-$AZ$3*SUMPRODUCT(K18:$K$22, W19:$W$23))/Z18</f>
        <v>9299.1059573873499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3733.6525704353844</v>
      </c>
      <c r="P19">
        <f t="shared" si="22"/>
        <v>186.68262852176923</v>
      </c>
      <c r="Q19" s="4">
        <f t="shared" si="23"/>
        <v>50</v>
      </c>
      <c r="R19">
        <f t="shared" si="0"/>
        <v>1000000</v>
      </c>
      <c r="S19">
        <f t="shared" si="1"/>
        <v>8395.6532198033947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7742.5812960474241</v>
      </c>
      <c r="AC19">
        <f t="shared" si="2"/>
        <v>6876.9305776548699</v>
      </c>
      <c r="AE19">
        <f t="shared" si="3"/>
        <v>3058.2575120424126</v>
      </c>
      <c r="AF19">
        <f t="shared" si="4"/>
        <v>-152.91287560212064</v>
      </c>
      <c r="AG19">
        <f t="shared" si="4"/>
        <v>-40.955303879356222</v>
      </c>
      <c r="AH19">
        <f t="shared" si="5"/>
        <v>-5183.4313411650292</v>
      </c>
      <c r="AI19">
        <f t="shared" si="6"/>
        <v>-2319.0420086040931</v>
      </c>
      <c r="AJ19">
        <f t="shared" si="7"/>
        <v>865.65071839255415</v>
      </c>
      <c r="AK19">
        <f t="shared" si="24"/>
        <v>745.35481527414026</v>
      </c>
      <c r="AL19">
        <f t="shared" si="8"/>
        <v>-708.03647493739868</v>
      </c>
      <c r="AN19">
        <f t="shared" si="9"/>
        <v>953.50978299759595</v>
      </c>
      <c r="AO19">
        <f t="shared" si="9"/>
        <v>-47.675489149879802</v>
      </c>
      <c r="AP19">
        <f t="shared" si="9"/>
        <v>-12.769128420623325</v>
      </c>
      <c r="AQ19">
        <f t="shared" si="9"/>
        <v>-1616.1008266424433</v>
      </c>
      <c r="AR19">
        <f t="shared" si="9"/>
        <v>-723.03566121535027</v>
      </c>
      <c r="AS19">
        <f t="shared" si="9"/>
        <v>269.89435173330509</v>
      </c>
      <c r="AT19">
        <f t="shared" si="9"/>
        <v>232.38824898483648</v>
      </c>
      <c r="AU19">
        <f t="shared" si="9"/>
        <v>-220.75306049720874</v>
      </c>
      <c r="AW19">
        <v>16</v>
      </c>
      <c r="AX19">
        <f>(R19*SUMPRODUCT(K20:$K$23, X20:$X$23)-$AZ$3*SUMPRODUCT(K19:$K$22, W20:$W$23))/Z19</f>
        <v>8395.6532198033947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3733.6525704353844</v>
      </c>
      <c r="P20">
        <f t="shared" si="22"/>
        <v>186.68262852176923</v>
      </c>
      <c r="Q20" s="4">
        <f t="shared" si="23"/>
        <v>50</v>
      </c>
      <c r="R20">
        <f t="shared" si="0"/>
        <v>1000000</v>
      </c>
      <c r="S20">
        <f t="shared" si="1"/>
        <v>7022.9274563592626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6876.9305776548699</v>
      </c>
      <c r="AC20">
        <f t="shared" si="2"/>
        <v>5648.3249866067517</v>
      </c>
      <c r="AE20">
        <f t="shared" si="3"/>
        <v>3002.862159113251</v>
      </c>
      <c r="AF20">
        <f t="shared" si="4"/>
        <v>-150.14310795566254</v>
      </c>
      <c r="AG20">
        <f t="shared" si="4"/>
        <v>-40.213465265771696</v>
      </c>
      <c r="AH20">
        <f t="shared" si="5"/>
        <v>-6645.711495819125</v>
      </c>
      <c r="AI20">
        <f t="shared" si="6"/>
        <v>-3833.2059099273083</v>
      </c>
      <c r="AJ20">
        <f t="shared" si="7"/>
        <v>1228.6055910481182</v>
      </c>
      <c r="AK20">
        <f t="shared" si="24"/>
        <v>681.07547401687214</v>
      </c>
      <c r="AL20">
        <f t="shared" si="8"/>
        <v>-1923.5248448623179</v>
      </c>
      <c r="AN20">
        <f t="shared" si="9"/>
        <v>862.43796500465282</v>
      </c>
      <c r="AO20">
        <f t="shared" si="9"/>
        <v>-43.12189825023264</v>
      </c>
      <c r="AP20">
        <f t="shared" si="9"/>
        <v>-11.549520861070413</v>
      </c>
      <c r="AQ20">
        <f t="shared" si="9"/>
        <v>-1908.6836473888623</v>
      </c>
      <c r="AR20">
        <f t="shared" si="9"/>
        <v>-1100.9171014955125</v>
      </c>
      <c r="AS20">
        <f t="shared" si="9"/>
        <v>352.862052798913</v>
      </c>
      <c r="AT20">
        <f t="shared" si="9"/>
        <v>195.60849439694101</v>
      </c>
      <c r="AU20">
        <f t="shared" si="9"/>
        <v>-552.44655429965837</v>
      </c>
      <c r="AW20">
        <v>17</v>
      </c>
      <c r="AX20">
        <f>(R20*SUMPRODUCT(K21:$K$23, X21:$X$23)-$AZ$3*SUMPRODUCT(K20:$K$22, W21:$W$23))/Z20</f>
        <v>7022.9274563592626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3733.6525704353844</v>
      </c>
      <c r="P21">
        <f t="shared" si="22"/>
        <v>186.68262852176923</v>
      </c>
      <c r="Q21" s="4">
        <f t="shared" si="23"/>
        <v>50</v>
      </c>
      <c r="R21">
        <f t="shared" si="0"/>
        <v>1000000</v>
      </c>
      <c r="S21">
        <f t="shared" si="1"/>
        <v>5171.2124185432494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5648.3249866067517</v>
      </c>
      <c r="AC21">
        <f t="shared" si="2"/>
        <v>4074.6751410903339</v>
      </c>
      <c r="AE21">
        <f t="shared" si="3"/>
        <v>2941.9447670855429</v>
      </c>
      <c r="AF21">
        <f t="shared" si="4"/>
        <v>-147.09723835427715</v>
      </c>
      <c r="AG21">
        <f t="shared" si="4"/>
        <v>-39.397677094825141</v>
      </c>
      <c r="AH21">
        <f t="shared" si="5"/>
        <v>-8273.0703657768081</v>
      </c>
      <c r="AI21">
        <f t="shared" si="6"/>
        <v>-5517.620514140368</v>
      </c>
      <c r="AJ21">
        <f t="shared" si="7"/>
        <v>1573.6498455164178</v>
      </c>
      <c r="AK21">
        <f t="shared" si="24"/>
        <v>591.02207607366131</v>
      </c>
      <c r="AL21">
        <f t="shared" si="8"/>
        <v>-3352.9485925502886</v>
      </c>
      <c r="AN21">
        <f t="shared" si="9"/>
        <v>778.33820915291665</v>
      </c>
      <c r="AO21">
        <f t="shared" si="9"/>
        <v>-38.916910457645834</v>
      </c>
      <c r="AP21">
        <f t="shared" si="9"/>
        <v>-10.423281149886879</v>
      </c>
      <c r="AQ21">
        <f t="shared" si="9"/>
        <v>-2188.7721498843325</v>
      </c>
      <c r="AR21">
        <f t="shared" si="9"/>
        <v>-1459.7741323389487</v>
      </c>
      <c r="AS21">
        <f t="shared" si="9"/>
        <v>416.33405776220616</v>
      </c>
      <c r="AT21">
        <f t="shared" si="9"/>
        <v>156.36427624599131</v>
      </c>
      <c r="AU21">
        <f t="shared" si="9"/>
        <v>-887.07579833075124</v>
      </c>
      <c r="AW21">
        <v>18</v>
      </c>
      <c r="AX21">
        <f>(R21*SUMPRODUCT(K22:$K$23, X22:$X$23)-$AZ$3*SUMPRODUCT(K21:$K$22, W22:$W$23))/Z21</f>
        <v>5171.2124185432494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3733.6525704353844</v>
      </c>
      <c r="P22">
        <f t="shared" si="22"/>
        <v>186.68262852176923</v>
      </c>
      <c r="Q22" s="4">
        <f t="shared" si="23"/>
        <v>50</v>
      </c>
      <c r="R22">
        <f t="shared" si="0"/>
        <v>1000000</v>
      </c>
      <c r="S22">
        <f t="shared" si="1"/>
        <v>2830.4364188946311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4074.6751410903339</v>
      </c>
      <c r="AC22">
        <f t="shared" si="2"/>
        <v>2179.49207082968</v>
      </c>
      <c r="AE22">
        <f t="shared" si="3"/>
        <v>2874.9863866133737</v>
      </c>
      <c r="AF22">
        <f t="shared" si="4"/>
        <v>-143.7493193306687</v>
      </c>
      <c r="AG22">
        <f t="shared" si="4"/>
        <v>-38.500989746323924</v>
      </c>
      <c r="AH22">
        <f t="shared" si="5"/>
        <v>-10054.211551059354</v>
      </c>
      <c r="AI22">
        <f t="shared" si="6"/>
        <v>-7361.4754735229726</v>
      </c>
      <c r="AJ22">
        <f t="shared" si="7"/>
        <v>1895.1830702606539</v>
      </c>
      <c r="AK22">
        <f t="shared" si="24"/>
        <v>476.41385458611273</v>
      </c>
      <c r="AL22">
        <f t="shared" si="8"/>
        <v>-4989.8785486762063</v>
      </c>
      <c r="AN22">
        <f t="shared" si="9"/>
        <v>700.66592195917394</v>
      </c>
      <c r="AO22">
        <f t="shared" si="9"/>
        <v>-35.033296097958704</v>
      </c>
      <c r="AP22">
        <f t="shared" si="9"/>
        <v>-9.3831162479784354</v>
      </c>
      <c r="AQ22">
        <f t="shared" si="9"/>
        <v>-2450.3223524108248</v>
      </c>
      <c r="AR22">
        <f t="shared" si="9"/>
        <v>-1794.0728427975878</v>
      </c>
      <c r="AS22">
        <f t="shared" si="9"/>
        <v>461.87703684044362</v>
      </c>
      <c r="AT22">
        <f t="shared" si="9"/>
        <v>116.10731592051627</v>
      </c>
      <c r="AU22">
        <f t="shared" si="9"/>
        <v>-1216.0884900366282</v>
      </c>
      <c r="AW22">
        <v>19</v>
      </c>
      <c r="AX22">
        <f>(R22*SUMPRODUCT(K23:$K$23, X23:$X$23)-$AZ$3*SUMPRODUCT(K22:$K$22, W23:$W$23))/Z22</f>
        <v>2830.4364188946311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3733.6525704353844</v>
      </c>
      <c r="P23">
        <f t="shared" si="22"/>
        <v>186.68262852176923</v>
      </c>
      <c r="Q23" s="4">
        <f t="shared" si="23"/>
        <v>50</v>
      </c>
      <c r="R23">
        <f t="shared" si="0"/>
        <v>1000000</v>
      </c>
      <c r="S23">
        <f t="shared" si="1"/>
        <v>2904.4969731328097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2179.49207082968</v>
      </c>
      <c r="AC23">
        <f t="shared" si="2"/>
        <v>2179.49207082968</v>
      </c>
      <c r="AE23">
        <f t="shared" si="3"/>
        <v>2801.6783104854289</v>
      </c>
      <c r="AF23">
        <f t="shared" si="4"/>
        <v>-140.08391552427148</v>
      </c>
      <c r="AG23">
        <f t="shared" si="4"/>
        <v>-37.519269102196127</v>
      </c>
      <c r="AH23">
        <f t="shared" si="5"/>
        <v>-11934.21493329121</v>
      </c>
      <c r="AI23">
        <f t="shared" si="6"/>
        <v>-9310.1398074322497</v>
      </c>
      <c r="AJ23">
        <f t="shared" si="7"/>
        <v>0</v>
      </c>
      <c r="AK23">
        <f t="shared" si="24"/>
        <v>338.87605260535867</v>
      </c>
      <c r="AL23">
        <f t="shared" si="8"/>
        <v>-8971.2637548268904</v>
      </c>
      <c r="AN23">
        <f t="shared" si="9"/>
        <v>628.97710561205747</v>
      </c>
      <c r="AO23">
        <f t="shared" si="9"/>
        <v>-31.448855280602878</v>
      </c>
      <c r="AP23">
        <f t="shared" si="9"/>
        <v>-8.4230802645184522</v>
      </c>
      <c r="AQ23">
        <f t="shared" si="9"/>
        <v>-2679.2326365238991</v>
      </c>
      <c r="AR23">
        <f t="shared" si="9"/>
        <v>-2090.1274664569628</v>
      </c>
      <c r="AS23">
        <f t="shared" si="9"/>
        <v>0</v>
      </c>
      <c r="AT23">
        <f t="shared" si="9"/>
        <v>76.077713109049796</v>
      </c>
      <c r="AU23">
        <f t="shared" si="9"/>
        <v>-2014.0497533479131</v>
      </c>
      <c r="AW23">
        <v>20</v>
      </c>
      <c r="AX23">
        <f>(R23*SUMPRODUCT(K$23:$K24, X$23:$X24)-$AZ$3*SUMPRODUCT(K$22:$K23, W$23:$W24))/Z23</f>
        <v>2904.4969731328097</v>
      </c>
    </row>
    <row r="25" spans="5:50" x14ac:dyDescent="0.25">
      <c r="AN25" s="8">
        <f t="shared" ref="AN25:AU25" si="25">SUM(AN3:AN23)</f>
        <v>34510.307167166116</v>
      </c>
      <c r="AO25" s="8">
        <f t="shared" si="25"/>
        <v>-4525.7547861848452</v>
      </c>
      <c r="AP25" s="8">
        <f t="shared" si="25"/>
        <v>-2932.0602992489403</v>
      </c>
      <c r="AQ25" s="8">
        <f t="shared" si="25"/>
        <v>-26635.383093034721</v>
      </c>
      <c r="AR25" s="8">
        <f t="shared" si="25"/>
        <v>417.10898869760831</v>
      </c>
      <c r="AS25" s="8">
        <f t="shared" si="25"/>
        <v>-4288.260773617636</v>
      </c>
      <c r="AT25" s="8">
        <f t="shared" si="25"/>
        <v>3233.6629378096618</v>
      </c>
      <c r="AU25" s="9">
        <f t="shared" si="25"/>
        <v>-637.48884711036521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15666.259712532186</v>
      </c>
      <c r="K3">
        <v>1</v>
      </c>
      <c r="L3" s="2">
        <v>0</v>
      </c>
      <c r="O3">
        <f>$C$3</f>
        <v>15666.259712532186</v>
      </c>
      <c r="P3">
        <f>O3*B5</f>
        <v>12533.00777002575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15666.259712532186</v>
      </c>
      <c r="AF3">
        <f t="shared" ref="AF3:AG23" si="4">-$Z3*P3</f>
        <v>-12533.00777002575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613.34373850643669</v>
      </c>
      <c r="AJ3">
        <f t="shared" ref="AJ3:AJ23" si="7">AB3-AC3</f>
        <v>0</v>
      </c>
      <c r="AL3">
        <f t="shared" ref="AL3:AL23" si="8">SUM(AI3:AK3)</f>
        <v>613.34373850643669</v>
      </c>
      <c r="AN3">
        <f t="shared" ref="AN3:AU23" si="9">AE3*$K3</f>
        <v>15666.259712532186</v>
      </c>
      <c r="AO3">
        <f t="shared" si="9"/>
        <v>-12533.00777002575</v>
      </c>
      <c r="AP3">
        <f t="shared" si="9"/>
        <v>-2519.9082039999998</v>
      </c>
      <c r="AQ3">
        <f t="shared" si="9"/>
        <v>0</v>
      </c>
      <c r="AR3">
        <f t="shared" si="9"/>
        <v>613.34373850643669</v>
      </c>
      <c r="AS3">
        <f t="shared" si="9"/>
        <v>0</v>
      </c>
      <c r="AT3">
        <f t="shared" si="9"/>
        <v>0</v>
      </c>
      <c r="AU3">
        <f t="shared" si="9"/>
        <v>613.34373850643669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12490.842239334153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10425.281182536432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10296.645785633038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-10296.645785633038</v>
      </c>
      <c r="AK4">
        <f>H4*SUM(AB4, AE4:AF4)</f>
        <v>0</v>
      </c>
      <c r="AL4">
        <f t="shared" si="8"/>
        <v>-12635.439785633038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-2194.1964537010972</v>
      </c>
      <c r="AR4">
        <f t="shared" si="9"/>
        <v>-2194.1964537010972</v>
      </c>
      <c r="AS4">
        <f t="shared" si="9"/>
        <v>-9660.0485839506873</v>
      </c>
      <c r="AT4">
        <f t="shared" si="9"/>
        <v>0</v>
      </c>
      <c r="AU4">
        <f t="shared" si="9"/>
        <v>-11854.245037651785</v>
      </c>
      <c r="AW4">
        <v>1</v>
      </c>
      <c r="AX4">
        <f>(R4*SUMPRODUCT(K5:$K$23, X5:$X$23)-$AZ$3*SUMPRODUCT(K4:$K$22, W5:$W$23))/Z4</f>
        <v>10425.281182536432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15666.259712532186</v>
      </c>
      <c r="P5">
        <f t="shared" ref="P5:P23" si="22">O5*$C$5</f>
        <v>783.31298562660936</v>
      </c>
      <c r="Q5" s="4">
        <f t="shared" ref="Q5:Q23" si="23">$C$8</f>
        <v>50</v>
      </c>
      <c r="R5">
        <f t="shared" si="0"/>
        <v>1000000</v>
      </c>
      <c r="S5">
        <f t="shared" si="1"/>
        <v>20248.228719870338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10296.645785633038</v>
      </c>
      <c r="AC5">
        <f t="shared" si="2"/>
        <v>19748.651142466828</v>
      </c>
      <c r="AE5">
        <f t="shared" si="3"/>
        <v>15279.731479251188</v>
      </c>
      <c r="AF5">
        <f t="shared" si="4"/>
        <v>-763.98657396255942</v>
      </c>
      <c r="AG5">
        <f t="shared" si="4"/>
        <v>-48.766367210892732</v>
      </c>
      <c r="AH5">
        <f t="shared" si="5"/>
        <v>-2457.2497221452877</v>
      </c>
      <c r="AI5">
        <f t="shared" si="6"/>
        <v>12009.728815932449</v>
      </c>
      <c r="AJ5">
        <f t="shared" si="7"/>
        <v>-9452.0053568337898</v>
      </c>
      <c r="AK5">
        <f>H5*SUM(AB5, AE5:AF5)</f>
        <v>2143.7905556956321</v>
      </c>
      <c r="AL5">
        <f t="shared" si="8"/>
        <v>4701.5140147942911</v>
      </c>
      <c r="AN5">
        <f t="shared" si="9"/>
        <v>13195.003295398747</v>
      </c>
      <c r="AO5">
        <f t="shared" si="9"/>
        <v>-659.75016476993733</v>
      </c>
      <c r="AP5">
        <f t="shared" si="9"/>
        <v>-42.112806558554105</v>
      </c>
      <c r="AQ5">
        <f t="shared" si="9"/>
        <v>-2121.9887421027961</v>
      </c>
      <c r="AR5">
        <f t="shared" si="9"/>
        <v>10371.151581967461</v>
      </c>
      <c r="AS5">
        <f t="shared" si="9"/>
        <v>-8162.3974872142562</v>
      </c>
      <c r="AT5">
        <f t="shared" si="9"/>
        <v>1851.2971569860892</v>
      </c>
      <c r="AU5">
        <f t="shared" si="9"/>
        <v>4060.0512517392931</v>
      </c>
      <c r="AW5">
        <v>2</v>
      </c>
      <c r="AX5">
        <f>(R5*SUMPRODUCT(K6:$K$23, X6:$X$23)-$AZ$3*SUMPRODUCT(K5:$K$22, W6:$W$23))/Z5</f>
        <v>20248.228719870338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15666.259712532186</v>
      </c>
      <c r="P6">
        <f t="shared" si="22"/>
        <v>783.31298562660936</v>
      </c>
      <c r="Q6" s="4">
        <f t="shared" si="23"/>
        <v>50</v>
      </c>
      <c r="R6">
        <f t="shared" si="0"/>
        <v>1000000</v>
      </c>
      <c r="S6">
        <f t="shared" si="1"/>
        <v>29331.738506747228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19748.651142466828</v>
      </c>
      <c r="AC6">
        <f t="shared" si="2"/>
        <v>28245.762813284193</v>
      </c>
      <c r="AE6">
        <f t="shared" si="3"/>
        <v>15086.2334978782</v>
      </c>
      <c r="AF6">
        <f t="shared" si="4"/>
        <v>-754.31167489391009</v>
      </c>
      <c r="AG6">
        <f t="shared" si="4"/>
        <v>-48.148804420145048</v>
      </c>
      <c r="AH6">
        <f t="shared" si="5"/>
        <v>-2597.9823727751318</v>
      </c>
      <c r="AI6">
        <f t="shared" si="6"/>
        <v>11685.790645789013</v>
      </c>
      <c r="AJ6">
        <f t="shared" si="7"/>
        <v>-8497.1116708173649</v>
      </c>
      <c r="AK6">
        <f>H6*SUM(AB6, AE6:AF6)</f>
        <v>3707.9663386410825</v>
      </c>
      <c r="AL6">
        <f t="shared" si="8"/>
        <v>6896.6453136127311</v>
      </c>
      <c r="AN6">
        <f t="shared" si="9"/>
        <v>11749.554196051404</v>
      </c>
      <c r="AO6">
        <f t="shared" si="9"/>
        <v>-587.47770980257019</v>
      </c>
      <c r="AP6">
        <f t="shared" si="9"/>
        <v>-37.499551302128538</v>
      </c>
      <c r="AQ6">
        <f t="shared" si="9"/>
        <v>-2023.3767887525294</v>
      </c>
      <c r="AR6">
        <f t="shared" si="9"/>
        <v>9101.2001461941745</v>
      </c>
      <c r="AS6">
        <f t="shared" si="9"/>
        <v>-6617.7733561005207</v>
      </c>
      <c r="AT6">
        <f t="shared" si="9"/>
        <v>2887.8614041818428</v>
      </c>
      <c r="AU6">
        <f t="shared" si="9"/>
        <v>5371.2881942754966</v>
      </c>
      <c r="AW6">
        <v>3</v>
      </c>
      <c r="AX6">
        <f>(R6*SUMPRODUCT(K7:$K$23, X7:$X$23)-$AZ$3*SUMPRODUCT(K6:$K$22, W7:$W$23))/Z6</f>
        <v>29331.738506747228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15666.259712532186</v>
      </c>
      <c r="P7">
        <f t="shared" si="22"/>
        <v>783.31298562660936</v>
      </c>
      <c r="Q7" s="4">
        <f t="shared" si="23"/>
        <v>50</v>
      </c>
      <c r="R7">
        <f t="shared" si="0"/>
        <v>1000000</v>
      </c>
      <c r="S7">
        <f t="shared" si="1"/>
        <v>37522.733837165812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28245.762813284193</v>
      </c>
      <c r="AC7">
        <f t="shared" si="2"/>
        <v>35668.634135229193</v>
      </c>
      <c r="AE7">
        <f t="shared" si="3"/>
        <v>14892.14747461478</v>
      </c>
      <c r="AF7">
        <f t="shared" si="4"/>
        <v>-744.60737373073903</v>
      </c>
      <c r="AG7">
        <f t="shared" si="4"/>
        <v>-47.529364851209003</v>
      </c>
      <c r="AH7">
        <f t="shared" si="5"/>
        <v>-2759.0304946918586</v>
      </c>
      <c r="AI7">
        <f t="shared" si="6"/>
        <v>11340.980241340972</v>
      </c>
      <c r="AJ7">
        <f t="shared" si="7"/>
        <v>-7422.8713219450001</v>
      </c>
      <c r="AK7">
        <f>H7*SUM(AB7, AE7:AF7)</f>
        <v>4438.5788151134138</v>
      </c>
      <c r="AL7">
        <f t="shared" si="8"/>
        <v>8356.6877345093853</v>
      </c>
      <c r="AN7">
        <f t="shared" si="9"/>
        <v>10499.135432576581</v>
      </c>
      <c r="AO7">
        <f t="shared" si="9"/>
        <v>-524.95677162882907</v>
      </c>
      <c r="AP7">
        <f t="shared" si="9"/>
        <v>-33.508749456572019</v>
      </c>
      <c r="AQ7">
        <f t="shared" si="9"/>
        <v>-1945.1482652691027</v>
      </c>
      <c r="AR7">
        <f t="shared" si="9"/>
        <v>7995.5216462220769</v>
      </c>
      <c r="AS7">
        <f t="shared" si="9"/>
        <v>-5233.2097463133168</v>
      </c>
      <c r="AT7">
        <f t="shared" si="9"/>
        <v>3129.2491688977498</v>
      </c>
      <c r="AU7">
        <f t="shared" si="9"/>
        <v>5891.561068806509</v>
      </c>
      <c r="AW7">
        <v>4</v>
      </c>
      <c r="AX7">
        <f>(R7*SUMPRODUCT(K8:$K$23, X8:$X$23)-$AZ$3*SUMPRODUCT(K7:$K$22, W8:$W$23))/Z7</f>
        <v>37522.733837165812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15666.259712532186</v>
      </c>
      <c r="P8">
        <f t="shared" si="22"/>
        <v>783.31298562660936</v>
      </c>
      <c r="Q8" s="4">
        <f t="shared" si="23"/>
        <v>50</v>
      </c>
      <c r="R8">
        <f t="shared" si="0"/>
        <v>1000000</v>
      </c>
      <c r="S8">
        <f t="shared" si="1"/>
        <v>44029.580106801885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35668.634135229193</v>
      </c>
      <c r="AC8">
        <f t="shared" si="2"/>
        <v>41248.463792996932</v>
      </c>
      <c r="AE8">
        <f t="shared" si="3"/>
        <v>14676.704727970848</v>
      </c>
      <c r="AF8">
        <f t="shared" si="4"/>
        <v>-733.83523639854241</v>
      </c>
      <c r="AG8">
        <f t="shared" si="4"/>
        <v>-46.841763756253364</v>
      </c>
      <c r="AH8">
        <f t="shared" si="5"/>
        <v>-4246.1489288711027</v>
      </c>
      <c r="AI8">
        <f t="shared" si="6"/>
        <v>9649.8787989449484</v>
      </c>
      <c r="AJ8">
        <f t="shared" si="7"/>
        <v>-5579.8296577677393</v>
      </c>
      <c r="AK8">
        <f t="shared" ref="AK8:AK23" si="24">H8*SUM(AB8:AB8, AE8:AF8)</f>
        <v>3596.8340129431094</v>
      </c>
      <c r="AL8">
        <f t="shared" si="8"/>
        <v>7666.8831541203181</v>
      </c>
      <c r="AN8">
        <f t="shared" si="9"/>
        <v>9647.7816463032505</v>
      </c>
      <c r="AO8">
        <f t="shared" si="9"/>
        <v>-482.38908231516257</v>
      </c>
      <c r="AP8">
        <f t="shared" si="9"/>
        <v>-30.791592324316991</v>
      </c>
      <c r="AQ8">
        <f t="shared" si="9"/>
        <v>-2791.2204042205763</v>
      </c>
      <c r="AR8">
        <f t="shared" si="9"/>
        <v>6343.3805674431942</v>
      </c>
      <c r="AS8">
        <f t="shared" si="9"/>
        <v>-3667.9199561135351</v>
      </c>
      <c r="AT8">
        <f t="shared" si="9"/>
        <v>2364.391041317182</v>
      </c>
      <c r="AU8">
        <f t="shared" si="9"/>
        <v>5039.8516526468411</v>
      </c>
      <c r="AW8">
        <v>5</v>
      </c>
      <c r="AX8">
        <f>(R8*SUMPRODUCT(K9:$K$23, X9:$X$23)-$AZ$3*SUMPRODUCT(K8:$K$22, W9:$W$23))/Z8</f>
        <v>44029.580106801885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15666.259712532186</v>
      </c>
      <c r="P9">
        <f t="shared" si="22"/>
        <v>783.31298562660936</v>
      </c>
      <c r="Q9" s="4">
        <f t="shared" si="23"/>
        <v>50</v>
      </c>
      <c r="R9">
        <f t="shared" si="0"/>
        <v>1000000</v>
      </c>
      <c r="S9">
        <f t="shared" si="1"/>
        <v>49148.620159798331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41248.463792996932</v>
      </c>
      <c r="AC9">
        <f t="shared" si="2"/>
        <v>45297.072520593058</v>
      </c>
      <c r="AE9">
        <f t="shared" si="3"/>
        <v>14438.568163617956</v>
      </c>
      <c r="AF9">
        <f t="shared" si="4"/>
        <v>-721.9284081808978</v>
      </c>
      <c r="AG9">
        <f t="shared" si="4"/>
        <v>-46.081733702103314</v>
      </c>
      <c r="AH9">
        <f t="shared" si="5"/>
        <v>-5832.2483317503284</v>
      </c>
      <c r="AI9">
        <f t="shared" si="6"/>
        <v>7838.3096899846259</v>
      </c>
      <c r="AJ9">
        <f t="shared" si="7"/>
        <v>-4048.6087275961254</v>
      </c>
      <c r="AK9">
        <f t="shared" si="24"/>
        <v>2869.1784052282546</v>
      </c>
      <c r="AL9">
        <f t="shared" si="8"/>
        <v>6658.8793676167552</v>
      </c>
      <c r="AN9">
        <f t="shared" si="9"/>
        <v>9020.3780344084516</v>
      </c>
      <c r="AO9">
        <f t="shared" si="9"/>
        <v>-451.0189017204226</v>
      </c>
      <c r="AP9">
        <f t="shared" si="9"/>
        <v>-28.78918835742466</v>
      </c>
      <c r="AQ9">
        <f t="shared" si="9"/>
        <v>-3643.6497128225933</v>
      </c>
      <c r="AR9">
        <f t="shared" si="9"/>
        <v>4896.9202315080111</v>
      </c>
      <c r="AS9">
        <f t="shared" si="9"/>
        <v>-2529.3353760897726</v>
      </c>
      <c r="AT9">
        <f t="shared" si="9"/>
        <v>1792.4958742470521</v>
      </c>
      <c r="AU9">
        <f t="shared" si="9"/>
        <v>4160.0807296652911</v>
      </c>
      <c r="AW9">
        <v>6</v>
      </c>
      <c r="AX9">
        <f>(R9*SUMPRODUCT(K10:$K$23, X10:$X$23)-$AZ$3*SUMPRODUCT(K9:$K$22, W10:$W$23))/Z9</f>
        <v>49148.620159798331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15666.259712532186</v>
      </c>
      <c r="P10">
        <f t="shared" si="22"/>
        <v>783.31298562660936</v>
      </c>
      <c r="Q10" s="4">
        <f t="shared" si="23"/>
        <v>50</v>
      </c>
      <c r="R10">
        <f t="shared" si="0"/>
        <v>1000000</v>
      </c>
      <c r="S10">
        <f t="shared" si="1"/>
        <v>53098.030171996819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45297.072520593058</v>
      </c>
      <c r="AC10">
        <f t="shared" si="2"/>
        <v>48050.571951697711</v>
      </c>
      <c r="AE10">
        <f t="shared" si="3"/>
        <v>14177.037021761555</v>
      </c>
      <c r="AF10">
        <f t="shared" si="4"/>
        <v>-708.85185108807775</v>
      </c>
      <c r="AG10">
        <f t="shared" si="4"/>
        <v>-45.24703816323391</v>
      </c>
      <c r="AH10">
        <f t="shared" si="5"/>
        <v>-7477.5640369673529</v>
      </c>
      <c r="AI10">
        <f t="shared" si="6"/>
        <v>5945.3740955428893</v>
      </c>
      <c r="AJ10">
        <f t="shared" si="7"/>
        <v>-2753.4994311046539</v>
      </c>
      <c r="AK10">
        <f t="shared" si="24"/>
        <v>3085.1760287914935</v>
      </c>
      <c r="AL10">
        <f t="shared" si="8"/>
        <v>6277.0506932297285</v>
      </c>
      <c r="AN10">
        <f t="shared" si="9"/>
        <v>8415.1910503667077</v>
      </c>
      <c r="AO10">
        <f t="shared" si="9"/>
        <v>-420.7595525183354</v>
      </c>
      <c r="AP10">
        <f t="shared" si="9"/>
        <v>-26.857690363817333</v>
      </c>
      <c r="AQ10">
        <f t="shared" si="9"/>
        <v>-4438.5247683167099</v>
      </c>
      <c r="AR10">
        <f t="shared" si="9"/>
        <v>3529.0490391678454</v>
      </c>
      <c r="AS10">
        <f t="shared" si="9"/>
        <v>-1634.4193595780416</v>
      </c>
      <c r="AT10">
        <f t="shared" si="9"/>
        <v>1831.2956132117197</v>
      </c>
      <c r="AU10">
        <f t="shared" si="9"/>
        <v>3725.925292801523</v>
      </c>
      <c r="AW10">
        <v>7</v>
      </c>
      <c r="AX10">
        <f>(R10*SUMPRODUCT(K11:$K$23, X11:$X$23)-$AZ$3*SUMPRODUCT(K10:$K$22, W11:$W$23))/Z10</f>
        <v>53098.030171996819</v>
      </c>
    </row>
    <row r="11" spans="1:52" x14ac:dyDescent="0.25">
      <c r="A11" t="s">
        <v>33</v>
      </c>
      <c r="C11" s="7">
        <f>AU25</f>
        <v>3637.8939094827574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15666.259712532186</v>
      </c>
      <c r="P11">
        <f t="shared" si="22"/>
        <v>783.31298562660936</v>
      </c>
      <c r="Q11" s="4">
        <f t="shared" si="23"/>
        <v>50</v>
      </c>
      <c r="R11">
        <f t="shared" si="0"/>
        <v>1000000</v>
      </c>
      <c r="S11">
        <f t="shared" si="1"/>
        <v>55838.324733955662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48050.571951697711</v>
      </c>
      <c r="AC11">
        <f t="shared" si="2"/>
        <v>49505.294607532407</v>
      </c>
      <c r="AE11">
        <f t="shared" si="3"/>
        <v>13889.435368310698</v>
      </c>
      <c r="AF11">
        <f t="shared" si="4"/>
        <v>-694.47176841553494</v>
      </c>
      <c r="AG11">
        <f t="shared" si="4"/>
        <v>-44.329136702616637</v>
      </c>
      <c r="AH11">
        <f t="shared" si="5"/>
        <v>-9308.6215796986071</v>
      </c>
      <c r="AI11">
        <f t="shared" si="6"/>
        <v>3842.0128834939405</v>
      </c>
      <c r="AJ11">
        <f t="shared" si="7"/>
        <v>-1454.7226558346956</v>
      </c>
      <c r="AK11">
        <f t="shared" si="24"/>
        <v>3154.1450809070334</v>
      </c>
      <c r="AL11">
        <f t="shared" si="8"/>
        <v>5541.4353085662788</v>
      </c>
      <c r="AN11">
        <f t="shared" si="9"/>
        <v>7840.6816517254711</v>
      </c>
      <c r="AO11">
        <f t="shared" si="9"/>
        <v>-392.03408258627354</v>
      </c>
      <c r="AP11">
        <f t="shared" si="9"/>
        <v>-25.024102100941608</v>
      </c>
      <c r="AQ11">
        <f t="shared" si="9"/>
        <v>-5254.7808091118641</v>
      </c>
      <c r="AR11">
        <f t="shared" si="9"/>
        <v>2168.8426579263919</v>
      </c>
      <c r="AS11">
        <f t="shared" si="9"/>
        <v>-821.20092959111423</v>
      </c>
      <c r="AT11">
        <f t="shared" si="9"/>
        <v>1780.5365594034074</v>
      </c>
      <c r="AU11">
        <f t="shared" si="9"/>
        <v>3128.1782877386854</v>
      </c>
      <c r="AW11">
        <v>8</v>
      </c>
      <c r="AX11">
        <f>(R11*SUMPRODUCT(K12:$K$23, X12:$X$23)-$AZ$3*SUMPRODUCT(K11:$K$22, W12:$W$23))/Z11</f>
        <v>55838.324733955662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15666.259712532186</v>
      </c>
      <c r="P12">
        <f t="shared" si="22"/>
        <v>783.31298562660936</v>
      </c>
      <c r="Q12" s="4">
        <f t="shared" si="23"/>
        <v>50</v>
      </c>
      <c r="R12">
        <f t="shared" si="0"/>
        <v>1000000</v>
      </c>
      <c r="S12">
        <f t="shared" si="1"/>
        <v>57347.044293303035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49505.294607532407</v>
      </c>
      <c r="AC12">
        <f t="shared" si="2"/>
        <v>49685.719811786155</v>
      </c>
      <c r="AE12">
        <f t="shared" si="3"/>
        <v>13573.313152713743</v>
      </c>
      <c r="AF12">
        <f t="shared" si="4"/>
        <v>-678.66565763568724</v>
      </c>
      <c r="AG12">
        <f t="shared" si="4"/>
        <v>-43.320209806862209</v>
      </c>
      <c r="AH12">
        <f t="shared" si="5"/>
        <v>-11312.710574565299</v>
      </c>
      <c r="AI12">
        <f t="shared" si="6"/>
        <v>1538.6167107058955</v>
      </c>
      <c r="AJ12">
        <f t="shared" si="7"/>
        <v>-180.42520425374823</v>
      </c>
      <c r="AK12">
        <f t="shared" si="24"/>
        <v>3238.5569951254834</v>
      </c>
      <c r="AL12">
        <f t="shared" si="8"/>
        <v>4596.748501577631</v>
      </c>
      <c r="AN12">
        <f t="shared" si="9"/>
        <v>7284.1795703371408</v>
      </c>
      <c r="AO12">
        <f t="shared" si="9"/>
        <v>-364.20897851685709</v>
      </c>
      <c r="AP12">
        <f t="shared" si="9"/>
        <v>-23.247985492383286</v>
      </c>
      <c r="AQ12">
        <f t="shared" si="9"/>
        <v>-6071.0170262232778</v>
      </c>
      <c r="AR12">
        <f t="shared" si="9"/>
        <v>825.70558010462332</v>
      </c>
      <c r="AS12">
        <f t="shared" si="9"/>
        <v>-96.825997603709439</v>
      </c>
      <c r="AT12">
        <f t="shared" si="9"/>
        <v>1737.9861818445586</v>
      </c>
      <c r="AU12">
        <f t="shared" si="9"/>
        <v>2466.8657643454726</v>
      </c>
      <c r="AW12">
        <v>9</v>
      </c>
      <c r="AX12">
        <f>(R12*SUMPRODUCT(K13:$K$23, X13:$X$23)-$AZ$3*SUMPRODUCT(K12:$K$22, W13:$W$23))/Z12</f>
        <v>57347.044293303035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15666.259712532186</v>
      </c>
      <c r="P13">
        <f t="shared" si="22"/>
        <v>783.31298562660936</v>
      </c>
      <c r="Q13" s="4">
        <f t="shared" si="23"/>
        <v>50</v>
      </c>
      <c r="R13">
        <f t="shared" si="0"/>
        <v>1000000</v>
      </c>
      <c r="S13">
        <f t="shared" si="1"/>
        <v>57610.790846691438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49685.719811786155</v>
      </c>
      <c r="AC13">
        <f t="shared" si="2"/>
        <v>48641.488821962914</v>
      </c>
      <c r="AE13">
        <f t="shared" si="3"/>
        <v>13227.212914277592</v>
      </c>
      <c r="AF13">
        <f t="shared" si="4"/>
        <v>-661.36064571387965</v>
      </c>
      <c r="AG13">
        <f t="shared" si="4"/>
        <v>-42.215605884844727</v>
      </c>
      <c r="AH13">
        <f t="shared" si="5"/>
        <v>-13428.036478977163</v>
      </c>
      <c r="AI13">
        <f t="shared" si="6"/>
        <v>-904.39981629829526</v>
      </c>
      <c r="AJ13">
        <f t="shared" si="7"/>
        <v>1044.2309898232415</v>
      </c>
      <c r="AK13">
        <f t="shared" si="24"/>
        <v>3218.4062765540884</v>
      </c>
      <c r="AL13">
        <f t="shared" si="8"/>
        <v>3358.2374500790347</v>
      </c>
      <c r="AN13">
        <f t="shared" si="9"/>
        <v>6749.4944568414685</v>
      </c>
      <c r="AO13">
        <f t="shared" si="9"/>
        <v>-337.47472284207345</v>
      </c>
      <c r="AP13">
        <f t="shared" si="9"/>
        <v>-21.541499313464808</v>
      </c>
      <c r="AQ13">
        <f t="shared" si="9"/>
        <v>-6851.969373177003</v>
      </c>
      <c r="AR13">
        <f t="shared" si="9"/>
        <v>-461.49113849107277</v>
      </c>
      <c r="AS13">
        <f t="shared" si="9"/>
        <v>532.84326208027767</v>
      </c>
      <c r="AT13">
        <f t="shared" si="9"/>
        <v>1642.2670039595412</v>
      </c>
      <c r="AU13">
        <f t="shared" si="9"/>
        <v>1713.6191275487461</v>
      </c>
      <c r="AW13">
        <v>10</v>
      </c>
      <c r="AX13">
        <f>(R13*SUMPRODUCT(K14:$K$23, X14:$X$23)-$AZ$3*SUMPRODUCT(K13:$K$22, W14:$W$23))/Z13</f>
        <v>57610.790846691438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15666.259712532186</v>
      </c>
      <c r="P14">
        <f t="shared" si="22"/>
        <v>783.31298562660936</v>
      </c>
      <c r="Q14" s="4">
        <f t="shared" si="23"/>
        <v>50</v>
      </c>
      <c r="R14">
        <f t="shared" si="0"/>
        <v>1000000</v>
      </c>
      <c r="S14">
        <f t="shared" si="1"/>
        <v>56864.221082262557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48641.488821962914</v>
      </c>
      <c r="AC14">
        <f t="shared" si="2"/>
        <v>46637.602498991262</v>
      </c>
      <c r="AE14">
        <f t="shared" si="3"/>
        <v>12848.796294282522</v>
      </c>
      <c r="AF14">
        <f t="shared" si="4"/>
        <v>-642.4398147141261</v>
      </c>
      <c r="AG14">
        <f t="shared" si="4"/>
        <v>-41.00786189572792</v>
      </c>
      <c r="AH14">
        <f t="shared" si="5"/>
        <v>-15711.758605367155</v>
      </c>
      <c r="AI14">
        <f t="shared" si="6"/>
        <v>-3546.4099876944874</v>
      </c>
      <c r="AJ14">
        <f t="shared" si="7"/>
        <v>2003.8863229716517</v>
      </c>
      <c r="AK14">
        <f t="shared" si="24"/>
        <v>5206.8718181426375</v>
      </c>
      <c r="AL14">
        <f t="shared" si="8"/>
        <v>3664.3481534198017</v>
      </c>
      <c r="AN14">
        <f t="shared" si="9"/>
        <v>6039.5796265916888</v>
      </c>
      <c r="AO14">
        <f t="shared" si="9"/>
        <v>-301.97898132958443</v>
      </c>
      <c r="AP14">
        <f t="shared" si="9"/>
        <v>-19.275754830491994</v>
      </c>
      <c r="AQ14">
        <f t="shared" si="9"/>
        <v>-7385.3157134359344</v>
      </c>
      <c r="AR14">
        <f t="shared" si="9"/>
        <v>-1666.9908230043222</v>
      </c>
      <c r="AS14">
        <f t="shared" si="9"/>
        <v>941.92722283337685</v>
      </c>
      <c r="AT14">
        <f t="shared" si="9"/>
        <v>2447.4912848546114</v>
      </c>
      <c r="AU14">
        <f t="shared" si="9"/>
        <v>1722.4276846836658</v>
      </c>
      <c r="AW14">
        <v>11</v>
      </c>
      <c r="AX14">
        <f>(R14*SUMPRODUCT(K15:$K$23, X15:$X$23)-$AZ$3*SUMPRODUCT(K14:$K$22, W15:$W$23))/Z14</f>
        <v>56864.221082262557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15666.259712532186</v>
      </c>
      <c r="P15">
        <f t="shared" si="22"/>
        <v>783.31298562660936</v>
      </c>
      <c r="Q15" s="4">
        <f t="shared" si="23"/>
        <v>50</v>
      </c>
      <c r="R15">
        <f t="shared" si="0"/>
        <v>1000000</v>
      </c>
      <c r="S15">
        <f t="shared" si="1"/>
        <v>54916.711997251019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46637.602498991262</v>
      </c>
      <c r="AC15">
        <f t="shared" si="2"/>
        <v>43593.065726747212</v>
      </c>
      <c r="AE15">
        <f t="shared" si="3"/>
        <v>12435.928235741674</v>
      </c>
      <c r="AF15">
        <f t="shared" si="4"/>
        <v>-621.7964117870838</v>
      </c>
      <c r="AG15">
        <f t="shared" si="4"/>
        <v>-39.690163650847637</v>
      </c>
      <c r="AH15">
        <f t="shared" si="5"/>
        <v>-18152.392518460099</v>
      </c>
      <c r="AI15">
        <f t="shared" si="6"/>
        <v>-6377.9508581563568</v>
      </c>
      <c r="AJ15">
        <f t="shared" si="7"/>
        <v>3044.5367722440496</v>
      </c>
      <c r="AK15">
        <f t="shared" si="24"/>
        <v>5001.8318094831229</v>
      </c>
      <c r="AL15">
        <f t="shared" si="8"/>
        <v>1668.4177235708157</v>
      </c>
      <c r="AN15">
        <f t="shared" si="9"/>
        <v>5384.7288817091367</v>
      </c>
      <c r="AO15">
        <f t="shared" si="9"/>
        <v>-269.23644408545687</v>
      </c>
      <c r="AP15">
        <f t="shared" si="9"/>
        <v>-17.185751355193087</v>
      </c>
      <c r="AQ15">
        <f t="shared" si="9"/>
        <v>-7859.9450248792336</v>
      </c>
      <c r="AR15">
        <f t="shared" si="9"/>
        <v>-2761.6383386107464</v>
      </c>
      <c r="AS15">
        <f t="shared" si="9"/>
        <v>1318.277556621033</v>
      </c>
      <c r="AT15">
        <f t="shared" si="9"/>
        <v>2165.7818938329488</v>
      </c>
      <c r="AU15">
        <f t="shared" si="9"/>
        <v>722.42111184323517</v>
      </c>
      <c r="AW15">
        <v>12</v>
      </c>
      <c r="AX15">
        <f>(R15*SUMPRODUCT(K16:$K$23, X16:$X$23)-$AZ$3*SUMPRODUCT(K15:$K$22, W16:$W$23))/Z15</f>
        <v>54916.711997251019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15666.259712532186</v>
      </c>
      <c r="P16">
        <f t="shared" si="22"/>
        <v>783.31298562660936</v>
      </c>
      <c r="Q16" s="4">
        <f t="shared" si="23"/>
        <v>50</v>
      </c>
      <c r="R16">
        <f t="shared" si="0"/>
        <v>1000000</v>
      </c>
      <c r="S16">
        <f t="shared" si="1"/>
        <v>51889.396557153064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43593.065726747212</v>
      </c>
      <c r="AC16">
        <f t="shared" si="2"/>
        <v>39715.0489067202</v>
      </c>
      <c r="AE16">
        <f t="shared" si="3"/>
        <v>11990.624519660681</v>
      </c>
      <c r="AF16">
        <f t="shared" si="4"/>
        <v>-599.53122598303412</v>
      </c>
      <c r="AG16">
        <f t="shared" si="4"/>
        <v>-38.268944660954432</v>
      </c>
      <c r="AH16">
        <f t="shared" si="5"/>
        <v>-20486.347067694562</v>
      </c>
      <c r="AI16">
        <f t="shared" si="6"/>
        <v>-9133.5227186778684</v>
      </c>
      <c r="AJ16">
        <f t="shared" si="7"/>
        <v>3878.0168200270127</v>
      </c>
      <c r="AK16">
        <f t="shared" si="24"/>
        <v>4705.1044556957968</v>
      </c>
      <c r="AL16">
        <f t="shared" si="8"/>
        <v>-550.40144295505888</v>
      </c>
      <c r="AN16">
        <f t="shared" si="9"/>
        <v>4782.6522578458607</v>
      </c>
      <c r="AO16">
        <f t="shared" si="9"/>
        <v>-239.13261289229303</v>
      </c>
      <c r="AP16">
        <f t="shared" si="9"/>
        <v>-15.264180300866549</v>
      </c>
      <c r="AQ16">
        <f t="shared" si="9"/>
        <v>-8171.3069988698126</v>
      </c>
      <c r="AR16">
        <f t="shared" si="9"/>
        <v>-3643.051534217112</v>
      </c>
      <c r="AS16">
        <f t="shared" si="9"/>
        <v>1546.8089981347591</v>
      </c>
      <c r="AT16">
        <f t="shared" si="9"/>
        <v>1876.7061224823444</v>
      </c>
      <c r="AU16">
        <f t="shared" si="9"/>
        <v>-219.53641360000861</v>
      </c>
      <c r="AW16">
        <v>13</v>
      </c>
      <c r="AX16">
        <f>(R16*SUMPRODUCT(K17:$K$23, X17:$X$23)-$AZ$3*SUMPRODUCT(K16:$K$22, W17:$W$23))/Z16</f>
        <v>51889.396557153064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15666.259712532186</v>
      </c>
      <c r="P17">
        <f t="shared" si="22"/>
        <v>783.31298562660936</v>
      </c>
      <c r="Q17" s="4">
        <f t="shared" si="23"/>
        <v>50</v>
      </c>
      <c r="R17">
        <f t="shared" si="0"/>
        <v>1000000</v>
      </c>
      <c r="S17">
        <f t="shared" si="1"/>
        <v>47845.59049082925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39715.0489067202</v>
      </c>
      <c r="AC17">
        <f t="shared" si="2"/>
        <v>35164.708808155621</v>
      </c>
      <c r="AE17">
        <f t="shared" si="3"/>
        <v>11514.111441674593</v>
      </c>
      <c r="AF17">
        <f t="shared" si="4"/>
        <v>-575.70557208372963</v>
      </c>
      <c r="AG17">
        <f t="shared" si="4"/>
        <v>-36.748118737186218</v>
      </c>
      <c r="AH17">
        <f t="shared" si="5"/>
        <v>-22762.729543173293</v>
      </c>
      <c r="AI17">
        <f t="shared" si="6"/>
        <v>-11861.071792319615</v>
      </c>
      <c r="AJ17">
        <f t="shared" si="7"/>
        <v>4550.3400985645785</v>
      </c>
      <c r="AK17">
        <f t="shared" si="24"/>
        <v>4334.5174321184904</v>
      </c>
      <c r="AL17">
        <f t="shared" si="8"/>
        <v>-2976.2142616365463</v>
      </c>
      <c r="AN17">
        <f t="shared" si="9"/>
        <v>4230.569137475175</v>
      </c>
      <c r="AO17">
        <f t="shared" si="9"/>
        <v>-211.52845687375876</v>
      </c>
      <c r="AP17">
        <f t="shared" si="9"/>
        <v>-13.502167125733724</v>
      </c>
      <c r="AQ17">
        <f t="shared" si="9"/>
        <v>-8363.5894595821028</v>
      </c>
      <c r="AR17">
        <f t="shared" si="9"/>
        <v>-4358.0509461064203</v>
      </c>
      <c r="AS17">
        <f t="shared" si="9"/>
        <v>1671.9074227757594</v>
      </c>
      <c r="AT17">
        <f t="shared" si="9"/>
        <v>1592.608840643778</v>
      </c>
      <c r="AU17">
        <f t="shared" si="9"/>
        <v>-1093.5346826868833</v>
      </c>
      <c r="AW17">
        <v>14</v>
      </c>
      <c r="AX17">
        <f>(R17*SUMPRODUCT(K18:$K$23, X18:$X$23)-$AZ$3*SUMPRODUCT(K17:$K$22, W18:$W$23))/Z17</f>
        <v>47845.59049082925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15666.259712532186</v>
      </c>
      <c r="P18">
        <f t="shared" si="22"/>
        <v>783.31298562660936</v>
      </c>
      <c r="Q18" s="4">
        <f t="shared" si="23"/>
        <v>50</v>
      </c>
      <c r="R18">
        <f t="shared" si="0"/>
        <v>1000000</v>
      </c>
      <c r="S18">
        <f t="shared" si="1"/>
        <v>42788.343958202975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35164.708808155621</v>
      </c>
      <c r="AC18">
        <f t="shared" si="2"/>
        <v>30061.813365745234</v>
      </c>
      <c r="AE18">
        <f t="shared" si="3"/>
        <v>11006.646484787569</v>
      </c>
      <c r="AF18">
        <f t="shared" si="4"/>
        <v>-550.33232423937841</v>
      </c>
      <c r="AG18">
        <f t="shared" si="4"/>
        <v>-35.128507655157883</v>
      </c>
      <c r="AH18">
        <f t="shared" si="5"/>
        <v>-25042.59789312959</v>
      </c>
      <c r="AI18">
        <f t="shared" si="6"/>
        <v>-14621.412240236557</v>
      </c>
      <c r="AJ18">
        <f t="shared" si="7"/>
        <v>5102.8954424103867</v>
      </c>
      <c r="AK18">
        <f t="shared" si="24"/>
        <v>3903.8821774779226</v>
      </c>
      <c r="AL18">
        <f t="shared" si="8"/>
        <v>-5614.6346203482481</v>
      </c>
      <c r="AN18">
        <f t="shared" si="9"/>
        <v>3725.3300281557335</v>
      </c>
      <c r="AO18">
        <f t="shared" si="9"/>
        <v>-186.26650140778668</v>
      </c>
      <c r="AP18">
        <f t="shared" si="9"/>
        <v>-11.889659997068939</v>
      </c>
      <c r="AQ18">
        <f t="shared" si="9"/>
        <v>-8475.9642315436577</v>
      </c>
      <c r="AR18">
        <f t="shared" si="9"/>
        <v>-4948.7903647927806</v>
      </c>
      <c r="AS18">
        <f t="shared" si="9"/>
        <v>1727.135476589021</v>
      </c>
      <c r="AT18">
        <f t="shared" si="9"/>
        <v>1321.3152182402619</v>
      </c>
      <c r="AU18">
        <f t="shared" si="9"/>
        <v>-1900.3396699634973</v>
      </c>
      <c r="AW18">
        <v>15</v>
      </c>
      <c r="AX18">
        <f>(R18*SUMPRODUCT(K19:$K$23, X19:$X$23)-$AZ$3*SUMPRODUCT(K18:$K$22, W19:$W$23))/Z18</f>
        <v>42788.343958202975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15666.259712532186</v>
      </c>
      <c r="P19">
        <f t="shared" si="22"/>
        <v>783.31298562660936</v>
      </c>
      <c r="Q19" s="4">
        <f t="shared" si="23"/>
        <v>50</v>
      </c>
      <c r="R19">
        <f t="shared" si="0"/>
        <v>1000000</v>
      </c>
      <c r="S19">
        <f t="shared" si="1"/>
        <v>36578.414077446585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30061.813365745234</v>
      </c>
      <c r="AC19">
        <f t="shared" si="2"/>
        <v>24433.077428177196</v>
      </c>
      <c r="AE19">
        <f t="shared" si="3"/>
        <v>10464.503347679096</v>
      </c>
      <c r="AF19">
        <f t="shared" si="4"/>
        <v>-523.22516738395484</v>
      </c>
      <c r="AG19">
        <f t="shared" si="4"/>
        <v>-33.398218654922594</v>
      </c>
      <c r="AH19">
        <f t="shared" si="5"/>
        <v>-27580.078473674184</v>
      </c>
      <c r="AI19">
        <f t="shared" si="6"/>
        <v>-17672.198512033967</v>
      </c>
      <c r="AJ19">
        <f t="shared" si="7"/>
        <v>5628.7359375680389</v>
      </c>
      <c r="AK19">
        <f t="shared" si="24"/>
        <v>3423.1445497777668</v>
      </c>
      <c r="AL19">
        <f t="shared" si="8"/>
        <v>-8620.3180246881602</v>
      </c>
      <c r="AN19">
        <f t="shared" si="9"/>
        <v>3262.6442596586462</v>
      </c>
      <c r="AO19">
        <f t="shared" si="9"/>
        <v>-163.13221298293234</v>
      </c>
      <c r="AP19">
        <f t="shared" si="9"/>
        <v>-10.412964930769984</v>
      </c>
      <c r="AQ19">
        <f t="shared" si="9"/>
        <v>-8598.9732836222447</v>
      </c>
      <c r="AR19">
        <f t="shared" si="9"/>
        <v>-5509.8742018773</v>
      </c>
      <c r="AS19">
        <f t="shared" si="9"/>
        <v>1754.938804612618</v>
      </c>
      <c r="AT19">
        <f t="shared" si="9"/>
        <v>1067.2750100262765</v>
      </c>
      <c r="AU19">
        <f t="shared" si="9"/>
        <v>-2687.6603872384053</v>
      </c>
      <c r="AW19">
        <v>16</v>
      </c>
      <c r="AX19">
        <f>(R19*SUMPRODUCT(K20:$K$23, X20:$X$23)-$AZ$3*SUMPRODUCT(K19:$K$22, W20:$W$23))/Z19</f>
        <v>36578.414077446585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15666.259712532186</v>
      </c>
      <c r="P20">
        <f t="shared" si="22"/>
        <v>783.31298562660936</v>
      </c>
      <c r="Q20" s="4">
        <f t="shared" si="23"/>
        <v>50</v>
      </c>
      <c r="R20">
        <f t="shared" si="0"/>
        <v>1000000</v>
      </c>
      <c r="S20">
        <f t="shared" si="1"/>
        <v>29211.259720973063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24433.077428177196</v>
      </c>
      <c r="AC20">
        <f t="shared" si="2"/>
        <v>18443.155031012029</v>
      </c>
      <c r="AE20">
        <f t="shared" si="3"/>
        <v>9891.2289094769749</v>
      </c>
      <c r="AF20">
        <f t="shared" si="4"/>
        <v>-494.56144547384872</v>
      </c>
      <c r="AG20">
        <f t="shared" si="4"/>
        <v>-31.568571857533133</v>
      </c>
      <c r="AH20">
        <f t="shared" si="5"/>
        <v>-29913.292216804668</v>
      </c>
      <c r="AI20">
        <f t="shared" si="6"/>
        <v>-20548.193324659074</v>
      </c>
      <c r="AJ20">
        <f t="shared" si="7"/>
        <v>5989.9223971651663</v>
      </c>
      <c r="AK20">
        <f t="shared" si="24"/>
        <v>2894.8789299136547</v>
      </c>
      <c r="AL20">
        <f t="shared" si="8"/>
        <v>-11663.391997580253</v>
      </c>
      <c r="AN20">
        <f t="shared" si="9"/>
        <v>2840.8134906210953</v>
      </c>
      <c r="AO20">
        <f t="shared" si="9"/>
        <v>-142.04067453105478</v>
      </c>
      <c r="AP20">
        <f t="shared" si="9"/>
        <v>-9.0666615476462233</v>
      </c>
      <c r="AQ20">
        <f t="shared" si="9"/>
        <v>-8591.2564410445084</v>
      </c>
      <c r="AR20">
        <f t="shared" si="9"/>
        <v>-5901.5502865021144</v>
      </c>
      <c r="AS20">
        <f t="shared" si="9"/>
        <v>1720.3375343317209</v>
      </c>
      <c r="AT20">
        <f t="shared" si="9"/>
        <v>831.42460791035592</v>
      </c>
      <c r="AU20">
        <f t="shared" si="9"/>
        <v>-3349.7881442600374</v>
      </c>
      <c r="AW20">
        <v>17</v>
      </c>
      <c r="AX20">
        <f>(R20*SUMPRODUCT(K21:$K$23, X21:$X$23)-$AZ$3*SUMPRODUCT(K20:$K$22, W21:$W$23))/Z20</f>
        <v>29211.259720973063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15666.259712532186</v>
      </c>
      <c r="P21">
        <f t="shared" si="22"/>
        <v>783.31298562660936</v>
      </c>
      <c r="Q21" s="4">
        <f t="shared" si="23"/>
        <v>50</v>
      </c>
      <c r="R21">
        <f t="shared" si="0"/>
        <v>1000000</v>
      </c>
      <c r="S21">
        <f t="shared" si="1"/>
        <v>20744.954079083505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18443.155031012029</v>
      </c>
      <c r="AC21">
        <f t="shared" si="2"/>
        <v>12308.137071331197</v>
      </c>
      <c r="AE21">
        <f t="shared" si="3"/>
        <v>9294.9095573721588</v>
      </c>
      <c r="AF21">
        <f t="shared" si="4"/>
        <v>-464.74547786860796</v>
      </c>
      <c r="AG21">
        <f t="shared" si="4"/>
        <v>-29.665375552074881</v>
      </c>
      <c r="AH21">
        <f t="shared" si="5"/>
        <v>-31750.21173765845</v>
      </c>
      <c r="AI21">
        <f t="shared" si="6"/>
        <v>-22949.713033706976</v>
      </c>
      <c r="AJ21">
        <f t="shared" si="7"/>
        <v>6135.0179596808321</v>
      </c>
      <c r="AK21">
        <f t="shared" si="24"/>
        <v>2333.8324629250392</v>
      </c>
      <c r="AL21">
        <f t="shared" si="8"/>
        <v>-14480.862611101107</v>
      </c>
      <c r="AN21">
        <f t="shared" si="9"/>
        <v>2459.1159358475525</v>
      </c>
      <c r="AO21">
        <f t="shared" si="9"/>
        <v>-122.95579679237763</v>
      </c>
      <c r="AP21">
        <f t="shared" si="9"/>
        <v>-7.8484462180860852</v>
      </c>
      <c r="AQ21">
        <f t="shared" si="9"/>
        <v>-8400.0227402625569</v>
      </c>
      <c r="AR21">
        <f t="shared" si="9"/>
        <v>-6071.7110474254678</v>
      </c>
      <c r="AS21">
        <f t="shared" si="9"/>
        <v>1623.1164314445857</v>
      </c>
      <c r="AT21">
        <f t="shared" si="9"/>
        <v>617.45244165666452</v>
      </c>
      <c r="AU21">
        <f t="shared" si="9"/>
        <v>-3831.1421743242186</v>
      </c>
      <c r="AW21">
        <v>18</v>
      </c>
      <c r="AX21">
        <f>(R21*SUMPRODUCT(K22:$K$23, X22:$X$23)-$AZ$3*SUMPRODUCT(K21:$K$22, W22:$W$23))/Z21</f>
        <v>20744.954079083505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15666.259712532186</v>
      </c>
      <c r="P22">
        <f t="shared" si="22"/>
        <v>783.31298562660936</v>
      </c>
      <c r="Q22" s="4">
        <f t="shared" si="23"/>
        <v>50</v>
      </c>
      <c r="R22">
        <f t="shared" si="0"/>
        <v>1000000</v>
      </c>
      <c r="S22">
        <f t="shared" si="1"/>
        <v>11051.135040360778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12308.137071331197</v>
      </c>
      <c r="AC22">
        <f t="shared" si="2"/>
        <v>6121.7225413597571</v>
      </c>
      <c r="AE22">
        <f t="shared" si="3"/>
        <v>8678.2484216095145</v>
      </c>
      <c r="AF22">
        <f t="shared" si="4"/>
        <v>-433.91242108047572</v>
      </c>
      <c r="AG22">
        <f t="shared" si="4"/>
        <v>-27.697256974066921</v>
      </c>
      <c r="AH22">
        <f t="shared" si="5"/>
        <v>-33429.29644974423</v>
      </c>
      <c r="AI22">
        <f t="shared" si="6"/>
        <v>-25212.65770618926</v>
      </c>
      <c r="AJ22">
        <f t="shared" si="7"/>
        <v>6186.4145299714401</v>
      </c>
      <c r="AK22">
        <f t="shared" si="24"/>
        <v>1758.7162257052241</v>
      </c>
      <c r="AL22">
        <f t="shared" si="8"/>
        <v>-17267.526950512598</v>
      </c>
      <c r="AN22">
        <f t="shared" si="9"/>
        <v>2114.9849472784599</v>
      </c>
      <c r="AO22">
        <f t="shared" si="9"/>
        <v>-105.749247363923</v>
      </c>
      <c r="AP22">
        <f t="shared" si="9"/>
        <v>-6.7501272993278132</v>
      </c>
      <c r="AQ22">
        <f t="shared" si="9"/>
        <v>-8147.0886006516803</v>
      </c>
      <c r="AR22">
        <f t="shared" si="9"/>
        <v>-6144.6030280364721</v>
      </c>
      <c r="AS22">
        <f t="shared" si="9"/>
        <v>1507.6975183072352</v>
      </c>
      <c r="AT22">
        <f t="shared" si="9"/>
        <v>428.61856024295145</v>
      </c>
      <c r="AU22">
        <f t="shared" si="9"/>
        <v>-4208.2869494862853</v>
      </c>
      <c r="AW22">
        <v>19</v>
      </c>
      <c r="AX22">
        <f>(R22*SUMPRODUCT(K23:$K$23, X23:$X$23)-$AZ$3*SUMPRODUCT(K22:$K$22, W23:$W$23))/Z22</f>
        <v>11051.135040360778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15666.259712532186</v>
      </c>
      <c r="P23">
        <f t="shared" si="22"/>
        <v>783.31298562660936</v>
      </c>
      <c r="Q23" s="4">
        <f t="shared" si="23"/>
        <v>50</v>
      </c>
      <c r="R23">
        <f t="shared" si="0"/>
        <v>1000000</v>
      </c>
      <c r="S23">
        <f t="shared" si="1"/>
        <v>11918.63566673139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6121.7225413597571</v>
      </c>
      <c r="AC23">
        <f t="shared" si="2"/>
        <v>6121.7225413597571</v>
      </c>
      <c r="AE23">
        <f t="shared" si="3"/>
        <v>8046.6001229237772</v>
      </c>
      <c r="AF23">
        <f t="shared" si="4"/>
        <v>-402.33000614618885</v>
      </c>
      <c r="AG23">
        <f t="shared" si="4"/>
        <v>-25.68130578253761</v>
      </c>
      <c r="AH23">
        <f t="shared" si="5"/>
        <v>-34779.572435772774</v>
      </c>
      <c r="AI23">
        <f t="shared" si="6"/>
        <v>-27160.983624777724</v>
      </c>
      <c r="AJ23">
        <f t="shared" si="7"/>
        <v>0</v>
      </c>
      <c r="AK23">
        <f t="shared" si="24"/>
        <v>1177.9835237421291</v>
      </c>
      <c r="AL23">
        <f t="shared" si="8"/>
        <v>-25983.000101035595</v>
      </c>
      <c r="AN23">
        <f t="shared" si="9"/>
        <v>1806.4626607532659</v>
      </c>
      <c r="AO23">
        <f t="shared" si="9"/>
        <v>-90.323133037663297</v>
      </c>
      <c r="AP23">
        <f t="shared" si="9"/>
        <v>-5.7654561264173045</v>
      </c>
      <c r="AQ23">
        <f t="shared" si="9"/>
        <v>-7808.0180451862852</v>
      </c>
      <c r="AR23">
        <f t="shared" si="9"/>
        <v>-6097.6439735970998</v>
      </c>
      <c r="AS23">
        <f t="shared" si="9"/>
        <v>0</v>
      </c>
      <c r="AT23">
        <f t="shared" si="9"/>
        <v>264.45743768978298</v>
      </c>
      <c r="AU23">
        <f t="shared" si="9"/>
        <v>-5833.1865359073172</v>
      </c>
      <c r="AW23">
        <v>20</v>
      </c>
      <c r="AX23">
        <f>(R23*SUMPRODUCT(K$23:$K24, X$23:$X24)-$AZ$3*SUMPRODUCT(K$22:$K23, W$23:$W24))/Z23</f>
        <v>11918.63566673139</v>
      </c>
    </row>
    <row r="25" spans="5:50" x14ac:dyDescent="0.25">
      <c r="AN25" s="8">
        <f t="shared" ref="AN25:AU25" si="25">SUM(AN3:AN23)</f>
        <v>136714.54027247799</v>
      </c>
      <c r="AO25" s="8">
        <f t="shared" si="25"/>
        <v>-18585.421798023039</v>
      </c>
      <c r="AP25" s="8">
        <f t="shared" si="25"/>
        <v>-2906.2425390012045</v>
      </c>
      <c r="AQ25" s="8">
        <f t="shared" si="25"/>
        <v>-119137.35288277555</v>
      </c>
      <c r="AR25" s="8">
        <f t="shared" si="25"/>
        <v>-3914.4769473217984</v>
      </c>
      <c r="AS25" s="8">
        <f t="shared" si="25"/>
        <v>-24078.14056482456</v>
      </c>
      <c r="AT25" s="8">
        <f t="shared" si="25"/>
        <v>31630.511421629111</v>
      </c>
      <c r="AU25" s="9">
        <f t="shared" si="25"/>
        <v>3637.8939094827574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56885.765278585495</v>
      </c>
      <c r="K3">
        <v>1</v>
      </c>
      <c r="L3" s="2">
        <v>0</v>
      </c>
      <c r="O3">
        <f>$C$3</f>
        <v>56885.765278585495</v>
      </c>
      <c r="P3">
        <f>O3*B5</f>
        <v>45508.612222868396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56885.765278585495</v>
      </c>
      <c r="AF3">
        <f t="shared" ref="AF3:AG23" si="4">-$Z3*P3</f>
        <v>-45508.612222868396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8857.2448517170997</v>
      </c>
      <c r="AJ3">
        <f t="shared" ref="AJ3:AJ23" si="7">AB3-AC3</f>
        <v>0</v>
      </c>
      <c r="AL3">
        <f t="shared" ref="AL3:AL23" si="8">SUM(AI3:AK3)</f>
        <v>8857.2448517170997</v>
      </c>
      <c r="AN3">
        <f t="shared" ref="AN3:AU23" si="9">AE3*$K3</f>
        <v>56885.765278585495</v>
      </c>
      <c r="AO3">
        <f t="shared" si="9"/>
        <v>-45508.612222868396</v>
      </c>
      <c r="AP3">
        <f t="shared" si="9"/>
        <v>-2519.9082039999998</v>
      </c>
      <c r="AQ3">
        <f t="shared" si="9"/>
        <v>0</v>
      </c>
      <c r="AR3">
        <f t="shared" si="9"/>
        <v>8857.2448517170997</v>
      </c>
      <c r="AS3">
        <f t="shared" si="9"/>
        <v>0</v>
      </c>
      <c r="AT3">
        <f t="shared" si="9"/>
        <v>0</v>
      </c>
      <c r="AU3">
        <f t="shared" si="9"/>
        <v>8857.2448517170997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43485.093998341785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26793.183616343584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26026.658873095526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-26026.658873095526</v>
      </c>
      <c r="AK4">
        <f>H4*SUM(AB4, AE4:AF4)</f>
        <v>0</v>
      </c>
      <c r="AL4">
        <f t="shared" si="8"/>
        <v>-44635.604873095523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-17458.435125246269</v>
      </c>
      <c r="AR4">
        <f t="shared" si="9"/>
        <v>-17458.435125246269</v>
      </c>
      <c r="AS4">
        <f t="shared" si="9"/>
        <v>-24417.54280241629</v>
      </c>
      <c r="AT4">
        <f t="shared" si="9"/>
        <v>0</v>
      </c>
      <c r="AU4">
        <f t="shared" si="9"/>
        <v>-41875.977927662556</v>
      </c>
      <c r="AW4">
        <v>1</v>
      </c>
      <c r="AX4">
        <f>(R4*SUMPRODUCT(K5:$K$23, X5:$X$23)-$AZ$3*SUMPRODUCT(K4:$K$22, W5:$W$23))/Z4</f>
        <v>26793.183616343584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56885.765278585495</v>
      </c>
      <c r="P5">
        <f t="shared" ref="P5:P23" si="22">O5*$C$5</f>
        <v>2844.2882639292748</v>
      </c>
      <c r="Q5" s="4">
        <f t="shared" ref="Q5:Q23" si="23">$C$8</f>
        <v>50</v>
      </c>
      <c r="R5">
        <f t="shared" si="0"/>
        <v>1000000</v>
      </c>
      <c r="S5">
        <f t="shared" si="1"/>
        <v>50086.116323283706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26026.658873095526</v>
      </c>
      <c r="AC5">
        <f t="shared" si="2"/>
        <v>47089.840636876441</v>
      </c>
      <c r="AE5">
        <f t="shared" si="3"/>
        <v>53482.717729305637</v>
      </c>
      <c r="AF5">
        <f t="shared" si="4"/>
        <v>-2674.1358864652821</v>
      </c>
      <c r="AG5">
        <f t="shared" si="4"/>
        <v>-47.008876005610382</v>
      </c>
      <c r="AH5">
        <f t="shared" si="5"/>
        <v>-21499.62334779228</v>
      </c>
      <c r="AI5">
        <f t="shared" si="6"/>
        <v>29261.949619042469</v>
      </c>
      <c r="AJ5">
        <f t="shared" si="7"/>
        <v>-21063.181763780914</v>
      </c>
      <c r="AK5">
        <f>H5*SUM(AB5, AE5:AF5)</f>
        <v>6638.5647978568604</v>
      </c>
      <c r="AL5">
        <f t="shared" si="8"/>
        <v>14837.332653118414</v>
      </c>
      <c r="AN5">
        <f t="shared" si="9"/>
        <v>46185.670058624179</v>
      </c>
      <c r="AO5">
        <f t="shared" si="9"/>
        <v>-2309.2835029312091</v>
      </c>
      <c r="AP5">
        <f t="shared" si="9"/>
        <v>-40.595103038906167</v>
      </c>
      <c r="AQ5">
        <f t="shared" si="9"/>
        <v>-18566.268740336112</v>
      </c>
      <c r="AR5">
        <f t="shared" si="9"/>
        <v>25269.522712317954</v>
      </c>
      <c r="AS5">
        <f t="shared" si="9"/>
        <v>-18189.374149806223</v>
      </c>
      <c r="AT5">
        <f t="shared" si="9"/>
        <v>5732.8156913875418</v>
      </c>
      <c r="AU5">
        <f t="shared" si="9"/>
        <v>12812.964253899272</v>
      </c>
      <c r="AW5">
        <v>2</v>
      </c>
      <c r="AX5">
        <f>(R5*SUMPRODUCT(K6:$K$23, X6:$X$23)-$AZ$3*SUMPRODUCT(K5:$K$22, W6:$W$23))/Z5</f>
        <v>50086.116323283706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56885.765278585495</v>
      </c>
      <c r="P6">
        <f t="shared" si="22"/>
        <v>2844.2882639292748</v>
      </c>
      <c r="Q6" s="4">
        <f t="shared" si="23"/>
        <v>50</v>
      </c>
      <c r="R6">
        <f t="shared" si="0"/>
        <v>1000000</v>
      </c>
      <c r="S6">
        <f t="shared" si="1"/>
        <v>70046.609359230206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47089.840636876441</v>
      </c>
      <c r="AC6">
        <f t="shared" si="2"/>
        <v>63498.077572734881</v>
      </c>
      <c r="AE6">
        <f t="shared" si="3"/>
        <v>51567.61718357222</v>
      </c>
      <c r="AF6">
        <f t="shared" si="4"/>
        <v>-2578.380859178611</v>
      </c>
      <c r="AG6">
        <f t="shared" si="4"/>
        <v>-45.325589742030523</v>
      </c>
      <c r="AH6">
        <f t="shared" si="5"/>
        <v>-24263.950070475119</v>
      </c>
      <c r="AI6">
        <f t="shared" si="6"/>
        <v>24679.960664176462</v>
      </c>
      <c r="AJ6">
        <f t="shared" si="7"/>
        <v>-16408.23693585844</v>
      </c>
      <c r="AK6">
        <f>H6*SUM(AB6, AE6:AF6)</f>
        <v>10453.403573386182</v>
      </c>
      <c r="AL6">
        <f t="shared" si="8"/>
        <v>18725.127301704204</v>
      </c>
      <c r="AN6">
        <f t="shared" si="9"/>
        <v>40162.212320578867</v>
      </c>
      <c r="AO6">
        <f t="shared" si="9"/>
        <v>-2008.1106160289432</v>
      </c>
      <c r="AP6">
        <f t="shared" si="9"/>
        <v>-35.300757688582792</v>
      </c>
      <c r="AQ6">
        <f t="shared" si="9"/>
        <v>-18897.400494525635</v>
      </c>
      <c r="AR6">
        <f t="shared" si="9"/>
        <v>19221.400452335707</v>
      </c>
      <c r="AS6">
        <f t="shared" si="9"/>
        <v>-12779.165135329238</v>
      </c>
      <c r="AT6">
        <f t="shared" si="9"/>
        <v>8141.384782091086</v>
      </c>
      <c r="AU6">
        <f t="shared" si="9"/>
        <v>14583.620099097554</v>
      </c>
      <c r="AW6">
        <v>3</v>
      </c>
      <c r="AX6">
        <f>(R6*SUMPRODUCT(K7:$K$23, X7:$X$23)-$AZ$3*SUMPRODUCT(K6:$K$22, W7:$W$23))/Z6</f>
        <v>70046.609359230206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56885.765278585495</v>
      </c>
      <c r="P7">
        <f t="shared" si="22"/>
        <v>2844.2882639292748</v>
      </c>
      <c r="Q7" s="4">
        <f t="shared" si="23"/>
        <v>50</v>
      </c>
      <c r="R7">
        <f t="shared" si="0"/>
        <v>1000000</v>
      </c>
      <c r="S7">
        <f t="shared" si="1"/>
        <v>86379.320492457948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63498.077572734881</v>
      </c>
      <c r="AC7">
        <f t="shared" si="2"/>
        <v>75192.039989975921</v>
      </c>
      <c r="AE7">
        <f t="shared" si="3"/>
        <v>49518.295736781743</v>
      </c>
      <c r="AF7">
        <f t="shared" si="4"/>
        <v>-2475.9147868390874</v>
      </c>
      <c r="AG7">
        <f t="shared" si="4"/>
        <v>-43.524329412003873</v>
      </c>
      <c r="AH7">
        <f t="shared" si="5"/>
        <v>-26960.08865212692</v>
      </c>
      <c r="AI7">
        <f t="shared" si="6"/>
        <v>20038.767968403736</v>
      </c>
      <c r="AJ7">
        <f t="shared" si="7"/>
        <v>-11693.96241724104</v>
      </c>
      <c r="AK7">
        <f>H7*SUM(AB7, AE7:AF7)</f>
        <v>11573.586007324338</v>
      </c>
      <c r="AL7">
        <f t="shared" si="8"/>
        <v>19918.391558487034</v>
      </c>
      <c r="AN7">
        <f t="shared" si="9"/>
        <v>34910.968630754811</v>
      </c>
      <c r="AO7">
        <f t="shared" si="9"/>
        <v>-1745.5484315377407</v>
      </c>
      <c r="AP7">
        <f t="shared" si="9"/>
        <v>-30.685153359356281</v>
      </c>
      <c r="AQ7">
        <f t="shared" si="9"/>
        <v>-19007.172908773086</v>
      </c>
      <c r="AR7">
        <f t="shared" si="9"/>
        <v>14127.562137084633</v>
      </c>
      <c r="AS7">
        <f t="shared" si="9"/>
        <v>-8244.3781443448406</v>
      </c>
      <c r="AT7">
        <f t="shared" si="9"/>
        <v>8159.5113893817179</v>
      </c>
      <c r="AU7">
        <f t="shared" si="9"/>
        <v>14042.69538212151</v>
      </c>
      <c r="AW7">
        <v>4</v>
      </c>
      <c r="AX7">
        <f>(R7*SUMPRODUCT(K8:$K$23, X8:$X$23)-$AZ$3*SUMPRODUCT(K7:$K$22, W8:$W$23))/Z7</f>
        <v>86379.320492457948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56885.765278585495</v>
      </c>
      <c r="P8">
        <f t="shared" si="22"/>
        <v>2844.2882639292748</v>
      </c>
      <c r="Q8" s="4">
        <f t="shared" si="23"/>
        <v>50</v>
      </c>
      <c r="R8">
        <f t="shared" si="0"/>
        <v>1000000</v>
      </c>
      <c r="S8">
        <f t="shared" si="1"/>
        <v>99001.952480777749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75192.039989975921</v>
      </c>
      <c r="AC8">
        <f t="shared" si="2"/>
        <v>82381.639981272747</v>
      </c>
      <c r="AE8">
        <f t="shared" si="3"/>
        <v>47335.860736176066</v>
      </c>
      <c r="AF8">
        <f t="shared" si="4"/>
        <v>-2366.7930368088032</v>
      </c>
      <c r="AG8">
        <f t="shared" si="4"/>
        <v>-41.606068323383823</v>
      </c>
      <c r="AH8">
        <f t="shared" si="5"/>
        <v>-29660.355890000155</v>
      </c>
      <c r="AI8">
        <f t="shared" si="6"/>
        <v>15267.105741043724</v>
      </c>
      <c r="AJ8">
        <f t="shared" si="7"/>
        <v>-7189.5999912968255</v>
      </c>
      <c r="AK8">
        <f t="shared" ref="AK8:AK23" si="24">H8*SUM(AB8:AB8, AE8:AF8)</f>
        <v>8711.6803074773816</v>
      </c>
      <c r="AL8">
        <f t="shared" si="8"/>
        <v>16789.18605722428</v>
      </c>
      <c r="AN8">
        <f t="shared" si="9"/>
        <v>31116.388650382425</v>
      </c>
      <c r="AO8">
        <f t="shared" si="9"/>
        <v>-1555.8194325191212</v>
      </c>
      <c r="AP8">
        <f t="shared" si="9"/>
        <v>-27.349890168477799</v>
      </c>
      <c r="AQ8">
        <f t="shared" si="9"/>
        <v>-19497.335572406046</v>
      </c>
      <c r="AR8">
        <f t="shared" si="9"/>
        <v>10035.883755288778</v>
      </c>
      <c r="AS8">
        <f t="shared" si="9"/>
        <v>-4726.107946295484</v>
      </c>
      <c r="AT8">
        <f t="shared" si="9"/>
        <v>5726.6526060691549</v>
      </c>
      <c r="AU8">
        <f t="shared" si="9"/>
        <v>11036.42841506245</v>
      </c>
      <c r="AW8">
        <v>5</v>
      </c>
      <c r="AX8">
        <f>(R8*SUMPRODUCT(K9:$K$23, X9:$X$23)-$AZ$3*SUMPRODUCT(K8:$K$22, W9:$W$23))/Z8</f>
        <v>99001.952480777749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56885.765278585495</v>
      </c>
      <c r="P9">
        <f t="shared" si="22"/>
        <v>2844.2882639292748</v>
      </c>
      <c r="Q9" s="4">
        <f t="shared" si="23"/>
        <v>50</v>
      </c>
      <c r="R9">
        <f t="shared" si="0"/>
        <v>1000000</v>
      </c>
      <c r="S9">
        <f t="shared" si="1"/>
        <v>108401.6004011903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82381.639981272747</v>
      </c>
      <c r="AC9">
        <f t="shared" si="2"/>
        <v>85760.236691100465</v>
      </c>
      <c r="AE9">
        <f t="shared" si="3"/>
        <v>45004.28662114391</v>
      </c>
      <c r="AF9">
        <f t="shared" si="4"/>
        <v>-2250.2143310571955</v>
      </c>
      <c r="AG9">
        <f t="shared" si="4"/>
        <v>-39.556720737380729</v>
      </c>
      <c r="AH9">
        <f t="shared" si="5"/>
        <v>-32665.738055385045</v>
      </c>
      <c r="AI9">
        <f t="shared" si="6"/>
        <v>10048.777513964284</v>
      </c>
      <c r="AJ9">
        <f t="shared" si="7"/>
        <v>-3378.5967098277179</v>
      </c>
      <c r="AK9">
        <f t="shared" si="24"/>
        <v>6532.0841805649643</v>
      </c>
      <c r="AL9">
        <f t="shared" si="8"/>
        <v>13202.264984701531</v>
      </c>
      <c r="AN9">
        <f t="shared" si="9"/>
        <v>28116.062056243813</v>
      </c>
      <c r="AO9">
        <f t="shared" si="9"/>
        <v>-1405.8031028121907</v>
      </c>
      <c r="AP9">
        <f t="shared" si="9"/>
        <v>-24.712739574260446</v>
      </c>
      <c r="AQ9">
        <f t="shared" si="9"/>
        <v>-20407.654186583935</v>
      </c>
      <c r="AR9">
        <f t="shared" si="9"/>
        <v>6277.8920272734204</v>
      </c>
      <c r="AS9">
        <f t="shared" si="9"/>
        <v>-2110.7508170545639</v>
      </c>
      <c r="AT9">
        <f t="shared" si="9"/>
        <v>4080.8664677530423</v>
      </c>
      <c r="AU9">
        <f t="shared" si="9"/>
        <v>8248.0076779719002</v>
      </c>
      <c r="AW9">
        <v>6</v>
      </c>
      <c r="AX9">
        <f>(R9*SUMPRODUCT(K10:$K$23, X10:$X$23)-$AZ$3*SUMPRODUCT(K9:$K$22, W10:$W$23))/Z9</f>
        <v>108401.6004011903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56885.765278585495</v>
      </c>
      <c r="P10">
        <f t="shared" si="22"/>
        <v>2844.2882639292748</v>
      </c>
      <c r="Q10" s="4">
        <f t="shared" si="23"/>
        <v>50</v>
      </c>
      <c r="R10">
        <f t="shared" si="0"/>
        <v>1000000</v>
      </c>
      <c r="S10">
        <f t="shared" si="1"/>
        <v>115303.07227852801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85760.236691100465</v>
      </c>
      <c r="AC10">
        <f t="shared" si="2"/>
        <v>86222.932167503939</v>
      </c>
      <c r="AE10">
        <f t="shared" si="3"/>
        <v>42538.827318180847</v>
      </c>
      <c r="AF10">
        <f t="shared" si="4"/>
        <v>-2126.9413659090424</v>
      </c>
      <c r="AG10">
        <f t="shared" si="4"/>
        <v>-37.389694161497452</v>
      </c>
      <c r="AH10">
        <f t="shared" si="5"/>
        <v>-35429.187370189371</v>
      </c>
      <c r="AI10">
        <f t="shared" si="6"/>
        <v>4945.308887920939</v>
      </c>
      <c r="AJ10">
        <f t="shared" si="7"/>
        <v>-462.69547640347446</v>
      </c>
      <c r="AK10">
        <f t="shared" si="24"/>
        <v>6624.0364387770451</v>
      </c>
      <c r="AL10">
        <f t="shared" si="8"/>
        <v>11106.649850294511</v>
      </c>
      <c r="AN10">
        <f t="shared" si="9"/>
        <v>25250.153356555937</v>
      </c>
      <c r="AO10">
        <f t="shared" si="9"/>
        <v>-1262.5076678277969</v>
      </c>
      <c r="AP10">
        <f t="shared" si="9"/>
        <v>-22.193736194721897</v>
      </c>
      <c r="AQ10">
        <f t="shared" si="9"/>
        <v>-21030.020590461663</v>
      </c>
      <c r="AR10">
        <f t="shared" si="9"/>
        <v>2935.4313620717553</v>
      </c>
      <c r="AS10">
        <f t="shared" si="9"/>
        <v>-274.64630487308091</v>
      </c>
      <c r="AT10">
        <f t="shared" si="9"/>
        <v>3931.8887346725228</v>
      </c>
      <c r="AU10">
        <f t="shared" si="9"/>
        <v>6592.6737918711979</v>
      </c>
      <c r="AW10">
        <v>7</v>
      </c>
      <c r="AX10">
        <f>(R10*SUMPRODUCT(K11:$K$23, X11:$X$23)-$AZ$3*SUMPRODUCT(K10:$K$22, W11:$W$23))/Z10</f>
        <v>115303.07227852801</v>
      </c>
    </row>
    <row r="11" spans="1:52" x14ac:dyDescent="0.25">
      <c r="A11" t="s">
        <v>33</v>
      </c>
      <c r="C11" s="7">
        <f>AU25</f>
        <v>13225.69286823244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56885.765278585495</v>
      </c>
      <c r="P11">
        <f t="shared" si="22"/>
        <v>2844.2882639292748</v>
      </c>
      <c r="Q11" s="4">
        <f t="shared" si="23"/>
        <v>50</v>
      </c>
      <c r="R11">
        <f t="shared" si="0"/>
        <v>1000000</v>
      </c>
      <c r="S11">
        <f t="shared" si="1"/>
        <v>119959.22755880991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86222.932167503939</v>
      </c>
      <c r="AC11">
        <f t="shared" si="2"/>
        <v>84296.682752253124</v>
      </c>
      <c r="AE11">
        <f t="shared" si="3"/>
        <v>39974.259641320001</v>
      </c>
      <c r="AF11">
        <f t="shared" si="4"/>
        <v>-1998.7129820660002</v>
      </c>
      <c r="AG11">
        <f t="shared" si="4"/>
        <v>-35.135555833304586</v>
      </c>
      <c r="AH11">
        <f t="shared" si="5"/>
        <v>-37604.827731557758</v>
      </c>
      <c r="AI11">
        <f t="shared" si="6"/>
        <v>335.58337186294375</v>
      </c>
      <c r="AJ11">
        <f t="shared" si="7"/>
        <v>1926.2494152508152</v>
      </c>
      <c r="AK11">
        <f t="shared" si="24"/>
        <v>6396.2216595780337</v>
      </c>
      <c r="AL11">
        <f t="shared" si="8"/>
        <v>8658.0544466917927</v>
      </c>
      <c r="AN11">
        <f t="shared" si="9"/>
        <v>22565.744092528083</v>
      </c>
      <c r="AO11">
        <f t="shared" si="9"/>
        <v>-1128.2872046264042</v>
      </c>
      <c r="AP11">
        <f t="shared" si="9"/>
        <v>-19.834262562890142</v>
      </c>
      <c r="AQ11">
        <f t="shared" si="9"/>
        <v>-21228.183507288453</v>
      </c>
      <c r="AR11">
        <f t="shared" si="9"/>
        <v>189.4391180503379</v>
      </c>
      <c r="AS11">
        <f t="shared" si="9"/>
        <v>1087.3810235124697</v>
      </c>
      <c r="AT11">
        <f t="shared" si="9"/>
        <v>3610.7110531680391</v>
      </c>
      <c r="AU11">
        <f t="shared" si="9"/>
        <v>4887.5311947308464</v>
      </c>
      <c r="AW11">
        <v>8</v>
      </c>
      <c r="AX11">
        <f>(R11*SUMPRODUCT(K12:$K$23, X12:$X$23)-$AZ$3*SUMPRODUCT(K11:$K$22, W12:$W$23))/Z11</f>
        <v>119959.22755880991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56885.765278585495</v>
      </c>
      <c r="P12">
        <f t="shared" si="22"/>
        <v>2844.2882639292748</v>
      </c>
      <c r="Q12" s="4">
        <f t="shared" si="23"/>
        <v>50</v>
      </c>
      <c r="R12">
        <f t="shared" si="0"/>
        <v>1000000</v>
      </c>
      <c r="S12">
        <f t="shared" si="1"/>
        <v>122389.41964745001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84296.682752253124</v>
      </c>
      <c r="AC12">
        <f t="shared" si="2"/>
        <v>80298.532635754091</v>
      </c>
      <c r="AE12">
        <f t="shared" si="3"/>
        <v>37322.208838723876</v>
      </c>
      <c r="AF12">
        <f t="shared" si="4"/>
        <v>-1866.1104419361939</v>
      </c>
      <c r="AG12">
        <f t="shared" si="4"/>
        <v>-32.804523817115395</v>
      </c>
      <c r="AH12">
        <f t="shared" si="5"/>
        <v>-39593.529157122954</v>
      </c>
      <c r="AI12">
        <f t="shared" si="6"/>
        <v>-4170.2352841523898</v>
      </c>
      <c r="AJ12">
        <f t="shared" si="7"/>
        <v>3998.1501164990332</v>
      </c>
      <c r="AK12">
        <f t="shared" si="24"/>
        <v>6215.1693416352182</v>
      </c>
      <c r="AL12">
        <f t="shared" si="8"/>
        <v>6043.0841739818616</v>
      </c>
      <c r="AN12">
        <f t="shared" si="9"/>
        <v>20029.131287561489</v>
      </c>
      <c r="AO12">
        <f t="shared" si="9"/>
        <v>-1001.4565643780745</v>
      </c>
      <c r="AP12">
        <f t="shared" si="9"/>
        <v>-17.604695295451538</v>
      </c>
      <c r="AQ12">
        <f t="shared" si="9"/>
        <v>-21248.045555200442</v>
      </c>
      <c r="AR12">
        <f t="shared" si="9"/>
        <v>-2237.9755273124783</v>
      </c>
      <c r="AS12">
        <f t="shared" si="9"/>
        <v>2145.625247872561</v>
      </c>
      <c r="AT12">
        <f t="shared" si="9"/>
        <v>3335.3985895089718</v>
      </c>
      <c r="AU12">
        <f t="shared" si="9"/>
        <v>3243.0483100690544</v>
      </c>
      <c r="AW12">
        <v>9</v>
      </c>
      <c r="AX12">
        <f>(R12*SUMPRODUCT(K13:$K$23, X13:$X$23)-$AZ$3*SUMPRODUCT(K12:$K$22, W13:$W$23))/Z12</f>
        <v>122389.41964745001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56885.765278585495</v>
      </c>
      <c r="P13">
        <f t="shared" si="22"/>
        <v>2844.2882639292748</v>
      </c>
      <c r="Q13" s="4">
        <f t="shared" si="23"/>
        <v>50</v>
      </c>
      <c r="R13">
        <f t="shared" si="0"/>
        <v>1000000</v>
      </c>
      <c r="S13">
        <f t="shared" si="1"/>
        <v>122612.65070463256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80298.532635754091</v>
      </c>
      <c r="AC13">
        <f t="shared" si="2"/>
        <v>74589.785212192641</v>
      </c>
      <c r="AE13">
        <f t="shared" si="3"/>
        <v>34605.703321611538</v>
      </c>
      <c r="AF13">
        <f t="shared" si="4"/>
        <v>-1730.2851660805768</v>
      </c>
      <c r="AG13">
        <f t="shared" si="4"/>
        <v>-30.416839038850696</v>
      </c>
      <c r="AH13">
        <f t="shared" si="5"/>
        <v>-41192.790801870884</v>
      </c>
      <c r="AI13">
        <f t="shared" si="6"/>
        <v>-8347.789485378773</v>
      </c>
      <c r="AJ13">
        <f t="shared" si="7"/>
        <v>5708.74742356145</v>
      </c>
      <c r="AK13">
        <f t="shared" si="24"/>
        <v>5851.0932559094372</v>
      </c>
      <c r="AL13">
        <f t="shared" si="8"/>
        <v>3212.0511940921142</v>
      </c>
      <c r="AN13">
        <f t="shared" si="9"/>
        <v>17658.368717433928</v>
      </c>
      <c r="AO13">
        <f t="shared" si="9"/>
        <v>-882.91843587169626</v>
      </c>
      <c r="AP13">
        <f t="shared" si="9"/>
        <v>-15.520902840065487</v>
      </c>
      <c r="AQ13">
        <f t="shared" si="9"/>
        <v>-21019.584018258956</v>
      </c>
      <c r="AR13">
        <f t="shared" si="9"/>
        <v>-4259.6546395367923</v>
      </c>
      <c r="AS13">
        <f t="shared" si="9"/>
        <v>2913.0217635829454</v>
      </c>
      <c r="AT13">
        <f t="shared" si="9"/>
        <v>2985.6570505941772</v>
      </c>
      <c r="AU13">
        <f t="shared" si="9"/>
        <v>1639.0241746403301</v>
      </c>
      <c r="AW13">
        <v>10</v>
      </c>
      <c r="AX13">
        <f>(R13*SUMPRODUCT(K14:$K$23, X14:$X$23)-$AZ$3*SUMPRODUCT(K13:$K$22, W14:$W$23))/Z13</f>
        <v>122612.65070463256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56885.765278585495</v>
      </c>
      <c r="P14">
        <f t="shared" si="22"/>
        <v>2844.2882639292748</v>
      </c>
      <c r="Q14" s="4">
        <f t="shared" si="23"/>
        <v>50</v>
      </c>
      <c r="R14">
        <f t="shared" si="0"/>
        <v>1000000</v>
      </c>
      <c r="S14">
        <f t="shared" si="1"/>
        <v>121645.17010262379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74589.785212192641</v>
      </c>
      <c r="AC14">
        <f t="shared" si="2"/>
        <v>68084.347666606714</v>
      </c>
      <c r="AE14">
        <f t="shared" si="3"/>
        <v>31838.750500663416</v>
      </c>
      <c r="AF14">
        <f t="shared" si="4"/>
        <v>-1591.9375250331709</v>
      </c>
      <c r="AG14">
        <f t="shared" si="4"/>
        <v>-27.984813375314683</v>
      </c>
      <c r="AH14">
        <f t="shared" si="5"/>
        <v>-42557.145462950117</v>
      </c>
      <c r="AI14">
        <f t="shared" si="6"/>
        <v>-12338.317300695187</v>
      </c>
      <c r="AJ14">
        <f t="shared" si="7"/>
        <v>6505.4375455859263</v>
      </c>
      <c r="AK14">
        <f t="shared" si="24"/>
        <v>8971.0773801283813</v>
      </c>
      <c r="AL14">
        <f t="shared" si="8"/>
        <v>3138.1976250191201</v>
      </c>
      <c r="AN14">
        <f t="shared" si="9"/>
        <v>14965.811929441936</v>
      </c>
      <c r="AO14">
        <f t="shared" si="9"/>
        <v>-748.29059647209681</v>
      </c>
      <c r="AP14">
        <f t="shared" si="9"/>
        <v>-13.15426790529245</v>
      </c>
      <c r="AQ14">
        <f t="shared" si="9"/>
        <v>-20003.995924373467</v>
      </c>
      <c r="AR14">
        <f t="shared" si="9"/>
        <v>-5799.6288593089193</v>
      </c>
      <c r="AS14">
        <f t="shared" si="9"/>
        <v>3057.882401005048</v>
      </c>
      <c r="AT14">
        <f t="shared" si="9"/>
        <v>4216.8569671939385</v>
      </c>
      <c r="AU14">
        <f t="shared" si="9"/>
        <v>1475.1105088900672</v>
      </c>
      <c r="AW14">
        <v>11</v>
      </c>
      <c r="AX14">
        <f>(R14*SUMPRODUCT(K15:$K$23, X15:$X$23)-$AZ$3*SUMPRODUCT(K14:$K$22, W15:$W$23))/Z14</f>
        <v>121645.17010262379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56885.765278585495</v>
      </c>
      <c r="P15">
        <f t="shared" si="22"/>
        <v>2844.2882639292748</v>
      </c>
      <c r="Q15" s="4">
        <f t="shared" si="23"/>
        <v>50</v>
      </c>
      <c r="R15">
        <f t="shared" si="0"/>
        <v>1000000</v>
      </c>
      <c r="S15">
        <f t="shared" si="1"/>
        <v>118684.15237811966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68084.347666606714</v>
      </c>
      <c r="AC15">
        <f t="shared" si="2"/>
        <v>60566.367140982518</v>
      </c>
      <c r="AE15">
        <f t="shared" si="3"/>
        <v>29029.689945308521</v>
      </c>
      <c r="AF15">
        <f t="shared" si="4"/>
        <v>-1451.4844972654262</v>
      </c>
      <c r="AG15">
        <f t="shared" si="4"/>
        <v>-25.515776928676281</v>
      </c>
      <c r="AH15">
        <f t="shared" si="5"/>
        <v>-43783.766257705036</v>
      </c>
      <c r="AI15">
        <f t="shared" si="6"/>
        <v>-16231.076586590618</v>
      </c>
      <c r="AJ15">
        <f t="shared" si="7"/>
        <v>7517.9805256241962</v>
      </c>
      <c r="AK15">
        <f t="shared" si="24"/>
        <v>8186.0359951268147</v>
      </c>
      <c r="AL15">
        <f t="shared" si="8"/>
        <v>-527.06006583960698</v>
      </c>
      <c r="AN15">
        <f t="shared" si="9"/>
        <v>12569.790281219119</v>
      </c>
      <c r="AO15">
        <f t="shared" si="9"/>
        <v>-628.48951406095603</v>
      </c>
      <c r="AP15">
        <f t="shared" si="9"/>
        <v>-11.048273869272341</v>
      </c>
      <c r="AQ15">
        <f t="shared" si="9"/>
        <v>-18958.272052444456</v>
      </c>
      <c r="AR15">
        <f t="shared" si="9"/>
        <v>-7028.0195591555657</v>
      </c>
      <c r="AS15">
        <f t="shared" si="9"/>
        <v>3255.2686137337701</v>
      </c>
      <c r="AT15">
        <f t="shared" si="9"/>
        <v>3544.535125490861</v>
      </c>
      <c r="AU15">
        <f t="shared" si="9"/>
        <v>-228.21581993093491</v>
      </c>
      <c r="AW15">
        <v>12</v>
      </c>
      <c r="AX15">
        <f>(R15*SUMPRODUCT(K16:$K$23, X16:$X$23)-$AZ$3*SUMPRODUCT(K15:$K$22, W16:$W$23))/Z15</f>
        <v>118684.15237811966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56885.765278585495</v>
      </c>
      <c r="P16">
        <f t="shared" si="22"/>
        <v>2844.2882639292748</v>
      </c>
      <c r="Q16" s="4">
        <f t="shared" si="23"/>
        <v>50</v>
      </c>
      <c r="R16">
        <f t="shared" si="0"/>
        <v>1000000</v>
      </c>
      <c r="S16">
        <f t="shared" si="1"/>
        <v>113833.00794803591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60566.367140982518</v>
      </c>
      <c r="AC16">
        <f t="shared" si="2"/>
        <v>52451.760932877165</v>
      </c>
      <c r="AE16">
        <f t="shared" si="3"/>
        <v>26211.716747731018</v>
      </c>
      <c r="AF16">
        <f t="shared" si="4"/>
        <v>-1310.5858373865508</v>
      </c>
      <c r="AG16">
        <f t="shared" si="4"/>
        <v>-23.03890667495191</v>
      </c>
      <c r="AH16">
        <f t="shared" si="5"/>
        <v>-44434.249688752192</v>
      </c>
      <c r="AI16">
        <f t="shared" si="6"/>
        <v>-19556.157685082679</v>
      </c>
      <c r="AJ16">
        <f t="shared" si="7"/>
        <v>8114.6062081053533</v>
      </c>
      <c r="AK16">
        <f t="shared" si="24"/>
        <v>7313.6247432481532</v>
      </c>
      <c r="AL16">
        <f t="shared" si="8"/>
        <v>-4127.9267337291722</v>
      </c>
      <c r="AN16">
        <f t="shared" si="9"/>
        <v>10454.962214853798</v>
      </c>
      <c r="AO16">
        <f t="shared" si="9"/>
        <v>-522.74811074268985</v>
      </c>
      <c r="AP16">
        <f t="shared" si="9"/>
        <v>-9.1894362004738159</v>
      </c>
      <c r="AQ16">
        <f t="shared" si="9"/>
        <v>-17723.31076259998</v>
      </c>
      <c r="AR16">
        <f t="shared" si="9"/>
        <v>-7800.286094689347</v>
      </c>
      <c r="AS16">
        <f t="shared" si="9"/>
        <v>3236.6403967608649</v>
      </c>
      <c r="AT16">
        <f t="shared" si="9"/>
        <v>2917.1561359443667</v>
      </c>
      <c r="AU16">
        <f t="shared" si="9"/>
        <v>-1646.4895619841157</v>
      </c>
      <c r="AW16">
        <v>13</v>
      </c>
      <c r="AX16">
        <f>(R16*SUMPRODUCT(K17:$K$23, X17:$X$23)-$AZ$3*SUMPRODUCT(K16:$K$22, W17:$W$23))/Z16</f>
        <v>113833.00794803591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56885.765278585495</v>
      </c>
      <c r="P17">
        <f t="shared" si="22"/>
        <v>2844.2882639292748</v>
      </c>
      <c r="Q17" s="4">
        <f t="shared" si="23"/>
        <v>50</v>
      </c>
      <c r="R17">
        <f t="shared" si="0"/>
        <v>1000000</v>
      </c>
      <c r="S17">
        <f t="shared" si="1"/>
        <v>107140.30905688398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52451.760932877165</v>
      </c>
      <c r="AC17">
        <f t="shared" si="2"/>
        <v>44111.863711463549</v>
      </c>
      <c r="AE17">
        <f t="shared" si="3"/>
        <v>23421.036836462612</v>
      </c>
      <c r="AF17">
        <f t="shared" si="4"/>
        <v>-1171.0518418231306</v>
      </c>
      <c r="AG17">
        <f t="shared" si="4"/>
        <v>-20.586025978347351</v>
      </c>
      <c r="AH17">
        <f t="shared" si="5"/>
        <v>-44449.832597100765</v>
      </c>
      <c r="AI17">
        <f t="shared" si="6"/>
        <v>-22220.43362843963</v>
      </c>
      <c r="AJ17">
        <f t="shared" si="7"/>
        <v>8339.8972214136156</v>
      </c>
      <c r="AK17">
        <f t="shared" si="24"/>
        <v>6392.3778025094553</v>
      </c>
      <c r="AL17">
        <f t="shared" si="8"/>
        <v>-7488.1586045165595</v>
      </c>
      <c r="AN17">
        <f t="shared" si="9"/>
        <v>8605.4678304900335</v>
      </c>
      <c r="AO17">
        <f t="shared" si="9"/>
        <v>-430.27339152450168</v>
      </c>
      <c r="AP17">
        <f t="shared" si="9"/>
        <v>-7.563814768375404</v>
      </c>
      <c r="AQ17">
        <f t="shared" si="9"/>
        <v>-16331.967160800999</v>
      </c>
      <c r="AR17">
        <f t="shared" si="9"/>
        <v>-8164.3365366038424</v>
      </c>
      <c r="AS17">
        <f t="shared" si="9"/>
        <v>3064.2843760331002</v>
      </c>
      <c r="AT17">
        <f t="shared" si="9"/>
        <v>2348.7176047728731</v>
      </c>
      <c r="AU17">
        <f t="shared" si="9"/>
        <v>-2751.3345557978691</v>
      </c>
      <c r="AW17">
        <v>14</v>
      </c>
      <c r="AX17">
        <f>(R17*SUMPRODUCT(K18:$K$23, X18:$X$23)-$AZ$3*SUMPRODUCT(K17:$K$22, W18:$W$23))/Z17</f>
        <v>107140.30905688398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56885.765278585495</v>
      </c>
      <c r="P18">
        <f t="shared" si="22"/>
        <v>2844.2882639292748</v>
      </c>
      <c r="Q18" s="4">
        <f t="shared" si="23"/>
        <v>50</v>
      </c>
      <c r="R18">
        <f t="shared" si="0"/>
        <v>1000000</v>
      </c>
      <c r="S18">
        <f t="shared" si="1"/>
        <v>98404.14685240887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44111.863711463549</v>
      </c>
      <c r="AC18">
        <f t="shared" si="2"/>
        <v>35772.805303605215</v>
      </c>
      <c r="AE18">
        <f t="shared" si="3"/>
        <v>20679.650918670708</v>
      </c>
      <c r="AF18">
        <f t="shared" si="4"/>
        <v>-1033.9825459335354</v>
      </c>
      <c r="AG18">
        <f t="shared" si="4"/>
        <v>-18.176472459671306</v>
      </c>
      <c r="AH18">
        <f t="shared" si="5"/>
        <v>-44073.865177851367</v>
      </c>
      <c r="AI18">
        <f t="shared" si="6"/>
        <v>-24446.373277573868</v>
      </c>
      <c r="AJ18">
        <f t="shared" si="7"/>
        <v>8339.0584078583342</v>
      </c>
      <c r="AK18">
        <f t="shared" si="24"/>
        <v>5455.8595355092257</v>
      </c>
      <c r="AL18">
        <f t="shared" si="8"/>
        <v>-10651.455334206308</v>
      </c>
      <c r="AN18">
        <f t="shared" si="9"/>
        <v>6999.2730888175847</v>
      </c>
      <c r="AO18">
        <f t="shared" si="9"/>
        <v>-349.96365444087922</v>
      </c>
      <c r="AP18">
        <f t="shared" si="9"/>
        <v>-6.1520426547310985</v>
      </c>
      <c r="AQ18">
        <f t="shared" si="9"/>
        <v>-14917.322331635325</v>
      </c>
      <c r="AR18">
        <f t="shared" si="9"/>
        <v>-8274.1649399133512</v>
      </c>
      <c r="AS18">
        <f t="shared" si="9"/>
        <v>2822.4532091837027</v>
      </c>
      <c r="AT18">
        <f t="shared" si="9"/>
        <v>1846.6003596212156</v>
      </c>
      <c r="AU18">
        <f t="shared" si="9"/>
        <v>-3605.1113711084331</v>
      </c>
      <c r="AW18">
        <v>15</v>
      </c>
      <c r="AX18">
        <f>(R18*SUMPRODUCT(K19:$K$23, X19:$X$23)-$AZ$3*SUMPRODUCT(K18:$K$22, W19:$W$23))/Z18</f>
        <v>98404.14685240887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56885.765278585495</v>
      </c>
      <c r="P19">
        <f t="shared" si="22"/>
        <v>2844.2882639292748</v>
      </c>
      <c r="Q19" s="4">
        <f t="shared" si="23"/>
        <v>50</v>
      </c>
      <c r="R19">
        <f t="shared" si="0"/>
        <v>1000000</v>
      </c>
      <c r="S19">
        <f t="shared" si="1"/>
        <v>87284.306316368034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35772.805303605215</v>
      </c>
      <c r="AC19">
        <f t="shared" si="2"/>
        <v>27637.828418721023</v>
      </c>
      <c r="AE19">
        <f t="shared" si="3"/>
        <v>18012.390618522408</v>
      </c>
      <c r="AF19">
        <f t="shared" si="4"/>
        <v>-900.61953092612043</v>
      </c>
      <c r="AG19">
        <f t="shared" si="4"/>
        <v>-15.832071986999468</v>
      </c>
      <c r="AH19">
        <f t="shared" si="5"/>
        <v>-43252.714961502483</v>
      </c>
      <c r="AI19">
        <f t="shared" si="6"/>
        <v>-26156.775945893194</v>
      </c>
      <c r="AJ19">
        <f t="shared" si="7"/>
        <v>8134.9768848841923</v>
      </c>
      <c r="AK19">
        <f t="shared" si="24"/>
        <v>4525.4389709478946</v>
      </c>
      <c r="AL19">
        <f t="shared" si="8"/>
        <v>-13496.360090061107</v>
      </c>
      <c r="AN19">
        <f t="shared" si="9"/>
        <v>5615.9399927265013</v>
      </c>
      <c r="AO19">
        <f t="shared" si="9"/>
        <v>-280.7969996363251</v>
      </c>
      <c r="AP19">
        <f t="shared" si="9"/>
        <v>-4.9361557897864898</v>
      </c>
      <c r="AQ19">
        <f t="shared" si="9"/>
        <v>-13485.419947339984</v>
      </c>
      <c r="AR19">
        <f t="shared" si="9"/>
        <v>-8155.2131100395945</v>
      </c>
      <c r="AS19">
        <f t="shared" si="9"/>
        <v>2536.3397338689551</v>
      </c>
      <c r="AT19">
        <f t="shared" si="9"/>
        <v>1410.9506194838536</v>
      </c>
      <c r="AU19">
        <f t="shared" si="9"/>
        <v>-4207.9227566867858</v>
      </c>
      <c r="AW19">
        <v>16</v>
      </c>
      <c r="AX19">
        <f>(R19*SUMPRODUCT(K20:$K$23, X20:$X$23)-$AZ$3*SUMPRODUCT(K19:$K$22, W20:$W$23))/Z19</f>
        <v>87284.306316368034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56885.765278585495</v>
      </c>
      <c r="P20">
        <f t="shared" si="22"/>
        <v>2844.2882639292748</v>
      </c>
      <c r="Q20" s="4">
        <f t="shared" si="23"/>
        <v>50</v>
      </c>
      <c r="R20">
        <f t="shared" si="0"/>
        <v>1000000</v>
      </c>
      <c r="S20">
        <f t="shared" si="1"/>
        <v>73187.5339934246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27637.828418721023</v>
      </c>
      <c r="AC20">
        <f t="shared" si="2"/>
        <v>19868.723880955644</v>
      </c>
      <c r="AE20">
        <f t="shared" si="3"/>
        <v>15443.17046095055</v>
      </c>
      <c r="AF20">
        <f t="shared" si="4"/>
        <v>-772.15852304752752</v>
      </c>
      <c r="AG20">
        <f t="shared" si="4"/>
        <v>-13.573844339898592</v>
      </c>
      <c r="AH20">
        <f t="shared" si="5"/>
        <v>-41998.138544617643</v>
      </c>
      <c r="AI20">
        <f t="shared" si="6"/>
        <v>-27340.700451054519</v>
      </c>
      <c r="AJ20">
        <f t="shared" si="7"/>
        <v>7769.1045377653791</v>
      </c>
      <c r="AK20">
        <f t="shared" si="24"/>
        <v>3620.4520869970338</v>
      </c>
      <c r="AL20">
        <f t="shared" si="8"/>
        <v>-15951.143826292107</v>
      </c>
      <c r="AN20">
        <f t="shared" si="9"/>
        <v>4435.3605992674702</v>
      </c>
      <c r="AO20">
        <f t="shared" si="9"/>
        <v>-221.76802996337352</v>
      </c>
      <c r="AP20">
        <f t="shared" si="9"/>
        <v>-3.8984802063805155</v>
      </c>
      <c r="AQ20">
        <f t="shared" si="9"/>
        <v>-12062.088507951879</v>
      </c>
      <c r="AR20">
        <f t="shared" si="9"/>
        <v>-7852.3944188541627</v>
      </c>
      <c r="AS20">
        <f t="shared" si="9"/>
        <v>2231.3280971369713</v>
      </c>
      <c r="AT20">
        <f t="shared" si="9"/>
        <v>1039.8130732809338</v>
      </c>
      <c r="AU20">
        <f t="shared" si="9"/>
        <v>-4581.2532484362582</v>
      </c>
      <c r="AW20">
        <v>17</v>
      </c>
      <c r="AX20">
        <f>(R20*SUMPRODUCT(K21:$K$23, X21:$X$23)-$AZ$3*SUMPRODUCT(K20:$K$22, W21:$W$23))/Z20</f>
        <v>73187.5339934246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56885.765278585495</v>
      </c>
      <c r="P21">
        <f t="shared" si="22"/>
        <v>2844.2882639292748</v>
      </c>
      <c r="Q21" s="4">
        <f t="shared" si="23"/>
        <v>50</v>
      </c>
      <c r="R21">
        <f t="shared" si="0"/>
        <v>1000000</v>
      </c>
      <c r="S21">
        <f t="shared" si="1"/>
        <v>55152.669524576246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19868.723880955644</v>
      </c>
      <c r="AC21">
        <f t="shared" si="2"/>
        <v>12601.101922792814</v>
      </c>
      <c r="AE21">
        <f t="shared" si="3"/>
        <v>12997.073984099809</v>
      </c>
      <c r="AF21">
        <f t="shared" si="4"/>
        <v>-649.85369920499045</v>
      </c>
      <c r="AG21">
        <f t="shared" si="4"/>
        <v>-11.423836807371321</v>
      </c>
      <c r="AH21">
        <f t="shared" si="5"/>
        <v>-40285.381782565681</v>
      </c>
      <c r="AI21">
        <f t="shared" si="6"/>
        <v>-27949.585334478234</v>
      </c>
      <c r="AJ21">
        <f t="shared" si="7"/>
        <v>7267.6219581628302</v>
      </c>
      <c r="AK21">
        <f t="shared" si="24"/>
        <v>2756.7827741601559</v>
      </c>
      <c r="AL21">
        <f t="shared" si="8"/>
        <v>-17925.180602155247</v>
      </c>
      <c r="AN21">
        <f t="shared" si="9"/>
        <v>3438.5823290060634</v>
      </c>
      <c r="AO21">
        <f t="shared" si="9"/>
        <v>-171.92911645030318</v>
      </c>
      <c r="AP21">
        <f t="shared" si="9"/>
        <v>-3.0223574493252969</v>
      </c>
      <c r="AQ21">
        <f t="shared" si="9"/>
        <v>-10658.137522665453</v>
      </c>
      <c r="AR21">
        <f t="shared" si="9"/>
        <v>-7394.5066675590178</v>
      </c>
      <c r="AS21">
        <f t="shared" si="9"/>
        <v>1922.7648061254004</v>
      </c>
      <c r="AT21">
        <f t="shared" si="9"/>
        <v>729.35066336717341</v>
      </c>
      <c r="AU21">
        <f t="shared" si="9"/>
        <v>-4742.3911980664443</v>
      </c>
      <c r="AW21">
        <v>18</v>
      </c>
      <c r="AX21">
        <f>(R21*SUMPRODUCT(K22:$K$23, X22:$X$23)-$AZ$3*SUMPRODUCT(K21:$K$22, W22:$W$23))/Z21</f>
        <v>55152.669524576246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56885.765278585495</v>
      </c>
      <c r="P22">
        <f t="shared" si="22"/>
        <v>2844.2882639292748</v>
      </c>
      <c r="Q22" s="4">
        <f t="shared" si="23"/>
        <v>50</v>
      </c>
      <c r="R22">
        <f t="shared" si="0"/>
        <v>1000000</v>
      </c>
      <c r="S22">
        <f t="shared" si="1"/>
        <v>31653.503527906436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12601.101922792814</v>
      </c>
      <c r="AC22">
        <f t="shared" si="2"/>
        <v>5955.1891225914869</v>
      </c>
      <c r="AE22">
        <f t="shared" si="3"/>
        <v>10702.306312432733</v>
      </c>
      <c r="AF22">
        <f t="shared" si="4"/>
        <v>-535.11531562163657</v>
      </c>
      <c r="AG22">
        <f t="shared" si="4"/>
        <v>-9.4068404107956951</v>
      </c>
      <c r="AH22">
        <f t="shared" si="5"/>
        <v>-38055.160570038272</v>
      </c>
      <c r="AI22">
        <f t="shared" si="6"/>
        <v>-27897.376413637972</v>
      </c>
      <c r="AJ22">
        <f t="shared" si="7"/>
        <v>6645.9128002013267</v>
      </c>
      <c r="AK22">
        <f t="shared" si="24"/>
        <v>1948.3283617163461</v>
      </c>
      <c r="AL22">
        <f t="shared" si="8"/>
        <v>-19303.135251720298</v>
      </c>
      <c r="AN22">
        <f t="shared" si="9"/>
        <v>2608.2702006542036</v>
      </c>
      <c r="AO22">
        <f t="shared" si="9"/>
        <v>-130.41351003271018</v>
      </c>
      <c r="AP22">
        <f t="shared" si="9"/>
        <v>-2.2925508586205843</v>
      </c>
      <c r="AQ22">
        <f t="shared" si="9"/>
        <v>-9274.4627558113098</v>
      </c>
      <c r="AR22">
        <f t="shared" si="9"/>
        <v>-6798.8986160484374</v>
      </c>
      <c r="AS22">
        <f t="shared" si="9"/>
        <v>1619.6823195739014</v>
      </c>
      <c r="AT22">
        <f t="shared" si="9"/>
        <v>474.82913108651599</v>
      </c>
      <c r="AU22">
        <f t="shared" si="9"/>
        <v>-4704.3871653880196</v>
      </c>
      <c r="AW22">
        <v>19</v>
      </c>
      <c r="AX22">
        <f>(R22*SUMPRODUCT(K23:$K$23, X23:$X$23)-$AZ$3*SUMPRODUCT(K22:$K$22, W23:$W$23))/Z22</f>
        <v>31653.503527906436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56885.765278585495</v>
      </c>
      <c r="P23">
        <f t="shared" si="22"/>
        <v>2844.2882639292748</v>
      </c>
      <c r="Q23" s="4">
        <f t="shared" si="23"/>
        <v>50</v>
      </c>
      <c r="R23">
        <f t="shared" si="0"/>
        <v>1000000</v>
      </c>
      <c r="S23">
        <f t="shared" si="1"/>
        <v>39478.136949962267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5955.1891225914869</v>
      </c>
      <c r="AC23">
        <f t="shared" si="2"/>
        <v>5955.1891225914869</v>
      </c>
      <c r="AE23">
        <f t="shared" si="3"/>
        <v>8581.0911251132038</v>
      </c>
      <c r="AF23">
        <f t="shared" si="4"/>
        <v>-429.0545562556602</v>
      </c>
      <c r="AG23">
        <f t="shared" si="4"/>
        <v>-7.542388753222534</v>
      </c>
      <c r="AH23">
        <f t="shared" si="5"/>
        <v>-35407.665069304072</v>
      </c>
      <c r="AI23">
        <f t="shared" si="6"/>
        <v>-27263.170889199751</v>
      </c>
      <c r="AJ23">
        <f t="shared" si="7"/>
        <v>0</v>
      </c>
      <c r="AK23">
        <f t="shared" si="24"/>
        <v>1207.1835168686764</v>
      </c>
      <c r="AL23">
        <f t="shared" si="8"/>
        <v>-26055.987372331074</v>
      </c>
      <c r="AN23">
        <f t="shared" si="9"/>
        <v>1926.4559527292263</v>
      </c>
      <c r="AO23">
        <f t="shared" si="9"/>
        <v>-96.322797636461317</v>
      </c>
      <c r="AP23">
        <f t="shared" si="9"/>
        <v>-1.6932671497824041</v>
      </c>
      <c r="AQ23">
        <f t="shared" si="9"/>
        <v>-7949.0249142533912</v>
      </c>
      <c r="AR23">
        <f t="shared" si="9"/>
        <v>-6120.5850263104094</v>
      </c>
      <c r="AS23">
        <f t="shared" si="9"/>
        <v>0</v>
      </c>
      <c r="AT23">
        <f t="shared" si="9"/>
        <v>271.0128395329894</v>
      </c>
      <c r="AU23">
        <f t="shared" si="9"/>
        <v>-5849.5721867774191</v>
      </c>
      <c r="AW23">
        <v>20</v>
      </c>
      <c r="AX23">
        <f>(R23*SUMPRODUCT(K$23:$K24, X$23:$X24)-$AZ$3*SUMPRODUCT(K$22:$K23, W$23:$W24))/Z23</f>
        <v>39478.136949962267</v>
      </c>
    </row>
    <row r="25" spans="5:50" x14ac:dyDescent="0.25">
      <c r="AN25" s="8">
        <f t="shared" ref="AN25:AU25" si="25">SUM(AN3:AN23)</f>
        <v>394500.37886845489</v>
      </c>
      <c r="AO25" s="8">
        <f t="shared" si="25"/>
        <v>-62389.342902361866</v>
      </c>
      <c r="AP25" s="8">
        <f t="shared" si="25"/>
        <v>-2816.6560915747527</v>
      </c>
      <c r="AQ25" s="8">
        <f t="shared" si="25"/>
        <v>-339724.10257895687</v>
      </c>
      <c r="AR25" s="8">
        <f t="shared" si="25"/>
        <v>-10429.722704438485</v>
      </c>
      <c r="AS25" s="8">
        <f t="shared" si="25"/>
        <v>-40849.293311730027</v>
      </c>
      <c r="AT25" s="8">
        <f t="shared" si="25"/>
        <v>64504.708884400978</v>
      </c>
      <c r="AU25" s="9">
        <f t="shared" si="25"/>
        <v>13225.69286823244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3338.2381832337751</v>
      </c>
      <c r="K3">
        <v>1</v>
      </c>
      <c r="L3" s="2">
        <v>0</v>
      </c>
      <c r="O3">
        <f>$C$3</f>
        <v>3338.2381832337751</v>
      </c>
      <c r="P3">
        <f>O3*B5</f>
        <v>2670.5905465870201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3338.2381832337751</v>
      </c>
      <c r="AF3">
        <f t="shared" ref="AF3:AG23" si="4">-$Z3*P3</f>
        <v>-2670.5905465870201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-1852.2605673532448</v>
      </c>
      <c r="AJ3">
        <f t="shared" ref="AJ3:AJ23" si="7">AB3-AC3</f>
        <v>0</v>
      </c>
      <c r="AL3">
        <f t="shared" ref="AL3:AL23" si="8">SUM(AI3:AK3)</f>
        <v>-1852.2605673532448</v>
      </c>
      <c r="AN3">
        <f t="shared" ref="AN3:AU23" si="9">AE3*$K3</f>
        <v>3338.2381832337751</v>
      </c>
      <c r="AO3">
        <f t="shared" si="9"/>
        <v>-2670.5905465870201</v>
      </c>
      <c r="AP3">
        <f t="shared" si="9"/>
        <v>-2519.9082039999998</v>
      </c>
      <c r="AQ3">
        <f t="shared" si="9"/>
        <v>0</v>
      </c>
      <c r="AR3">
        <f t="shared" si="9"/>
        <v>-1852.2605673532448</v>
      </c>
      <c r="AS3">
        <f t="shared" si="9"/>
        <v>0</v>
      </c>
      <c r="AT3">
        <f t="shared" si="9"/>
        <v>0</v>
      </c>
      <c r="AU3">
        <f t="shared" si="9"/>
        <v>-1852.2605673532448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2515.4467121352191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451.19837833479681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446.18880801663909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-446.18880801663909</v>
      </c>
      <c r="AK4">
        <f>G4*MAX(0, SUM(AB4, AE4:AF4))</f>
        <v>0</v>
      </c>
      <c r="AL4">
        <f t="shared" si="8"/>
        <v>-2651.8108080166389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-2069.257904118585</v>
      </c>
      <c r="AR4">
        <f t="shared" si="9"/>
        <v>-2069.257904118585</v>
      </c>
      <c r="AS4">
        <f t="shared" si="9"/>
        <v>-418.60287833440196</v>
      </c>
      <c r="AT4">
        <f t="shared" si="9"/>
        <v>0</v>
      </c>
      <c r="AU4">
        <f t="shared" si="9"/>
        <v>-2487.8607824529868</v>
      </c>
      <c r="AW4">
        <v>1</v>
      </c>
      <c r="AX4">
        <f>(R4*SUMPRODUCT(K5:$K$23, X5:$X$23)-$AZ$3*SUMPRODUCT(K4:$K$22, W5:$W$23))/Z4</f>
        <v>451.19837833479681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3338.2381832337751</v>
      </c>
      <c r="P5">
        <f t="shared" ref="P5:P23" si="22">O5*$C$5</f>
        <v>166.91190916168875</v>
      </c>
      <c r="Q5" s="4">
        <f t="shared" ref="Q5:Q23" si="23">$C$8</f>
        <v>50</v>
      </c>
      <c r="R5">
        <f t="shared" si="0"/>
        <v>2000000</v>
      </c>
      <c r="S5">
        <f t="shared" si="1"/>
        <v>896.70865217855987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446.18880801663909</v>
      </c>
      <c r="AC5">
        <f t="shared" si="2"/>
        <v>876.89710837552047</v>
      </c>
      <c r="AE5">
        <f t="shared" si="3"/>
        <v>3264.4844039751079</v>
      </c>
      <c r="AF5">
        <f t="shared" si="4"/>
        <v>-163.2242201987554</v>
      </c>
      <c r="AG5">
        <f t="shared" si="4"/>
        <v>-48.895318799762492</v>
      </c>
      <c r="AH5">
        <f t="shared" si="5"/>
        <v>-2203.6822295001361</v>
      </c>
      <c r="AI5">
        <f t="shared" si="6"/>
        <v>848.68263547645347</v>
      </c>
      <c r="AJ5">
        <f t="shared" si="7"/>
        <v>-430.70830035888139</v>
      </c>
      <c r="AK5">
        <f>G5*SUM(AB5, AE5:AF5)</f>
        <v>145.44540866351267</v>
      </c>
      <c r="AL5">
        <f t="shared" si="8"/>
        <v>563.41974378108478</v>
      </c>
      <c r="AN5">
        <f t="shared" si="9"/>
        <v>2819.0863515319006</v>
      </c>
      <c r="AO5">
        <f t="shared" si="9"/>
        <v>-140.95431757659503</v>
      </c>
      <c r="AP5">
        <f t="shared" si="9"/>
        <v>-42.224164316535251</v>
      </c>
      <c r="AQ5">
        <f t="shared" si="9"/>
        <v>-1903.0173612508377</v>
      </c>
      <c r="AR5">
        <f t="shared" si="9"/>
        <v>732.89050838793241</v>
      </c>
      <c r="AS5">
        <f t="shared" si="9"/>
        <v>-371.94354169825692</v>
      </c>
      <c r="AT5">
        <f t="shared" si="9"/>
        <v>125.60120243092904</v>
      </c>
      <c r="AU5">
        <f t="shared" si="9"/>
        <v>486.54816912060448</v>
      </c>
      <c r="AW5">
        <v>2</v>
      </c>
      <c r="AX5">
        <f>(R5*SUMPRODUCT(K6:$K$23, X6:$X$23)-$AZ$3*SUMPRODUCT(K5:$K$22, W6:$W$23))/Z5</f>
        <v>896.70865217855987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3338.2381832337751</v>
      </c>
      <c r="P6">
        <f t="shared" si="22"/>
        <v>166.91190916168875</v>
      </c>
      <c r="Q6" s="4">
        <f t="shared" si="23"/>
        <v>50</v>
      </c>
      <c r="R6">
        <f t="shared" si="0"/>
        <v>2000000</v>
      </c>
      <c r="S6">
        <f t="shared" si="1"/>
        <v>1325.9584253023481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876.89710837552047</v>
      </c>
      <c r="AC6">
        <f t="shared" si="2"/>
        <v>1282.2333312775081</v>
      </c>
      <c r="AE6">
        <f t="shared" si="3"/>
        <v>3228.1557133358783</v>
      </c>
      <c r="AF6">
        <f t="shared" si="4"/>
        <v>-161.40778566679393</v>
      </c>
      <c r="AG6">
        <f t="shared" si="4"/>
        <v>-48.351189102521452</v>
      </c>
      <c r="AH6">
        <f t="shared" si="5"/>
        <v>-2207.0603697367033</v>
      </c>
      <c r="AI6">
        <f t="shared" si="6"/>
        <v>811.33636882985957</v>
      </c>
      <c r="AJ6">
        <f t="shared" si="7"/>
        <v>-405.33622290198764</v>
      </c>
      <c r="AK6">
        <f>G6*SUM(AB6, AE6:AF6)</f>
        <v>230.70323460860939</v>
      </c>
      <c r="AL6">
        <f t="shared" si="8"/>
        <v>636.70338053648129</v>
      </c>
      <c r="AN6">
        <f t="shared" si="9"/>
        <v>2514.1723089774164</v>
      </c>
      <c r="AO6">
        <f t="shared" si="9"/>
        <v>-125.70861544887083</v>
      </c>
      <c r="AP6">
        <f t="shared" si="9"/>
        <v>-37.657173799113394</v>
      </c>
      <c r="AQ6">
        <f t="shared" si="9"/>
        <v>-1718.9164831517317</v>
      </c>
      <c r="AR6">
        <f t="shared" si="9"/>
        <v>631.89003657770047</v>
      </c>
      <c r="AS6">
        <f t="shared" si="9"/>
        <v>-315.68647795882913</v>
      </c>
      <c r="AT6">
        <f t="shared" si="9"/>
        <v>179.67772795107925</v>
      </c>
      <c r="AU6">
        <f t="shared" si="9"/>
        <v>495.88128656995053</v>
      </c>
      <c r="AW6">
        <v>3</v>
      </c>
      <c r="AX6">
        <f>(R6*SUMPRODUCT(K7:$K$23, X7:$X$23)-$AZ$3*SUMPRODUCT(K6:$K$22, W7:$W$23))/Z6</f>
        <v>1325.9584253023481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3338.2381832337751</v>
      </c>
      <c r="P7">
        <f t="shared" si="22"/>
        <v>166.91190916168875</v>
      </c>
      <c r="Q7" s="4">
        <f t="shared" si="23"/>
        <v>50</v>
      </c>
      <c r="R7">
        <f t="shared" si="0"/>
        <v>2000000</v>
      </c>
      <c r="S7">
        <f t="shared" si="1"/>
        <v>1691.3119305784332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1282.2333312775081</v>
      </c>
      <c r="AC7">
        <f t="shared" si="2"/>
        <v>1617.3129674942174</v>
      </c>
      <c r="AE7">
        <f t="shared" si="3"/>
        <v>3192.1822371830945</v>
      </c>
      <c r="AF7">
        <f t="shared" si="4"/>
        <v>-159.60911185915472</v>
      </c>
      <c r="AG7">
        <f t="shared" si="4"/>
        <v>-47.812379793864871</v>
      </c>
      <c r="AH7">
        <f t="shared" si="5"/>
        <v>-2211.8967052547155</v>
      </c>
      <c r="AI7">
        <f t="shared" si="6"/>
        <v>772.86404027535946</v>
      </c>
      <c r="AJ7">
        <f t="shared" si="7"/>
        <v>-335.07963621670933</v>
      </c>
      <c r="AK7">
        <f>G7*SUM(AB7, AE7:AF7)</f>
        <v>211.85699701913109</v>
      </c>
      <c r="AL7">
        <f t="shared" si="8"/>
        <v>649.64140107778121</v>
      </c>
      <c r="AN7">
        <f t="shared" si="9"/>
        <v>2250.5252308829658</v>
      </c>
      <c r="AO7">
        <f t="shared" si="9"/>
        <v>-112.5262615441483</v>
      </c>
      <c r="AP7">
        <f t="shared" si="9"/>
        <v>-33.708278249679388</v>
      </c>
      <c r="AQ7">
        <f t="shared" si="9"/>
        <v>-1559.4126442089844</v>
      </c>
      <c r="AR7">
        <f t="shared" si="9"/>
        <v>544.8780468801541</v>
      </c>
      <c r="AS7">
        <f t="shared" si="9"/>
        <v>-236.23500152241988</v>
      </c>
      <c r="AT7">
        <f t="shared" si="9"/>
        <v>149.36162214579247</v>
      </c>
      <c r="AU7">
        <f t="shared" si="9"/>
        <v>458.00466750352666</v>
      </c>
      <c r="AW7">
        <v>4</v>
      </c>
      <c r="AX7">
        <f>(R7*SUMPRODUCT(K8:$K$23, X8:$X$23)-$AZ$3*SUMPRODUCT(K7:$K$22, W8:$W$23))/Z7</f>
        <v>1691.3119305784332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3338.2381832337751</v>
      </c>
      <c r="P8">
        <f t="shared" si="22"/>
        <v>166.91190916168875</v>
      </c>
      <c r="Q8" s="4">
        <f t="shared" si="23"/>
        <v>50</v>
      </c>
      <c r="R8">
        <f t="shared" si="0"/>
        <v>2000000</v>
      </c>
      <c r="S8">
        <f t="shared" si="1"/>
        <v>1958.0266814078163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1617.3129674942174</v>
      </c>
      <c r="AC8">
        <f t="shared" si="2"/>
        <v>1851.4578019662167</v>
      </c>
      <c r="AE8">
        <f t="shared" si="3"/>
        <v>3156.5489826348335</v>
      </c>
      <c r="AF8">
        <f t="shared" si="4"/>
        <v>-157.82744913174167</v>
      </c>
      <c r="AG8">
        <f t="shared" si="4"/>
        <v>-47.278666310997949</v>
      </c>
      <c r="AH8">
        <f t="shared" si="5"/>
        <v>-2223.5873971309725</v>
      </c>
      <c r="AI8">
        <f t="shared" si="6"/>
        <v>727.85547006112165</v>
      </c>
      <c r="AJ8">
        <f t="shared" si="7"/>
        <v>-234.14483447199927</v>
      </c>
      <c r="AK8">
        <f t="shared" ref="AK8:AK23" si="24">G8*SUM(AB8:AB8, AE8:AF8)</f>
        <v>98.321534871242676</v>
      </c>
      <c r="AL8">
        <f t="shared" si="8"/>
        <v>592.03217046036502</v>
      </c>
      <c r="AN8">
        <f t="shared" si="9"/>
        <v>2074.9681828975495</v>
      </c>
      <c r="AO8">
        <f t="shared" si="9"/>
        <v>-103.74840914487748</v>
      </c>
      <c r="AP8">
        <f t="shared" si="9"/>
        <v>-31.078791700949171</v>
      </c>
      <c r="AQ8">
        <f t="shared" si="9"/>
        <v>-1461.6827194259015</v>
      </c>
      <c r="AR8">
        <f t="shared" si="9"/>
        <v>478.4582626258217</v>
      </c>
      <c r="AS8">
        <f t="shared" si="9"/>
        <v>-153.9159013188096</v>
      </c>
      <c r="AT8">
        <f t="shared" si="9"/>
        <v>64.631994521176708</v>
      </c>
      <c r="AU8">
        <f t="shared" si="9"/>
        <v>389.17435582818877</v>
      </c>
      <c r="AW8">
        <v>5</v>
      </c>
      <c r="AX8">
        <f>(R8*SUMPRODUCT(K9:$K$23, X9:$X$23)-$AZ$3*SUMPRODUCT(K8:$K$22, W9:$W$23))/Z8</f>
        <v>1958.0266814078163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3338.2381832337751</v>
      </c>
      <c r="P9">
        <f t="shared" si="22"/>
        <v>166.91190916168875</v>
      </c>
      <c r="Q9" s="4">
        <f t="shared" si="23"/>
        <v>50</v>
      </c>
      <c r="R9">
        <f t="shared" si="0"/>
        <v>2000000</v>
      </c>
      <c r="S9">
        <f t="shared" si="1"/>
        <v>2146.0559621363395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1851.4578019662167</v>
      </c>
      <c r="AC9">
        <f t="shared" si="2"/>
        <v>2006.5416403897943</v>
      </c>
      <c r="AE9">
        <f t="shared" si="3"/>
        <v>3121.2205265746002</v>
      </c>
      <c r="AF9">
        <f t="shared" si="4"/>
        <v>-156.06102632873001</v>
      </c>
      <c r="AG9">
        <f t="shared" si="4"/>
        <v>-46.749518087877298</v>
      </c>
      <c r="AH9">
        <f t="shared" si="5"/>
        <v>-2254.4624004267603</v>
      </c>
      <c r="AI9">
        <f t="shared" si="6"/>
        <v>663.94758173123273</v>
      </c>
      <c r="AJ9">
        <f t="shared" si="7"/>
        <v>-155.08383842357762</v>
      </c>
      <c r="AK9">
        <f t="shared" si="24"/>
        <v>28.418042083051311</v>
      </c>
      <c r="AL9">
        <f t="shared" si="8"/>
        <v>537.28178539070643</v>
      </c>
      <c r="AN9">
        <f t="shared" si="9"/>
        <v>1949.9571397530769</v>
      </c>
      <c r="AO9">
        <f t="shared" si="9"/>
        <v>-97.497856987653847</v>
      </c>
      <c r="AP9">
        <f t="shared" si="9"/>
        <v>-29.206381221488211</v>
      </c>
      <c r="AQ9">
        <f t="shared" si="9"/>
        <v>-1408.4570496021793</v>
      </c>
      <c r="AR9">
        <f t="shared" si="9"/>
        <v>414.79585194175576</v>
      </c>
      <c r="AS9">
        <f t="shared" si="9"/>
        <v>-96.887366791171814</v>
      </c>
      <c r="AT9">
        <f t="shared" si="9"/>
        <v>17.75394067347867</v>
      </c>
      <c r="AU9">
        <f t="shared" si="9"/>
        <v>335.66242582406261</v>
      </c>
      <c r="AW9">
        <v>6</v>
      </c>
      <c r="AX9">
        <f>(R9*SUMPRODUCT(K10:$K$23, X10:$X$23)-$AZ$3*SUMPRODUCT(K9:$K$22, W10:$W$23))/Z9</f>
        <v>2146.0559621363395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3338.2381832337751</v>
      </c>
      <c r="P10">
        <f t="shared" si="22"/>
        <v>166.91190916168875</v>
      </c>
      <c r="Q10" s="4">
        <f t="shared" si="23"/>
        <v>50</v>
      </c>
      <c r="R10">
        <f t="shared" si="0"/>
        <v>2000000</v>
      </c>
      <c r="S10">
        <f t="shared" si="1"/>
        <v>2286.2720276287737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2006.5416403897943</v>
      </c>
      <c r="AC10">
        <f t="shared" si="2"/>
        <v>2113.6424334970834</v>
      </c>
      <c r="AE10">
        <f t="shared" si="3"/>
        <v>3086.1777565993075</v>
      </c>
      <c r="AF10">
        <f t="shared" si="4"/>
        <v>-154.30888782996539</v>
      </c>
      <c r="AG10">
        <f t="shared" si="4"/>
        <v>-46.224648859682404</v>
      </c>
      <c r="AH10">
        <f t="shared" si="5"/>
        <v>-2294.9618926447492</v>
      </c>
      <c r="AI10">
        <f t="shared" si="6"/>
        <v>590.68232726491033</v>
      </c>
      <c r="AJ10">
        <f t="shared" si="7"/>
        <v>-107.10079310728906</v>
      </c>
      <c r="AK10">
        <f t="shared" si="24"/>
        <v>20.24748308755246</v>
      </c>
      <c r="AL10">
        <f t="shared" si="8"/>
        <v>503.8290172451737</v>
      </c>
      <c r="AN10">
        <f t="shared" si="9"/>
        <v>1831.8902177733273</v>
      </c>
      <c r="AO10">
        <f t="shared" si="9"/>
        <v>-91.594510888666377</v>
      </c>
      <c r="AP10">
        <f t="shared" si="9"/>
        <v>-27.43797951527177</v>
      </c>
      <c r="AQ10">
        <f t="shared" si="9"/>
        <v>-1362.2411192319137</v>
      </c>
      <c r="AR10">
        <f t="shared" si="9"/>
        <v>350.6166081374754</v>
      </c>
      <c r="AS10">
        <f t="shared" si="9"/>
        <v>-63.572778589785216</v>
      </c>
      <c r="AT10">
        <f t="shared" si="9"/>
        <v>12.018480180963197</v>
      </c>
      <c r="AU10">
        <f t="shared" si="9"/>
        <v>299.06230972865336</v>
      </c>
      <c r="AW10">
        <v>7</v>
      </c>
      <c r="AX10">
        <f>(R10*SUMPRODUCT(K11:$K$23, X11:$X$23)-$AZ$3*SUMPRODUCT(K10:$K$22, W11:$W$23))/Z10</f>
        <v>2286.2720276287737</v>
      </c>
    </row>
    <row r="11" spans="1:52" x14ac:dyDescent="0.25">
      <c r="A11" t="s">
        <v>33</v>
      </c>
      <c r="C11" s="7">
        <f>AU25</f>
        <v>-773.46819872689161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3338.2381832337751</v>
      </c>
      <c r="P11">
        <f t="shared" si="22"/>
        <v>166.91190916168875</v>
      </c>
      <c r="Q11" s="4">
        <f t="shared" si="23"/>
        <v>50</v>
      </c>
      <c r="R11">
        <f t="shared" si="0"/>
        <v>2000000</v>
      </c>
      <c r="S11">
        <f t="shared" si="1"/>
        <v>2382.0006784893772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2113.6424334970834</v>
      </c>
      <c r="AC11">
        <f t="shared" si="2"/>
        <v>2177.3435415504482</v>
      </c>
      <c r="AE11">
        <f t="shared" si="3"/>
        <v>3051.4228707234083</v>
      </c>
      <c r="AF11">
        <f t="shared" si="4"/>
        <v>-152.57114353617041</v>
      </c>
      <c r="AG11">
        <f t="shared" si="4"/>
        <v>-45.704091548187151</v>
      </c>
      <c r="AH11">
        <f t="shared" si="5"/>
        <v>-2332.432915937125</v>
      </c>
      <c r="AI11">
        <f t="shared" si="6"/>
        <v>520.71471970192579</v>
      </c>
      <c r="AJ11">
        <f t="shared" si="7"/>
        <v>-63.701108053364806</v>
      </c>
      <c r="AK11">
        <f t="shared" si="24"/>
        <v>12.029985985642373</v>
      </c>
      <c r="AL11">
        <f t="shared" si="8"/>
        <v>469.04359763420337</v>
      </c>
      <c r="AN11">
        <f t="shared" si="9"/>
        <v>1722.5491663054117</v>
      </c>
      <c r="AO11">
        <f t="shared" si="9"/>
        <v>-86.127458315270587</v>
      </c>
      <c r="AP11">
        <f t="shared" si="9"/>
        <v>-25.800273553829612</v>
      </c>
      <c r="AQ11">
        <f t="shared" si="9"/>
        <v>-1316.674399133117</v>
      </c>
      <c r="AR11">
        <f t="shared" si="9"/>
        <v>293.94703530319435</v>
      </c>
      <c r="AS11">
        <f t="shared" si="9"/>
        <v>-35.959712966312317</v>
      </c>
      <c r="AT11">
        <f t="shared" si="9"/>
        <v>6.7910097053580065</v>
      </c>
      <c r="AU11">
        <f t="shared" si="9"/>
        <v>264.77833204224004</v>
      </c>
      <c r="AW11">
        <v>8</v>
      </c>
      <c r="AX11">
        <f>(R11*SUMPRODUCT(K12:$K$23, X12:$X$23)-$AZ$3*SUMPRODUCT(K11:$K$22, W12:$W$23))/Z11</f>
        <v>2382.0006784893772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3338.2381832337751</v>
      </c>
      <c r="P12">
        <f t="shared" si="22"/>
        <v>166.91190916168875</v>
      </c>
      <c r="Q12" s="4">
        <f t="shared" si="23"/>
        <v>50</v>
      </c>
      <c r="R12">
        <f t="shared" si="0"/>
        <v>2000000</v>
      </c>
      <c r="S12">
        <f t="shared" si="1"/>
        <v>2428.5958186292301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2177.3435415504482</v>
      </c>
      <c r="AC12">
        <f t="shared" si="2"/>
        <v>2194.8385731257695</v>
      </c>
      <c r="AE12">
        <f t="shared" si="3"/>
        <v>3016.926025582261</v>
      </c>
      <c r="AF12">
        <f t="shared" si="4"/>
        <v>-150.84630127911305</v>
      </c>
      <c r="AG12">
        <f t="shared" si="4"/>
        <v>-45.187399160651609</v>
      </c>
      <c r="AH12">
        <f t="shared" si="5"/>
        <v>-2386.0588821469114</v>
      </c>
      <c r="AI12">
        <f t="shared" si="6"/>
        <v>434.83344299558485</v>
      </c>
      <c r="AJ12">
        <f t="shared" si="7"/>
        <v>-17.495031575321264</v>
      </c>
      <c r="AK12">
        <f t="shared" si="24"/>
        <v>11.599873511463272</v>
      </c>
      <c r="AL12">
        <f t="shared" si="8"/>
        <v>428.93828493172686</v>
      </c>
      <c r="AN12">
        <f t="shared" si="9"/>
        <v>1619.0469249117011</v>
      </c>
      <c r="AO12">
        <f t="shared" si="9"/>
        <v>-80.952346245585048</v>
      </c>
      <c r="AP12">
        <f t="shared" si="9"/>
        <v>-24.250021059661456</v>
      </c>
      <c r="AQ12">
        <f t="shared" si="9"/>
        <v>-1280.4892340880745</v>
      </c>
      <c r="AR12">
        <f t="shared" si="9"/>
        <v>233.35532351838006</v>
      </c>
      <c r="AS12">
        <f t="shared" si="9"/>
        <v>-9.3887874058132663</v>
      </c>
      <c r="AT12">
        <f t="shared" si="9"/>
        <v>6.2251243082682679</v>
      </c>
      <c r="AU12">
        <f t="shared" si="9"/>
        <v>230.19166042083506</v>
      </c>
      <c r="AW12">
        <v>9</v>
      </c>
      <c r="AX12">
        <f>(R12*SUMPRODUCT(K13:$K$23, X13:$X$23)-$AZ$3*SUMPRODUCT(K12:$K$22, W13:$W$23))/Z12</f>
        <v>2428.5958186292301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3338.2381832337751</v>
      </c>
      <c r="P13">
        <f t="shared" si="22"/>
        <v>166.91190916168875</v>
      </c>
      <c r="Q13" s="4">
        <f t="shared" si="23"/>
        <v>50</v>
      </c>
      <c r="R13">
        <f t="shared" si="0"/>
        <v>2000000</v>
      </c>
      <c r="S13">
        <f t="shared" si="1"/>
        <v>2427.5543519117987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2194.8385731257695</v>
      </c>
      <c r="AC13">
        <f t="shared" si="2"/>
        <v>2168.9949298482716</v>
      </c>
      <c r="AE13">
        <f t="shared" si="3"/>
        <v>2982.6815981927148</v>
      </c>
      <c r="AF13">
        <f t="shared" si="4"/>
        <v>-149.13407990963572</v>
      </c>
      <c r="AG13">
        <f t="shared" si="4"/>
        <v>-44.674487476255656</v>
      </c>
      <c r="AH13">
        <f t="shared" si="5"/>
        <v>-2441.5077115774025</v>
      </c>
      <c r="AI13">
        <f t="shared" si="6"/>
        <v>347.36531922942095</v>
      </c>
      <c r="AJ13">
        <f t="shared" si="7"/>
        <v>25.843643277497904</v>
      </c>
      <c r="AK13">
        <f t="shared" si="24"/>
        <v>10.056772182817697</v>
      </c>
      <c r="AL13">
        <f t="shared" si="8"/>
        <v>383.26573468973658</v>
      </c>
      <c r="AN13">
        <f t="shared" si="9"/>
        <v>1521.9829788779259</v>
      </c>
      <c r="AO13">
        <f t="shared" si="9"/>
        <v>-76.099148943896282</v>
      </c>
      <c r="AP13">
        <f t="shared" si="9"/>
        <v>-22.796201099760502</v>
      </c>
      <c r="AQ13">
        <f t="shared" si="9"/>
        <v>-1245.8363581522026</v>
      </c>
      <c r="AR13">
        <f t="shared" si="9"/>
        <v>177.25127068206655</v>
      </c>
      <c r="AS13">
        <f t="shared" si="9"/>
        <v>13.187322845448202</v>
      </c>
      <c r="AT13">
        <f t="shared" si="9"/>
        <v>5.1317029930301619</v>
      </c>
      <c r="AU13">
        <f t="shared" si="9"/>
        <v>195.57029652054493</v>
      </c>
      <c r="AW13">
        <v>10</v>
      </c>
      <c r="AX13">
        <f>(R13*SUMPRODUCT(K14:$K$23, X14:$X$23)-$AZ$3*SUMPRODUCT(K13:$K$22, W14:$W$23))/Z13</f>
        <v>2427.5543519117987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3338.2381832337751</v>
      </c>
      <c r="P14">
        <f t="shared" si="22"/>
        <v>166.91190916168875</v>
      </c>
      <c r="Q14" s="4">
        <f t="shared" si="23"/>
        <v>50</v>
      </c>
      <c r="R14">
        <f t="shared" si="0"/>
        <v>2000000</v>
      </c>
      <c r="S14">
        <f t="shared" si="1"/>
        <v>2418.8322033440732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2168.9949298482716</v>
      </c>
      <c r="AC14">
        <f t="shared" si="2"/>
        <v>2136.5555014129059</v>
      </c>
      <c r="AE14">
        <f t="shared" si="3"/>
        <v>2948.6671897100541</v>
      </c>
      <c r="AF14">
        <f t="shared" si="4"/>
        <v>-147.43335948550271</v>
      </c>
      <c r="AG14">
        <f t="shared" si="4"/>
        <v>-44.165021005985551</v>
      </c>
      <c r="AH14">
        <f t="shared" si="5"/>
        <v>-2508.8638203020473</v>
      </c>
      <c r="AI14">
        <f t="shared" si="6"/>
        <v>248.20498891651869</v>
      </c>
      <c r="AJ14">
        <f t="shared" si="7"/>
        <v>32.439428435365699</v>
      </c>
      <c r="AK14">
        <f t="shared" si="24"/>
        <v>347.91601320509767</v>
      </c>
      <c r="AL14">
        <f t="shared" si="8"/>
        <v>628.56043055698206</v>
      </c>
      <c r="AN14">
        <f t="shared" si="9"/>
        <v>1386.0216845757577</v>
      </c>
      <c r="AO14">
        <f t="shared" si="9"/>
        <v>-69.301084228787886</v>
      </c>
      <c r="AP14">
        <f t="shared" si="9"/>
        <v>-20.759778189840077</v>
      </c>
      <c r="AQ14">
        <f t="shared" si="9"/>
        <v>-1179.2920105466853</v>
      </c>
      <c r="AR14">
        <f t="shared" si="9"/>
        <v>116.66881161044428</v>
      </c>
      <c r="AS14">
        <f t="shared" si="9"/>
        <v>15.248160729553694</v>
      </c>
      <c r="AT14">
        <f t="shared" si="9"/>
        <v>163.53800130316782</v>
      </c>
      <c r="AU14">
        <f t="shared" si="9"/>
        <v>295.45497364316577</v>
      </c>
      <c r="AW14">
        <v>11</v>
      </c>
      <c r="AX14">
        <f>(R14*SUMPRODUCT(K15:$K$23, X15:$X$23)-$AZ$3*SUMPRODUCT(K14:$K$22, W15:$W$23))/Z14</f>
        <v>2418.8322033440732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3338.2381832337751</v>
      </c>
      <c r="P15">
        <f t="shared" si="22"/>
        <v>166.91190916168875</v>
      </c>
      <c r="Q15" s="4">
        <f t="shared" si="23"/>
        <v>50</v>
      </c>
      <c r="R15">
        <f t="shared" si="0"/>
        <v>2000000</v>
      </c>
      <c r="S15">
        <f t="shared" si="1"/>
        <v>2348.998115433028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2136.5555014129059</v>
      </c>
      <c r="AC15">
        <f t="shared" si="2"/>
        <v>2051.057476440963</v>
      </c>
      <c r="AE15">
        <f t="shared" si="3"/>
        <v>2914.824979585022</v>
      </c>
      <c r="AF15">
        <f t="shared" si="4"/>
        <v>-145.74124897925111</v>
      </c>
      <c r="AG15">
        <f t="shared" si="4"/>
        <v>-43.658133715932316</v>
      </c>
      <c r="AH15">
        <f t="shared" si="5"/>
        <v>-2609.4831997352953</v>
      </c>
      <c r="AI15">
        <f t="shared" si="6"/>
        <v>115.94239715454341</v>
      </c>
      <c r="AJ15">
        <f t="shared" si="7"/>
        <v>85.498024971942868</v>
      </c>
      <c r="AK15">
        <f t="shared" si="24"/>
        <v>343.39474624130742</v>
      </c>
      <c r="AL15">
        <f t="shared" si="8"/>
        <v>544.8351683677937</v>
      </c>
      <c r="AN15">
        <f t="shared" si="9"/>
        <v>1262.1126429138353</v>
      </c>
      <c r="AO15">
        <f t="shared" si="9"/>
        <v>-63.105632145691771</v>
      </c>
      <c r="AP15">
        <f t="shared" si="9"/>
        <v>-18.903873445171879</v>
      </c>
      <c r="AQ15">
        <f t="shared" si="9"/>
        <v>-1129.9003408177355</v>
      </c>
      <c r="AR15">
        <f t="shared" si="9"/>
        <v>50.202796505236272</v>
      </c>
      <c r="AS15">
        <f t="shared" si="9"/>
        <v>37.020452005531588</v>
      </c>
      <c r="AT15">
        <f t="shared" si="9"/>
        <v>148.68915073008776</v>
      </c>
      <c r="AU15">
        <f t="shared" si="9"/>
        <v>235.91239924085562</v>
      </c>
      <c r="AW15">
        <v>12</v>
      </c>
      <c r="AX15">
        <f>(R15*SUMPRODUCT(K16:$K$23, X16:$X$23)-$AZ$3*SUMPRODUCT(K15:$K$22, W16:$W$23))/Z15</f>
        <v>2348.998115433028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3338.2381832337751</v>
      </c>
      <c r="P16">
        <f t="shared" si="22"/>
        <v>166.91190916168875</v>
      </c>
      <c r="Q16" s="4">
        <f t="shared" si="23"/>
        <v>50</v>
      </c>
      <c r="R16">
        <f t="shared" si="0"/>
        <v>2000000</v>
      </c>
      <c r="S16">
        <f t="shared" si="1"/>
        <v>2218.0277064383554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2051.057476440963</v>
      </c>
      <c r="AC16">
        <f t="shared" si="2"/>
        <v>1914.3075213477375</v>
      </c>
      <c r="AE16">
        <f t="shared" si="3"/>
        <v>2881.1247234040034</v>
      </c>
      <c r="AF16">
        <f t="shared" si="4"/>
        <v>-144.05623617020018</v>
      </c>
      <c r="AG16">
        <f t="shared" si="4"/>
        <v>-43.153372606460294</v>
      </c>
      <c r="AH16">
        <f t="shared" si="5"/>
        <v>-2727.1908925077951</v>
      </c>
      <c r="AI16">
        <f t="shared" si="6"/>
        <v>-33.275777880452097</v>
      </c>
      <c r="AJ16">
        <f t="shared" si="7"/>
        <v>136.74995509322548</v>
      </c>
      <c r="AK16">
        <f t="shared" si="24"/>
        <v>335.16881745723367</v>
      </c>
      <c r="AL16">
        <f t="shared" si="8"/>
        <v>438.64299467000706</v>
      </c>
      <c r="AN16">
        <f t="shared" si="9"/>
        <v>1149.1826502389406</v>
      </c>
      <c r="AO16">
        <f t="shared" si="9"/>
        <v>-57.45913251194704</v>
      </c>
      <c r="AP16">
        <f t="shared" si="9"/>
        <v>-17.212412463716404</v>
      </c>
      <c r="AQ16">
        <f t="shared" si="9"/>
        <v>-1087.7836811787831</v>
      </c>
      <c r="AR16">
        <f t="shared" si="9"/>
        <v>-13.272575915505792</v>
      </c>
      <c r="AS16">
        <f t="shared" si="9"/>
        <v>54.544905514683144</v>
      </c>
      <c r="AT16">
        <f t="shared" si="9"/>
        <v>133.68744046175237</v>
      </c>
      <c r="AU16">
        <f t="shared" si="9"/>
        <v>174.95977006092974</v>
      </c>
      <c r="AW16">
        <v>13</v>
      </c>
      <c r="AX16">
        <f>(R16*SUMPRODUCT(K17:$K$23, X17:$X$23)-$AZ$3*SUMPRODUCT(K16:$K$22, W17:$W$23))/Z16</f>
        <v>2218.0277064383554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3338.2381832337751</v>
      </c>
      <c r="P17">
        <f t="shared" si="22"/>
        <v>166.91190916168875</v>
      </c>
      <c r="Q17" s="4">
        <f t="shared" si="23"/>
        <v>50</v>
      </c>
      <c r="R17">
        <f t="shared" si="0"/>
        <v>2000000</v>
      </c>
      <c r="S17">
        <f t="shared" si="1"/>
        <v>2033.9207435534229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1914.3075213477375</v>
      </c>
      <c r="AC17">
        <f t="shared" si="2"/>
        <v>1734.9635478614537</v>
      </c>
      <c r="AE17">
        <f t="shared" si="3"/>
        <v>2847.5650196040783</v>
      </c>
      <c r="AF17">
        <f t="shared" si="4"/>
        <v>-142.37825098020392</v>
      </c>
      <c r="AG17">
        <f t="shared" si="4"/>
        <v>-42.650716685015297</v>
      </c>
      <c r="AH17">
        <f t="shared" si="5"/>
        <v>-2844.8878152157995</v>
      </c>
      <c r="AI17">
        <f t="shared" si="6"/>
        <v>-182.35176327694035</v>
      </c>
      <c r="AJ17">
        <f t="shared" si="7"/>
        <v>179.34397348628386</v>
      </c>
      <c r="AK17">
        <f t="shared" si="24"/>
        <v>323.36460029801282</v>
      </c>
      <c r="AL17">
        <f t="shared" si="8"/>
        <v>320.35681050735633</v>
      </c>
      <c r="AN17">
        <f t="shared" si="9"/>
        <v>1046.2657713462982</v>
      </c>
      <c r="AO17">
        <f t="shared" si="9"/>
        <v>-52.313288567314906</v>
      </c>
      <c r="AP17">
        <f t="shared" si="9"/>
        <v>-15.670927506029141</v>
      </c>
      <c r="AQ17">
        <f t="shared" si="9"/>
        <v>-1045.2821002816972</v>
      </c>
      <c r="AR17">
        <f t="shared" si="9"/>
        <v>-67.000545008743131</v>
      </c>
      <c r="AS17">
        <f t="shared" si="9"/>
        <v>65.895408696243308</v>
      </c>
      <c r="AT17">
        <f t="shared" si="9"/>
        <v>118.81214673859425</v>
      </c>
      <c r="AU17">
        <f t="shared" si="9"/>
        <v>117.70701042609444</v>
      </c>
      <c r="AW17">
        <v>14</v>
      </c>
      <c r="AX17">
        <f>(R17*SUMPRODUCT(K18:$K$23, X18:$X$23)-$AZ$3*SUMPRODUCT(K17:$K$22, W18:$W$23))/Z17</f>
        <v>2033.9207435534229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3338.2381832337751</v>
      </c>
      <c r="P18">
        <f t="shared" si="22"/>
        <v>166.91190916168875</v>
      </c>
      <c r="Q18" s="4">
        <f t="shared" si="23"/>
        <v>50</v>
      </c>
      <c r="R18">
        <f t="shared" si="0"/>
        <v>2000000</v>
      </c>
      <c r="S18">
        <f t="shared" si="1"/>
        <v>1801.9189819299149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1734.9635478614537</v>
      </c>
      <c r="AC18">
        <f t="shared" si="2"/>
        <v>1519.0186363291286</v>
      </c>
      <c r="AE18">
        <f t="shared" si="3"/>
        <v>2814.1365198376193</v>
      </c>
      <c r="AF18">
        <f t="shared" si="4"/>
        <v>-140.70682599188098</v>
      </c>
      <c r="AG18">
        <f t="shared" si="4"/>
        <v>-42.150025932414827</v>
      </c>
      <c r="AH18">
        <f t="shared" si="5"/>
        <v>-2967.3434300125714</v>
      </c>
      <c r="AI18">
        <f t="shared" si="6"/>
        <v>-336.06376209924792</v>
      </c>
      <c r="AJ18">
        <f t="shared" si="7"/>
        <v>215.94491153232502</v>
      </c>
      <c r="AK18">
        <f t="shared" si="24"/>
        <v>308.58752691950355</v>
      </c>
      <c r="AL18">
        <f t="shared" si="8"/>
        <v>188.46867635258064</v>
      </c>
      <c r="AN18">
        <f t="shared" si="9"/>
        <v>952.47787735985355</v>
      </c>
      <c r="AO18">
        <f t="shared" si="9"/>
        <v>-47.623893867992678</v>
      </c>
      <c r="AP18">
        <f t="shared" si="9"/>
        <v>-14.266176124634425</v>
      </c>
      <c r="AQ18">
        <f t="shared" si="9"/>
        <v>-1004.3325729553325</v>
      </c>
      <c r="AR18">
        <f t="shared" si="9"/>
        <v>-113.74476558810602</v>
      </c>
      <c r="AS18">
        <f t="shared" si="9"/>
        <v>73.089116150924525</v>
      </c>
      <c r="AT18">
        <f t="shared" si="9"/>
        <v>104.44510795694278</v>
      </c>
      <c r="AU18">
        <f t="shared" si="9"/>
        <v>63.789458519761297</v>
      </c>
      <c r="AW18">
        <v>15</v>
      </c>
      <c r="AX18">
        <f>(R18*SUMPRODUCT(K19:$K$23, X19:$X$23)-$AZ$3*SUMPRODUCT(K18:$K$22, W19:$W$23))/Z18</f>
        <v>1801.9189819299149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3338.2381832337751</v>
      </c>
      <c r="P19">
        <f t="shared" si="22"/>
        <v>166.91190916168875</v>
      </c>
      <c r="Q19" s="4">
        <f t="shared" si="23"/>
        <v>50</v>
      </c>
      <c r="R19">
        <f t="shared" si="0"/>
        <v>2000000</v>
      </c>
      <c r="S19">
        <f t="shared" si="1"/>
        <v>1520.9782180419304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1519.0186363291286</v>
      </c>
      <c r="AC19">
        <f t="shared" si="2"/>
        <v>1266.9982210819048</v>
      </c>
      <c r="AE19">
        <f t="shared" si="3"/>
        <v>2780.8036890560406</v>
      </c>
      <c r="AF19">
        <f t="shared" si="4"/>
        <v>-139.04018445280204</v>
      </c>
      <c r="AG19">
        <f t="shared" si="4"/>
        <v>-41.650768106101047</v>
      </c>
      <c r="AH19">
        <f t="shared" si="5"/>
        <v>-3110.302679585046</v>
      </c>
      <c r="AI19">
        <f t="shared" si="6"/>
        <v>-510.18994308790843</v>
      </c>
      <c r="AJ19">
        <f t="shared" si="7"/>
        <v>252.02041524722381</v>
      </c>
      <c r="AK19">
        <f t="shared" si="24"/>
        <v>291.25474986526569</v>
      </c>
      <c r="AL19">
        <f t="shared" si="8"/>
        <v>33.085222024581071</v>
      </c>
      <c r="AN19">
        <f t="shared" si="9"/>
        <v>867.0046625144912</v>
      </c>
      <c r="AO19">
        <f t="shared" si="9"/>
        <v>-43.350233125724564</v>
      </c>
      <c r="AP19">
        <f t="shared" si="9"/>
        <v>-12.985961679861585</v>
      </c>
      <c r="AQ19">
        <f t="shared" si="9"/>
        <v>-969.73653179629605</v>
      </c>
      <c r="AR19">
        <f t="shared" si="9"/>
        <v>-159.06806408739098</v>
      </c>
      <c r="AS19">
        <f t="shared" si="9"/>
        <v>78.575440592267498</v>
      </c>
      <c r="AT19">
        <f t="shared" si="9"/>
        <v>90.80800169622772</v>
      </c>
      <c r="AU19">
        <f t="shared" si="9"/>
        <v>10.315378201104236</v>
      </c>
      <c r="AW19">
        <v>16</v>
      </c>
      <c r="AX19">
        <f>(R19*SUMPRODUCT(K20:$K$23, X20:$X$23)-$AZ$3*SUMPRODUCT(K19:$K$22, W20:$W$23))/Z19</f>
        <v>1520.9782180419304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3338.2381832337751</v>
      </c>
      <c r="P20">
        <f t="shared" si="22"/>
        <v>166.91190916168875</v>
      </c>
      <c r="Q20" s="4">
        <f t="shared" si="23"/>
        <v>50</v>
      </c>
      <c r="R20">
        <f t="shared" si="0"/>
        <v>2000000</v>
      </c>
      <c r="S20">
        <f t="shared" si="1"/>
        <v>1199.8978182813644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1266.9982210819048</v>
      </c>
      <c r="AC20">
        <f t="shared" si="2"/>
        <v>987.58960814944703</v>
      </c>
      <c r="AE20">
        <f t="shared" si="3"/>
        <v>2747.5750760272622</v>
      </c>
      <c r="AF20">
        <f t="shared" si="4"/>
        <v>-137.3787538013631</v>
      </c>
      <c r="AG20">
        <f t="shared" si="4"/>
        <v>-41.153071249183107</v>
      </c>
      <c r="AH20">
        <f t="shared" si="5"/>
        <v>-3247.5670342773228</v>
      </c>
      <c r="AI20">
        <f t="shared" si="6"/>
        <v>-678.52378330060674</v>
      </c>
      <c r="AJ20">
        <f t="shared" si="7"/>
        <v>279.4086129324578</v>
      </c>
      <c r="AK20">
        <f t="shared" si="24"/>
        <v>271.40361803154633</v>
      </c>
      <c r="AL20">
        <f t="shared" si="8"/>
        <v>-127.71155233660261</v>
      </c>
      <c r="AN20">
        <f t="shared" si="9"/>
        <v>789.11815851254596</v>
      </c>
      <c r="AO20">
        <f t="shared" si="9"/>
        <v>-39.455907925627294</v>
      </c>
      <c r="AP20">
        <f t="shared" si="9"/>
        <v>-11.819380691226197</v>
      </c>
      <c r="AQ20">
        <f t="shared" si="9"/>
        <v>-932.71850516289339</v>
      </c>
      <c r="AR20">
        <f t="shared" si="9"/>
        <v>-194.87563526720092</v>
      </c>
      <c r="AS20">
        <f t="shared" si="9"/>
        <v>80.247638011263604</v>
      </c>
      <c r="AT20">
        <f t="shared" si="9"/>
        <v>77.948560948647653</v>
      </c>
      <c r="AU20">
        <f t="shared" si="9"/>
        <v>-36.679436307289649</v>
      </c>
      <c r="AW20">
        <v>17</v>
      </c>
      <c r="AX20">
        <f>(R20*SUMPRODUCT(K21:$K$23, X21:$X$23)-$AZ$3*SUMPRODUCT(K20:$K$22, W21:$W$23))/Z20</f>
        <v>1199.8978182813644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3338.2381832337751</v>
      </c>
      <c r="P21">
        <f t="shared" si="22"/>
        <v>166.91190916168875</v>
      </c>
      <c r="Q21" s="4">
        <f t="shared" si="23"/>
        <v>50</v>
      </c>
      <c r="R21">
        <f t="shared" si="0"/>
        <v>2000000</v>
      </c>
      <c r="S21">
        <f t="shared" si="1"/>
        <v>837.69082024725071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987.58960814944703</v>
      </c>
      <c r="AC21">
        <f t="shared" si="2"/>
        <v>681.14978367004232</v>
      </c>
      <c r="AE21">
        <f t="shared" si="3"/>
        <v>2714.4146281531653</v>
      </c>
      <c r="AF21">
        <f t="shared" si="4"/>
        <v>-135.72073140765826</v>
      </c>
      <c r="AG21">
        <f t="shared" si="4"/>
        <v>-40.65639536726664</v>
      </c>
      <c r="AH21">
        <f t="shared" si="5"/>
        <v>-3405.8067769853442</v>
      </c>
      <c r="AI21">
        <f t="shared" si="6"/>
        <v>-867.76927560710374</v>
      </c>
      <c r="AJ21">
        <f t="shared" si="7"/>
        <v>306.43982447940471</v>
      </c>
      <c r="AK21">
        <f t="shared" si="24"/>
        <v>249.63984534264682</v>
      </c>
      <c r="AL21">
        <f t="shared" si="8"/>
        <v>-311.68960578505221</v>
      </c>
      <c r="AN21">
        <f t="shared" si="9"/>
        <v>718.1414974925608</v>
      </c>
      <c r="AO21">
        <f t="shared" si="9"/>
        <v>-35.907074874628037</v>
      </c>
      <c r="AP21">
        <f t="shared" si="9"/>
        <v>-10.756295058564275</v>
      </c>
      <c r="AQ21">
        <f t="shared" si="9"/>
        <v>-901.0602704637929</v>
      </c>
      <c r="AR21">
        <f t="shared" si="9"/>
        <v>-229.58214290442444</v>
      </c>
      <c r="AS21">
        <f t="shared" si="9"/>
        <v>81.073522136419726</v>
      </c>
      <c r="AT21">
        <f t="shared" si="9"/>
        <v>66.046185615406898</v>
      </c>
      <c r="AU21">
        <f t="shared" si="9"/>
        <v>-82.46243515259782</v>
      </c>
      <c r="AW21">
        <v>18</v>
      </c>
      <c r="AX21">
        <f>(R21*SUMPRODUCT(K22:$K$23, X22:$X$23)-$AZ$3*SUMPRODUCT(K21:$K$22, W22:$W$23))/Z21</f>
        <v>837.69082024725071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3338.2381832337751</v>
      </c>
      <c r="P22">
        <f t="shared" si="22"/>
        <v>166.91190916168875</v>
      </c>
      <c r="Q22" s="4">
        <f t="shared" si="23"/>
        <v>50</v>
      </c>
      <c r="R22">
        <f t="shared" si="0"/>
        <v>2000000</v>
      </c>
      <c r="S22">
        <f t="shared" si="1"/>
        <v>437.07691444622867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681.14978367004232</v>
      </c>
      <c r="AC22">
        <f t="shared" si="2"/>
        <v>351.06420658132822</v>
      </c>
      <c r="AE22">
        <f t="shared" si="3"/>
        <v>2681.3036800657592</v>
      </c>
      <c r="AF22">
        <f t="shared" si="4"/>
        <v>-134.06518400328795</v>
      </c>
      <c r="AG22">
        <f t="shared" si="4"/>
        <v>-40.160460891205204</v>
      </c>
      <c r="AH22">
        <f t="shared" si="5"/>
        <v>-3574.8208955506889</v>
      </c>
      <c r="AI22">
        <f t="shared" si="6"/>
        <v>-1067.7428603794228</v>
      </c>
      <c r="AJ22">
        <f t="shared" si="7"/>
        <v>330.0855770887141</v>
      </c>
      <c r="AK22">
        <f t="shared" si="24"/>
        <v>225.98717958127597</v>
      </c>
      <c r="AL22">
        <f t="shared" si="8"/>
        <v>-511.67010370943274</v>
      </c>
      <c r="AN22">
        <f t="shared" si="9"/>
        <v>653.46330813720385</v>
      </c>
      <c r="AO22">
        <f t="shared" si="9"/>
        <v>-32.673165406860193</v>
      </c>
      <c r="AP22">
        <f t="shared" si="9"/>
        <v>-9.787547686369539</v>
      </c>
      <c r="AQ22">
        <f t="shared" si="9"/>
        <v>-871.22331788515044</v>
      </c>
      <c r="AR22">
        <f t="shared" si="9"/>
        <v>-260.22072284117638</v>
      </c>
      <c r="AS22">
        <f t="shared" si="9"/>
        <v>80.445499245903804</v>
      </c>
      <c r="AT22">
        <f t="shared" si="9"/>
        <v>55.075570538192537</v>
      </c>
      <c r="AU22">
        <f t="shared" si="9"/>
        <v>-124.69965305708003</v>
      </c>
      <c r="AW22">
        <v>19</v>
      </c>
      <c r="AX22">
        <f>(R22*SUMPRODUCT(K23:$K$23, X23:$X$23)-$AZ$3*SUMPRODUCT(K22:$K$22, W23:$W$23))/Z22</f>
        <v>437.07691444622867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3338.2381832337751</v>
      </c>
      <c r="P23">
        <f t="shared" si="22"/>
        <v>166.91190916168875</v>
      </c>
      <c r="Q23" s="4">
        <f t="shared" si="23"/>
        <v>50</v>
      </c>
      <c r="R23">
        <f t="shared" si="0"/>
        <v>2000000</v>
      </c>
      <c r="S23">
        <f t="shared" si="1"/>
        <v>442.53729091616123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351.06420658132822</v>
      </c>
      <c r="AC23">
        <f t="shared" si="2"/>
        <v>351.06420658132822</v>
      </c>
      <c r="AE23">
        <f t="shared" si="3"/>
        <v>2648.2196263059859</v>
      </c>
      <c r="AF23">
        <f t="shared" si="4"/>
        <v>-132.4109813152993</v>
      </c>
      <c r="AG23">
        <f t="shared" si="4"/>
        <v>-39.66492923732357</v>
      </c>
      <c r="AH23">
        <f t="shared" si="5"/>
        <v>-3757.0817987834157</v>
      </c>
      <c r="AI23">
        <f t="shared" si="6"/>
        <v>-1280.9380830300524</v>
      </c>
      <c r="AJ23">
        <f t="shared" si="7"/>
        <v>0</v>
      </c>
      <c r="AK23">
        <f t="shared" si="24"/>
        <v>200.68109961004106</v>
      </c>
      <c r="AL23">
        <f t="shared" si="8"/>
        <v>-1080.2569834200115</v>
      </c>
      <c r="AN23">
        <f t="shared" si="9"/>
        <v>594.52561321730877</v>
      </c>
      <c r="AO23">
        <f t="shared" si="9"/>
        <v>-29.726280660865442</v>
      </c>
      <c r="AP23">
        <f t="shared" si="9"/>
        <v>-8.9047812136848119</v>
      </c>
      <c r="AQ23">
        <f t="shared" si="9"/>
        <v>-843.46529953222671</v>
      </c>
      <c r="AR23">
        <f t="shared" si="9"/>
        <v>-287.57074818946808</v>
      </c>
      <c r="AS23">
        <f t="shared" si="9"/>
        <v>0</v>
      </c>
      <c r="AT23">
        <f t="shared" si="9"/>
        <v>45.052930135258322</v>
      </c>
      <c r="AU23">
        <f t="shared" si="9"/>
        <v>-242.51781805420978</v>
      </c>
      <c r="AW23">
        <v>20</v>
      </c>
      <c r="AX23">
        <f>(R23*SUMPRODUCT(K$23:$K24, X$23:$X24)-$AZ$3*SUMPRODUCT(K$22:$K23, W$23:$W24))/Z23</f>
        <v>442.53729091616123</v>
      </c>
    </row>
    <row r="25" spans="5:50" x14ac:dyDescent="0.25">
      <c r="AN25" s="8">
        <f t="shared" ref="AN25:AU25" si="25">SUM(AN3:AN23)</f>
        <v>31060.730551453842</v>
      </c>
      <c r="AO25" s="8">
        <f t="shared" si="25"/>
        <v>-4056.7151649980233</v>
      </c>
      <c r="AP25" s="8">
        <f t="shared" si="25"/>
        <v>-2935.1346025753878</v>
      </c>
      <c r="AQ25" s="8">
        <f t="shared" si="25"/>
        <v>-25290.779902984119</v>
      </c>
      <c r="AR25" s="8">
        <f t="shared" si="25"/>
        <v>-1221.8991191036841</v>
      </c>
      <c r="AS25" s="8">
        <f t="shared" si="25"/>
        <v>-1122.8649806575604</v>
      </c>
      <c r="AT25" s="8">
        <f t="shared" si="25"/>
        <v>1571.2959010343541</v>
      </c>
      <c r="AU25" s="9">
        <f t="shared" si="25"/>
        <v>-773.46819872689161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7369.9082054863993</v>
      </c>
      <c r="K3">
        <v>1</v>
      </c>
      <c r="L3" s="2">
        <v>0</v>
      </c>
      <c r="O3">
        <f>$C$3</f>
        <v>7369.9082054863993</v>
      </c>
      <c r="P3">
        <f>O3*B5</f>
        <v>5895.9265643891194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7369.9082054863993</v>
      </c>
      <c r="AF3">
        <f t="shared" ref="AF3:AG23" si="4">-$Z3*P3</f>
        <v>-5895.9265643891194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-1045.92656290272</v>
      </c>
      <c r="AJ3">
        <f t="shared" ref="AJ3:AJ23" si="7">AB3-AC3</f>
        <v>0</v>
      </c>
      <c r="AL3">
        <f t="shared" ref="AL3:AL23" si="8">SUM(AI3:AK3)</f>
        <v>-1045.92656290272</v>
      </c>
      <c r="AN3">
        <f t="shared" ref="AN3:AU23" si="9">AE3*$K3</f>
        <v>7369.9082054863993</v>
      </c>
      <c r="AO3">
        <f t="shared" si="9"/>
        <v>-5895.9265643891194</v>
      </c>
      <c r="AP3">
        <f t="shared" si="9"/>
        <v>-2519.9082039999998</v>
      </c>
      <c r="AQ3">
        <f t="shared" si="9"/>
        <v>0</v>
      </c>
      <c r="AR3">
        <f t="shared" si="9"/>
        <v>-1045.92656290272</v>
      </c>
      <c r="AS3">
        <f t="shared" si="9"/>
        <v>0</v>
      </c>
      <c r="AT3">
        <f t="shared" si="9"/>
        <v>0</v>
      </c>
      <c r="AU3">
        <f t="shared" si="9"/>
        <v>-1045.92656290272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5325.9551782904382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2823.492304114026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2791.4434980202423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-2791.4434980202423</v>
      </c>
      <c r="AK4">
        <f>G4*MAX(0, SUM(AB4, AE4:AF4))</f>
        <v>0</v>
      </c>
      <c r="AL4">
        <f t="shared" si="8"/>
        <v>-5492.9794980202423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-2534.5116802701941</v>
      </c>
      <c r="AR4">
        <f t="shared" si="9"/>
        <v>-2534.5116802701941</v>
      </c>
      <c r="AS4">
        <f t="shared" si="9"/>
        <v>-2618.8605854397615</v>
      </c>
      <c r="AT4">
        <f t="shared" si="9"/>
        <v>0</v>
      </c>
      <c r="AU4">
        <f t="shared" si="9"/>
        <v>-5153.3722657099552</v>
      </c>
      <c r="AW4">
        <v>1</v>
      </c>
      <c r="AX4">
        <f>(R4*SUMPRODUCT(K5:$K$23, X5:$X$23)-$AZ$3*SUMPRODUCT(K4:$K$22, W5:$W$23))/Z4</f>
        <v>2823.492304114026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7369.9082054863993</v>
      </c>
      <c r="P5">
        <f t="shared" ref="P5:P23" si="22">O5*$C$5</f>
        <v>368.49541027431997</v>
      </c>
      <c r="Q5" s="4">
        <f t="shared" ref="Q5:Q23" si="23">$C$8</f>
        <v>50</v>
      </c>
      <c r="R5">
        <f t="shared" si="0"/>
        <v>2000000</v>
      </c>
      <c r="S5">
        <f t="shared" si="1"/>
        <v>5457.5746635455162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2791.4434980202423</v>
      </c>
      <c r="AC5">
        <f t="shared" si="2"/>
        <v>5334.0954366568258</v>
      </c>
      <c r="AE5">
        <f t="shared" si="3"/>
        <v>7203.1618715273371</v>
      </c>
      <c r="AF5">
        <f t="shared" si="4"/>
        <v>-360.15809357636687</v>
      </c>
      <c r="AG5">
        <f t="shared" si="4"/>
        <v>-48.868735340319908</v>
      </c>
      <c r="AH5">
        <f t="shared" si="5"/>
        <v>-2776.0657472036155</v>
      </c>
      <c r="AI5">
        <f t="shared" si="6"/>
        <v>4018.0692954070346</v>
      </c>
      <c r="AJ5">
        <f t="shared" si="7"/>
        <v>-2542.6519386365835</v>
      </c>
      <c r="AK5">
        <f>G5*SUM(AB5, AE5:AF5)</f>
        <v>395.01233831481971</v>
      </c>
      <c r="AL5">
        <f t="shared" si="8"/>
        <v>1870.4296950852709</v>
      </c>
      <c r="AN5">
        <f t="shared" si="9"/>
        <v>6220.3805584646125</v>
      </c>
      <c r="AO5">
        <f t="shared" si="9"/>
        <v>-311.01902792323062</v>
      </c>
      <c r="AP5">
        <f t="shared" si="9"/>
        <v>-42.20120783752747</v>
      </c>
      <c r="AQ5">
        <f t="shared" si="9"/>
        <v>-2397.306309494807</v>
      </c>
      <c r="AR5">
        <f t="shared" si="9"/>
        <v>3469.854013209047</v>
      </c>
      <c r="AS5">
        <f t="shared" si="9"/>
        <v>-2195.7388946867754</v>
      </c>
      <c r="AT5">
        <f t="shared" si="9"/>
        <v>341.11784705542772</v>
      </c>
      <c r="AU5">
        <f t="shared" si="9"/>
        <v>1615.2329655776994</v>
      </c>
      <c r="AW5">
        <v>2</v>
      </c>
      <c r="AX5">
        <f>(R5*SUMPRODUCT(K6:$K$23, X6:$X$23)-$AZ$3*SUMPRODUCT(K5:$K$22, W6:$W$23))/Z5</f>
        <v>5457.5746635455162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7369.9082054863993</v>
      </c>
      <c r="P6">
        <f t="shared" si="22"/>
        <v>368.49541027431997</v>
      </c>
      <c r="Q6" s="4">
        <f t="shared" si="23"/>
        <v>50</v>
      </c>
      <c r="R6">
        <f t="shared" si="0"/>
        <v>2000000</v>
      </c>
      <c r="S6">
        <f t="shared" si="1"/>
        <v>7846.0791676162344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5334.0954366568258</v>
      </c>
      <c r="AC6">
        <f t="shared" si="2"/>
        <v>7580.5463427481955</v>
      </c>
      <c r="AE6">
        <f t="shared" si="3"/>
        <v>7120.4903111452313</v>
      </c>
      <c r="AF6">
        <f t="shared" si="4"/>
        <v>-356.02451555726157</v>
      </c>
      <c r="AG6">
        <f t="shared" si="4"/>
        <v>-48.307862951702077</v>
      </c>
      <c r="AH6">
        <f t="shared" si="5"/>
        <v>-2887.4014085851472</v>
      </c>
      <c r="AI6">
        <f t="shared" si="6"/>
        <v>3828.7565240511208</v>
      </c>
      <c r="AJ6">
        <f t="shared" si="7"/>
        <v>-2246.4509060913697</v>
      </c>
      <c r="AK6">
        <f>G6*SUM(AB6, AE6:AF6)</f>
        <v>707.76583208632064</v>
      </c>
      <c r="AL6">
        <f t="shared" si="8"/>
        <v>2290.0714500460717</v>
      </c>
      <c r="AN6">
        <f t="shared" si="9"/>
        <v>5545.6245473746985</v>
      </c>
      <c r="AO6">
        <f t="shared" si="9"/>
        <v>-277.28122736873496</v>
      </c>
      <c r="AP6">
        <f t="shared" si="9"/>
        <v>-37.623430256881328</v>
      </c>
      <c r="AQ6">
        <f t="shared" si="9"/>
        <v>-2248.7839221564359</v>
      </c>
      <c r="AR6">
        <f t="shared" si="9"/>
        <v>2981.9359675926466</v>
      </c>
      <c r="AS6">
        <f t="shared" si="9"/>
        <v>-1749.5948656503042</v>
      </c>
      <c r="AT6">
        <f t="shared" si="9"/>
        <v>551.22658703255752</v>
      </c>
      <c r="AU6">
        <f t="shared" si="9"/>
        <v>1783.5676889749</v>
      </c>
      <c r="AW6">
        <v>3</v>
      </c>
      <c r="AX6">
        <f>(R6*SUMPRODUCT(K7:$K$23, X7:$X$23)-$AZ$3*SUMPRODUCT(K6:$K$22, W7:$W$23))/Z6</f>
        <v>7846.0791676162344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7369.9082054863993</v>
      </c>
      <c r="P7">
        <f t="shared" si="22"/>
        <v>368.49541027431997</v>
      </c>
      <c r="Q7" s="4">
        <f t="shared" si="23"/>
        <v>50</v>
      </c>
      <c r="R7">
        <f t="shared" si="0"/>
        <v>2000000</v>
      </c>
      <c r="S7">
        <f t="shared" si="1"/>
        <v>9906.6134362334651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7580.5463427481955</v>
      </c>
      <c r="AC7">
        <f t="shared" si="2"/>
        <v>9460.6856960736841</v>
      </c>
      <c r="AE7">
        <f t="shared" si="3"/>
        <v>7038.165523447612</v>
      </c>
      <c r="AF7">
        <f t="shared" si="4"/>
        <v>-351.90827617238057</v>
      </c>
      <c r="AG7">
        <f t="shared" si="4"/>
        <v>-47.749343188617821</v>
      </c>
      <c r="AH7">
        <f t="shared" si="5"/>
        <v>-3017.6453426894559</v>
      </c>
      <c r="AI7">
        <f t="shared" si="6"/>
        <v>3620.8625613971581</v>
      </c>
      <c r="AJ7">
        <f t="shared" si="7"/>
        <v>-1880.1393533254886</v>
      </c>
      <c r="AK7">
        <f>G7*SUM(AB7, AE7:AF7)</f>
        <v>700.50005627015025</v>
      </c>
      <c r="AL7">
        <f t="shared" si="8"/>
        <v>2441.2232643418197</v>
      </c>
      <c r="AN7">
        <f t="shared" si="9"/>
        <v>4961.9877290047571</v>
      </c>
      <c r="AO7">
        <f t="shared" si="9"/>
        <v>-248.09938645023786</v>
      </c>
      <c r="AP7">
        <f t="shared" si="9"/>
        <v>-33.663836717198812</v>
      </c>
      <c r="AQ7">
        <f t="shared" si="9"/>
        <v>-2127.4747107082426</v>
      </c>
      <c r="AR7">
        <f t="shared" si="9"/>
        <v>2552.7497951290784</v>
      </c>
      <c r="AS7">
        <f t="shared" si="9"/>
        <v>-1325.5198913608579</v>
      </c>
      <c r="AT7">
        <f t="shared" si="9"/>
        <v>493.86060498290016</v>
      </c>
      <c r="AU7">
        <f t="shared" si="9"/>
        <v>1721.0905087511205</v>
      </c>
      <c r="AW7">
        <v>4</v>
      </c>
      <c r="AX7">
        <f>(R7*SUMPRODUCT(K8:$K$23, X8:$X$23)-$AZ$3*SUMPRODUCT(K7:$K$22, W8:$W$23))/Z7</f>
        <v>9906.6134362334651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7369.9082054863993</v>
      </c>
      <c r="P8">
        <f t="shared" si="22"/>
        <v>368.49541027431997</v>
      </c>
      <c r="Q8" s="4">
        <f t="shared" si="23"/>
        <v>50</v>
      </c>
      <c r="R8">
        <f t="shared" si="0"/>
        <v>2000000</v>
      </c>
      <c r="S8">
        <f t="shared" si="1"/>
        <v>11630.140059593374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9460.6856960736841</v>
      </c>
      <c r="AC8">
        <f t="shared" si="2"/>
        <v>10977.259543645108</v>
      </c>
      <c r="AE8">
        <f t="shared" si="3"/>
        <v>6956.1840846216382</v>
      </c>
      <c r="AF8">
        <f t="shared" si="4"/>
        <v>-347.80920423108188</v>
      </c>
      <c r="AG8">
        <f t="shared" si="4"/>
        <v>-47.193152822739556</v>
      </c>
      <c r="AH8">
        <f t="shared" si="5"/>
        <v>-3147.8773596833571</v>
      </c>
      <c r="AI8">
        <f t="shared" si="6"/>
        <v>3413.3043678844597</v>
      </c>
      <c r="AJ8">
        <f t="shared" si="7"/>
        <v>-1516.5738475714243</v>
      </c>
      <c r="AK8">
        <f t="shared" ref="AK8:AK23" si="24">G8*SUM(AB8:AB8, AE8:AF8)</f>
        <v>342.27099027868826</v>
      </c>
      <c r="AL8">
        <f t="shared" si="8"/>
        <v>2239.0015105917237</v>
      </c>
      <c r="AN8">
        <f t="shared" si="9"/>
        <v>4572.6712081369278</v>
      </c>
      <c r="AO8">
        <f t="shared" si="9"/>
        <v>-228.63356040684639</v>
      </c>
      <c r="AP8">
        <f t="shared" si="9"/>
        <v>-31.022579119322565</v>
      </c>
      <c r="AQ8">
        <f t="shared" si="9"/>
        <v>-2069.2678621303494</v>
      </c>
      <c r="AR8">
        <f t="shared" si="9"/>
        <v>2243.7472064804097</v>
      </c>
      <c r="AS8">
        <f t="shared" si="9"/>
        <v>-996.92496395176875</v>
      </c>
      <c r="AT8">
        <f t="shared" si="9"/>
        <v>224.99299667584933</v>
      </c>
      <c r="AU8">
        <f t="shared" si="9"/>
        <v>1471.8152392044901</v>
      </c>
      <c r="AW8">
        <v>5</v>
      </c>
      <c r="AX8">
        <f>(R8*SUMPRODUCT(K9:$K$23, X9:$X$23)-$AZ$3*SUMPRODUCT(K8:$K$22, W9:$W$23))/Z8</f>
        <v>11630.140059593374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7369.9082054863993</v>
      </c>
      <c r="P9">
        <f t="shared" si="22"/>
        <v>368.49541027431997</v>
      </c>
      <c r="Q9" s="4">
        <f t="shared" si="23"/>
        <v>50</v>
      </c>
      <c r="R9">
        <f t="shared" si="0"/>
        <v>2000000</v>
      </c>
      <c r="S9">
        <f t="shared" si="1"/>
        <v>13111.836874227813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10977.259543645108</v>
      </c>
      <c r="AC9">
        <f t="shared" si="2"/>
        <v>12230.495105625498</v>
      </c>
      <c r="AE9">
        <f t="shared" si="3"/>
        <v>6874.5231580238851</v>
      </c>
      <c r="AF9">
        <f t="shared" si="4"/>
        <v>-343.72615790119426</v>
      </c>
      <c r="AG9">
        <f t="shared" si="4"/>
        <v>-46.639136922399295</v>
      </c>
      <c r="AH9">
        <f t="shared" si="5"/>
        <v>-3283.3748845147979</v>
      </c>
      <c r="AI9">
        <f t="shared" si="6"/>
        <v>3200.7829786854941</v>
      </c>
      <c r="AJ9">
        <f t="shared" si="7"/>
        <v>-1253.2355619803893</v>
      </c>
      <c r="AK9">
        <f t="shared" si="24"/>
        <v>103.29753360823001</v>
      </c>
      <c r="AL9">
        <f t="shared" si="8"/>
        <v>2050.8449503133347</v>
      </c>
      <c r="AN9">
        <f t="shared" si="9"/>
        <v>4294.8024339369449</v>
      </c>
      <c r="AO9">
        <f t="shared" si="9"/>
        <v>-214.74012169684724</v>
      </c>
      <c r="AP9">
        <f t="shared" si="9"/>
        <v>-29.137421486062433</v>
      </c>
      <c r="AQ9">
        <f t="shared" si="9"/>
        <v>-2051.261756109222</v>
      </c>
      <c r="AR9">
        <f t="shared" si="9"/>
        <v>1999.6631346448132</v>
      </c>
      <c r="AS9">
        <f t="shared" si="9"/>
        <v>-782.94872504828493</v>
      </c>
      <c r="AT9">
        <f t="shared" si="9"/>
        <v>64.534294024814486</v>
      </c>
      <c r="AU9">
        <f t="shared" si="9"/>
        <v>1281.2487036213427</v>
      </c>
      <c r="AW9">
        <v>6</v>
      </c>
      <c r="AX9">
        <f>(R9*SUMPRODUCT(K10:$K$23, X10:$X$23)-$AZ$3*SUMPRODUCT(K9:$K$22, W10:$W$23))/Z9</f>
        <v>13111.836874227813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7369.9082054863993</v>
      </c>
      <c r="P10">
        <f t="shared" si="22"/>
        <v>368.49541027431997</v>
      </c>
      <c r="Q10" s="4">
        <f t="shared" si="23"/>
        <v>50</v>
      </c>
      <c r="R10">
        <f t="shared" si="0"/>
        <v>2000000</v>
      </c>
      <c r="S10">
        <f t="shared" si="1"/>
        <v>14419.938656193965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12230.495105625498</v>
      </c>
      <c r="AC10">
        <f t="shared" si="2"/>
        <v>13291.349629087093</v>
      </c>
      <c r="AE10">
        <f t="shared" si="3"/>
        <v>6793.0959367376636</v>
      </c>
      <c r="AF10">
        <f t="shared" si="4"/>
        <v>-339.65479683688318</v>
      </c>
      <c r="AG10">
        <f t="shared" si="4"/>
        <v>-46.086706559524458</v>
      </c>
      <c r="AH10">
        <f t="shared" si="5"/>
        <v>-3441.5597460336276</v>
      </c>
      <c r="AI10">
        <f t="shared" si="6"/>
        <v>2965.794687307628</v>
      </c>
      <c r="AJ10">
        <f t="shared" si="7"/>
        <v>-1060.8545234615958</v>
      </c>
      <c r="AK10">
        <f t="shared" si="24"/>
        <v>76.604138606657742</v>
      </c>
      <c r="AL10">
        <f t="shared" si="8"/>
        <v>1981.5443024526899</v>
      </c>
      <c r="AN10">
        <f t="shared" si="9"/>
        <v>4032.2388975474528</v>
      </c>
      <c r="AO10">
        <f t="shared" si="9"/>
        <v>-201.61194487737265</v>
      </c>
      <c r="AP10">
        <f t="shared" si="9"/>
        <v>-27.356099866655889</v>
      </c>
      <c r="AQ10">
        <f t="shared" si="9"/>
        <v>-2042.8374934529115</v>
      </c>
      <c r="AR10">
        <f t="shared" si="9"/>
        <v>1760.4333593505128</v>
      </c>
      <c r="AS10">
        <f t="shared" si="9"/>
        <v>-629.70093665353272</v>
      </c>
      <c r="AT10">
        <f t="shared" si="9"/>
        <v>45.470605785559137</v>
      </c>
      <c r="AU10">
        <f t="shared" si="9"/>
        <v>1176.2030284825391</v>
      </c>
      <c r="AW10">
        <v>7</v>
      </c>
      <c r="AX10">
        <f>(R10*SUMPRODUCT(K11:$K$23, X11:$X$23)-$AZ$3*SUMPRODUCT(K10:$K$22, W11:$W$23))/Z10</f>
        <v>14419.938656193965</v>
      </c>
    </row>
    <row r="11" spans="1:52" x14ac:dyDescent="0.25">
      <c r="A11" t="s">
        <v>33</v>
      </c>
      <c r="C11" s="7">
        <f>AU25</f>
        <v>844.55843755691967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7369.9082054863993</v>
      </c>
      <c r="P11">
        <f t="shared" si="22"/>
        <v>368.49541027431997</v>
      </c>
      <c r="Q11" s="4">
        <f t="shared" si="23"/>
        <v>50</v>
      </c>
      <c r="R11">
        <f t="shared" si="0"/>
        <v>2000000</v>
      </c>
      <c r="S11">
        <f t="shared" si="1"/>
        <v>15566.5544218018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13291.349629087093</v>
      </c>
      <c r="AC11">
        <f t="shared" si="2"/>
        <v>14176.773505976176</v>
      </c>
      <c r="AE11">
        <f t="shared" si="3"/>
        <v>6711.9233041503394</v>
      </c>
      <c r="AF11">
        <f t="shared" si="4"/>
        <v>-335.59616520751695</v>
      </c>
      <c r="AG11">
        <f t="shared" si="4"/>
        <v>-45.53600341422004</v>
      </c>
      <c r="AH11">
        <f t="shared" si="5"/>
        <v>-3593.4431883670427</v>
      </c>
      <c r="AI11">
        <f t="shared" si="6"/>
        <v>2737.3479471615597</v>
      </c>
      <c r="AJ11">
        <f t="shared" si="7"/>
        <v>-885.42387688908275</v>
      </c>
      <c r="AK11">
        <f t="shared" si="24"/>
        <v>47.202424243271793</v>
      </c>
      <c r="AL11">
        <f t="shared" si="8"/>
        <v>1899.1264945157486</v>
      </c>
      <c r="AN11">
        <f t="shared" si="9"/>
        <v>3788.926799624167</v>
      </c>
      <c r="AO11">
        <f t="shared" si="9"/>
        <v>-189.44633998120833</v>
      </c>
      <c r="AP11">
        <f t="shared" si="9"/>
        <v>-25.705386647852457</v>
      </c>
      <c r="AQ11">
        <f t="shared" si="9"/>
        <v>-2028.5233579638405</v>
      </c>
      <c r="AR11">
        <f t="shared" si="9"/>
        <v>1545.2517150312656</v>
      </c>
      <c r="AS11">
        <f t="shared" si="9"/>
        <v>-499.82785919167452</v>
      </c>
      <c r="AT11">
        <f t="shared" si="9"/>
        <v>26.646092650071203</v>
      </c>
      <c r="AU11">
        <f t="shared" si="9"/>
        <v>1072.0699484896622</v>
      </c>
      <c r="AW11">
        <v>8</v>
      </c>
      <c r="AX11">
        <f>(R11*SUMPRODUCT(K12:$K$23, X12:$X$23)-$AZ$3*SUMPRODUCT(K11:$K$22, W12:$W$23))/Z11</f>
        <v>15566.5544218018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7369.9082054863993</v>
      </c>
      <c r="P12">
        <f t="shared" si="22"/>
        <v>368.49541027431997</v>
      </c>
      <c r="Q12" s="4">
        <f t="shared" si="23"/>
        <v>50</v>
      </c>
      <c r="R12">
        <f t="shared" si="0"/>
        <v>2000000</v>
      </c>
      <c r="S12">
        <f t="shared" si="1"/>
        <v>16552.198601901015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14176.773505976176</v>
      </c>
      <c r="AC12">
        <f t="shared" si="2"/>
        <v>14892.486468714518</v>
      </c>
      <c r="AE12">
        <f t="shared" si="3"/>
        <v>6630.9171890475518</v>
      </c>
      <c r="AF12">
        <f t="shared" si="4"/>
        <v>-331.54585945237761</v>
      </c>
      <c r="AG12">
        <f t="shared" si="4"/>
        <v>-44.98642998098186</v>
      </c>
      <c r="AH12">
        <f t="shared" si="5"/>
        <v>-3768.5359638390751</v>
      </c>
      <c r="AI12">
        <f t="shared" si="6"/>
        <v>2485.8489357751173</v>
      </c>
      <c r="AJ12">
        <f t="shared" si="7"/>
        <v>-715.71296273834196</v>
      </c>
      <c r="AK12">
        <f t="shared" si="24"/>
        <v>47.095133121814108</v>
      </c>
      <c r="AL12">
        <f t="shared" si="8"/>
        <v>1817.2311061585895</v>
      </c>
      <c r="AN12">
        <f t="shared" si="9"/>
        <v>3558.5115422906656</v>
      </c>
      <c r="AO12">
        <f t="shared" si="9"/>
        <v>-177.9255771145333</v>
      </c>
      <c r="AP12">
        <f t="shared" si="9"/>
        <v>-24.1421700452225</v>
      </c>
      <c r="AQ12">
        <f t="shared" si="9"/>
        <v>-2022.4017798034149</v>
      </c>
      <c r="AR12">
        <f t="shared" si="9"/>
        <v>1334.0420153274947</v>
      </c>
      <c r="AS12">
        <f t="shared" si="9"/>
        <v>-384.09058147765307</v>
      </c>
      <c r="AT12">
        <f t="shared" si="9"/>
        <v>25.273815072898373</v>
      </c>
      <c r="AU12">
        <f t="shared" si="9"/>
        <v>975.22524892273998</v>
      </c>
      <c r="AW12">
        <v>9</v>
      </c>
      <c r="AX12">
        <f>(R12*SUMPRODUCT(K13:$K$23, X13:$X$23)-$AZ$3*SUMPRODUCT(K12:$K$22, W13:$W$23))/Z12</f>
        <v>16552.198601901015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7369.9082054863993</v>
      </c>
      <c r="P13">
        <f t="shared" si="22"/>
        <v>368.49541027431997</v>
      </c>
      <c r="Q13" s="4">
        <f t="shared" si="23"/>
        <v>50</v>
      </c>
      <c r="R13">
        <f t="shared" si="0"/>
        <v>2000000</v>
      </c>
      <c r="S13">
        <f t="shared" si="1"/>
        <v>17379.032526740735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14892.486468714518</v>
      </c>
      <c r="AC13">
        <f t="shared" si="2"/>
        <v>15445.676650603009</v>
      </c>
      <c r="AE13">
        <f t="shared" si="3"/>
        <v>6550.0319946703667</v>
      </c>
      <c r="AF13">
        <f t="shared" si="4"/>
        <v>-327.50159973351833</v>
      </c>
      <c r="AG13">
        <f t="shared" si="4"/>
        <v>-44.437676915665719</v>
      </c>
      <c r="AH13">
        <f t="shared" si="5"/>
        <v>-3955.5506202529796</v>
      </c>
      <c r="AI13">
        <f t="shared" si="6"/>
        <v>2222.5420977682024</v>
      </c>
      <c r="AJ13">
        <f t="shared" si="7"/>
        <v>-553.19018188849077</v>
      </c>
      <c r="AK13">
        <f t="shared" si="24"/>
        <v>42.230033727302732</v>
      </c>
      <c r="AL13">
        <f t="shared" si="8"/>
        <v>1711.5819496070144</v>
      </c>
      <c r="AN13">
        <f t="shared" si="9"/>
        <v>3342.3068734640096</v>
      </c>
      <c r="AO13">
        <f t="shared" si="9"/>
        <v>-167.11534367320047</v>
      </c>
      <c r="AP13">
        <f t="shared" si="9"/>
        <v>-22.675362977899017</v>
      </c>
      <c r="AQ13">
        <f t="shared" si="9"/>
        <v>-2018.4121294619258</v>
      </c>
      <c r="AR13">
        <f t="shared" si="9"/>
        <v>1134.1040373509841</v>
      </c>
      <c r="AS13">
        <f t="shared" si="9"/>
        <v>-282.27821616186725</v>
      </c>
      <c r="AT13">
        <f t="shared" si="9"/>
        <v>21.548861457200271</v>
      </c>
      <c r="AU13">
        <f t="shared" si="9"/>
        <v>873.37468264631696</v>
      </c>
      <c r="AW13">
        <v>10</v>
      </c>
      <c r="AX13">
        <f>(R13*SUMPRODUCT(K14:$K$23, X14:$X$23)-$AZ$3*SUMPRODUCT(K13:$K$22, W14:$W$23))/Z13</f>
        <v>17379.032526740735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7369.9082054863993</v>
      </c>
      <c r="P14">
        <f t="shared" si="22"/>
        <v>368.49541027431997</v>
      </c>
      <c r="Q14" s="4">
        <f t="shared" si="23"/>
        <v>50</v>
      </c>
      <c r="R14">
        <f t="shared" si="0"/>
        <v>2000000</v>
      </c>
      <c r="S14">
        <f t="shared" si="1"/>
        <v>18121.623273860703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15445.676650603009</v>
      </c>
      <c r="AC14">
        <f t="shared" si="2"/>
        <v>15906.932423077647</v>
      </c>
      <c r="AE14">
        <f t="shared" si="3"/>
        <v>6469.2124991947203</v>
      </c>
      <c r="AF14">
        <f t="shared" si="4"/>
        <v>-323.46062495973604</v>
      </c>
      <c r="AG14">
        <f t="shared" si="4"/>
        <v>-43.889369574364764</v>
      </c>
      <c r="AH14">
        <f t="shared" si="5"/>
        <v>-4157.2228857719001</v>
      </c>
      <c r="AI14">
        <f t="shared" si="6"/>
        <v>1944.6396188887193</v>
      </c>
      <c r="AJ14">
        <f t="shared" si="7"/>
        <v>-461.25577247463843</v>
      </c>
      <c r="AK14">
        <f t="shared" si="24"/>
        <v>1511.3999967386599</v>
      </c>
      <c r="AL14">
        <f t="shared" si="8"/>
        <v>2994.7838431527407</v>
      </c>
      <c r="AN14">
        <f t="shared" si="9"/>
        <v>3040.8548096925433</v>
      </c>
      <c r="AO14">
        <f t="shared" si="9"/>
        <v>-152.04274048462719</v>
      </c>
      <c r="AP14">
        <f t="shared" si="9"/>
        <v>-20.630208171580971</v>
      </c>
      <c r="AQ14">
        <f t="shared" si="9"/>
        <v>-1954.1035649604951</v>
      </c>
      <c r="AR14">
        <f t="shared" si="9"/>
        <v>914.07829607584006</v>
      </c>
      <c r="AS14">
        <f t="shared" si="9"/>
        <v>-216.81338097991821</v>
      </c>
      <c r="AT14">
        <f t="shared" si="9"/>
        <v>710.43391294135824</v>
      </c>
      <c r="AU14">
        <f t="shared" si="9"/>
        <v>1407.69882803728</v>
      </c>
      <c r="AW14">
        <v>11</v>
      </c>
      <c r="AX14">
        <f>(R14*SUMPRODUCT(K15:$K$23, X15:$X$23)-$AZ$3*SUMPRODUCT(K14:$K$22, W15:$W$23))/Z14</f>
        <v>18121.623273860703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7369.9082054863993</v>
      </c>
      <c r="P15">
        <f t="shared" si="22"/>
        <v>368.49541027431997</v>
      </c>
      <c r="Q15" s="4">
        <f t="shared" si="23"/>
        <v>50</v>
      </c>
      <c r="R15">
        <f t="shared" si="0"/>
        <v>2000000</v>
      </c>
      <c r="S15">
        <f t="shared" si="1"/>
        <v>18704.113975187352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15906.932423077647</v>
      </c>
      <c r="AC15">
        <f t="shared" si="2"/>
        <v>16213.205346229501</v>
      </c>
      <c r="AE15">
        <f t="shared" si="3"/>
        <v>6388.425309903826</v>
      </c>
      <c r="AF15">
        <f t="shared" si="4"/>
        <v>-319.42126549519134</v>
      </c>
      <c r="AG15">
        <f t="shared" si="4"/>
        <v>-43.341281409367319</v>
      </c>
      <c r="AH15">
        <f t="shared" si="5"/>
        <v>-4367.7787701520665</v>
      </c>
      <c r="AI15">
        <f t="shared" si="6"/>
        <v>1657.8839928472007</v>
      </c>
      <c r="AJ15">
        <f t="shared" si="7"/>
        <v>-306.27292315185332</v>
      </c>
      <c r="AK15">
        <f t="shared" si="24"/>
        <v>1538.3155527240399</v>
      </c>
      <c r="AL15">
        <f t="shared" si="8"/>
        <v>2889.9266224193871</v>
      </c>
      <c r="AN15">
        <f t="shared" si="9"/>
        <v>2766.1737525963758</v>
      </c>
      <c r="AO15">
        <f t="shared" si="9"/>
        <v>-138.30868762981882</v>
      </c>
      <c r="AP15">
        <f t="shared" si="9"/>
        <v>-18.766677110965553</v>
      </c>
      <c r="AQ15">
        <f t="shared" si="9"/>
        <v>-1891.2383576609764</v>
      </c>
      <c r="AR15">
        <f t="shared" si="9"/>
        <v>717.86003019461521</v>
      </c>
      <c r="AS15">
        <f t="shared" si="9"/>
        <v>-132.61548504609155</v>
      </c>
      <c r="AT15">
        <f t="shared" si="9"/>
        <v>666.08716526108776</v>
      </c>
      <c r="AU15">
        <f t="shared" si="9"/>
        <v>1251.3317104096113</v>
      </c>
      <c r="AW15">
        <v>12</v>
      </c>
      <c r="AX15">
        <f>(R15*SUMPRODUCT(K16:$K$23, X16:$X$23)-$AZ$3*SUMPRODUCT(K15:$K$22, W16:$W$23))/Z15</f>
        <v>18704.113975187352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7369.9082054863993</v>
      </c>
      <c r="P16">
        <f t="shared" si="22"/>
        <v>368.49541027431997</v>
      </c>
      <c r="Q16" s="4">
        <f t="shared" si="23"/>
        <v>50</v>
      </c>
      <c r="R16">
        <f t="shared" si="0"/>
        <v>2000000</v>
      </c>
      <c r="S16">
        <f t="shared" si="1"/>
        <v>19127.54506579601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16213.205346229501</v>
      </c>
      <c r="AC16">
        <f t="shared" si="2"/>
        <v>16370.278952943945</v>
      </c>
      <c r="AE16">
        <f t="shared" si="3"/>
        <v>6307.5241891415208</v>
      </c>
      <c r="AF16">
        <f t="shared" si="4"/>
        <v>-315.37620945707607</v>
      </c>
      <c r="AG16">
        <f t="shared" si="4"/>
        <v>-42.792420293959665</v>
      </c>
      <c r="AH16">
        <f t="shared" si="5"/>
        <v>-4617.9320525590374</v>
      </c>
      <c r="AI16">
        <f t="shared" si="6"/>
        <v>1331.4235068314483</v>
      </c>
      <c r="AJ16">
        <f t="shared" si="7"/>
        <v>-157.0736067144444</v>
      </c>
      <c r="AK16">
        <f t="shared" si="24"/>
        <v>1554.3747328139762</v>
      </c>
      <c r="AL16">
        <f t="shared" si="8"/>
        <v>2728.7246329309801</v>
      </c>
      <c r="AN16">
        <f t="shared" si="9"/>
        <v>2515.8568475855127</v>
      </c>
      <c r="AO16">
        <f t="shared" si="9"/>
        <v>-125.79284237927564</v>
      </c>
      <c r="AP16">
        <f t="shared" si="9"/>
        <v>-17.068440864111626</v>
      </c>
      <c r="AQ16">
        <f t="shared" si="9"/>
        <v>-1841.9360160545875</v>
      </c>
      <c r="AR16">
        <f t="shared" si="9"/>
        <v>531.05954828753806</v>
      </c>
      <c r="AS16">
        <f t="shared" si="9"/>
        <v>-62.651318834065947</v>
      </c>
      <c r="AT16">
        <f t="shared" si="9"/>
        <v>619.98720860968899</v>
      </c>
      <c r="AU16">
        <f t="shared" si="9"/>
        <v>1088.3954380631612</v>
      </c>
      <c r="AW16">
        <v>13</v>
      </c>
      <c r="AX16">
        <f>(R16*SUMPRODUCT(K17:$K$23, X17:$X$23)-$AZ$3*SUMPRODUCT(K16:$K$22, W17:$W$23))/Z16</f>
        <v>19127.54506579601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7369.9082054863993</v>
      </c>
      <c r="P17">
        <f t="shared" si="22"/>
        <v>368.49541027431997</v>
      </c>
      <c r="Q17" s="4">
        <f t="shared" si="23"/>
        <v>50</v>
      </c>
      <c r="R17">
        <f t="shared" si="0"/>
        <v>2000000</v>
      </c>
      <c r="S17">
        <f t="shared" si="1"/>
        <v>19395.996014774788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16370.278952943945</v>
      </c>
      <c r="AC17">
        <f t="shared" si="2"/>
        <v>16386.471061731216</v>
      </c>
      <c r="AE17">
        <f t="shared" si="3"/>
        <v>6226.377209235603</v>
      </c>
      <c r="AF17">
        <f t="shared" si="4"/>
        <v>-311.31886046178016</v>
      </c>
      <c r="AG17">
        <f t="shared" si="4"/>
        <v>-42.241891185296481</v>
      </c>
      <c r="AH17">
        <f t="shared" si="5"/>
        <v>-4904.1962289434468</v>
      </c>
      <c r="AI17">
        <f t="shared" si="6"/>
        <v>968.62022864507981</v>
      </c>
      <c r="AJ17">
        <f t="shared" si="7"/>
        <v>-16.192108787270627</v>
      </c>
      <c r="AK17">
        <f t="shared" si="24"/>
        <v>1559.973611120244</v>
      </c>
      <c r="AL17">
        <f t="shared" si="8"/>
        <v>2512.4017309780529</v>
      </c>
      <c r="AN17">
        <f t="shared" si="9"/>
        <v>2287.7248837744396</v>
      </c>
      <c r="AO17">
        <f t="shared" si="9"/>
        <v>-114.38624418872197</v>
      </c>
      <c r="AP17">
        <f t="shared" si="9"/>
        <v>-15.520714912509918</v>
      </c>
      <c r="AQ17">
        <f t="shared" si="9"/>
        <v>-1801.9229113239151</v>
      </c>
      <c r="AR17">
        <f t="shared" si="9"/>
        <v>355.89501334929264</v>
      </c>
      <c r="AS17">
        <f t="shared" si="9"/>
        <v>-5.9493809881090494</v>
      </c>
      <c r="AT17">
        <f t="shared" si="9"/>
        <v>573.17286252712984</v>
      </c>
      <c r="AU17">
        <f t="shared" si="9"/>
        <v>923.11849488831331</v>
      </c>
      <c r="AW17">
        <v>14</v>
      </c>
      <c r="AX17">
        <f>(R17*SUMPRODUCT(K18:$K$23, X18:$X$23)-$AZ$3*SUMPRODUCT(K17:$K$22, W18:$W$23))/Z17</f>
        <v>19395.996014774788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7369.9082054863993</v>
      </c>
      <c r="P18">
        <f t="shared" si="22"/>
        <v>368.49541027431997</v>
      </c>
      <c r="Q18" s="4">
        <f t="shared" si="23"/>
        <v>50</v>
      </c>
      <c r="R18">
        <f t="shared" si="0"/>
        <v>2000000</v>
      </c>
      <c r="S18">
        <f t="shared" si="1"/>
        <v>18598.2119147747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16386.471061731216</v>
      </c>
      <c r="AC18">
        <f t="shared" si="2"/>
        <v>15485.162592094848</v>
      </c>
      <c r="AE18">
        <f t="shared" si="3"/>
        <v>6136.3010258050053</v>
      </c>
      <c r="AF18">
        <f t="shared" si="4"/>
        <v>-306.81505129025027</v>
      </c>
      <c r="AG18">
        <f t="shared" si="4"/>
        <v>-41.63078327920654</v>
      </c>
      <c r="AH18">
        <f t="shared" si="5"/>
        <v>-7547.5597694789649</v>
      </c>
      <c r="AI18">
        <f t="shared" si="6"/>
        <v>-1759.7045782434161</v>
      </c>
      <c r="AJ18">
        <f t="shared" si="7"/>
        <v>901.30846963636759</v>
      </c>
      <c r="AK18">
        <f t="shared" si="24"/>
        <v>1555.116992537218</v>
      </c>
      <c r="AL18">
        <f t="shared" si="8"/>
        <v>696.72088393016952</v>
      </c>
      <c r="AN18">
        <f t="shared" si="9"/>
        <v>2076.903851216533</v>
      </c>
      <c r="AO18">
        <f t="shared" si="9"/>
        <v>-103.84519256082666</v>
      </c>
      <c r="AP18">
        <f t="shared" si="9"/>
        <v>-14.090432291072624</v>
      </c>
      <c r="AQ18">
        <f t="shared" si="9"/>
        <v>-2554.5611088174078</v>
      </c>
      <c r="AR18">
        <f t="shared" si="9"/>
        <v>-595.59288245277389</v>
      </c>
      <c r="AS18">
        <f t="shared" si="9"/>
        <v>305.05853996565918</v>
      </c>
      <c r="AT18">
        <f t="shared" si="9"/>
        <v>526.34778791170993</v>
      </c>
      <c r="AU18">
        <f t="shared" si="9"/>
        <v>235.81344542459522</v>
      </c>
      <c r="AW18">
        <v>15</v>
      </c>
      <c r="AX18">
        <f>(R18*SUMPRODUCT(K19:$K$23, X19:$X$23)-$AZ$3*SUMPRODUCT(K18:$K$22, W19:$W$23))/Z18</f>
        <v>18598.2119147747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7369.9082054863993</v>
      </c>
      <c r="P19">
        <f t="shared" si="22"/>
        <v>368.49541027431997</v>
      </c>
      <c r="Q19" s="4">
        <f t="shared" si="23"/>
        <v>50</v>
      </c>
      <c r="R19">
        <f t="shared" si="0"/>
        <v>2000000</v>
      </c>
      <c r="S19">
        <f t="shared" si="1"/>
        <v>16791.306439606789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15485.162592094848</v>
      </c>
      <c r="AC19">
        <f t="shared" si="2"/>
        <v>13753.86115530974</v>
      </c>
      <c r="AE19">
        <f t="shared" si="3"/>
        <v>6036.7366023731274</v>
      </c>
      <c r="AF19">
        <f t="shared" si="4"/>
        <v>-301.83683011865634</v>
      </c>
      <c r="AG19">
        <f t="shared" si="4"/>
        <v>-40.955303879356222</v>
      </c>
      <c r="AH19">
        <f t="shared" si="5"/>
        <v>-10366.862682330058</v>
      </c>
      <c r="AI19">
        <f t="shared" si="6"/>
        <v>-4672.9182139549439</v>
      </c>
      <c r="AJ19">
        <f t="shared" si="7"/>
        <v>1731.3014367851083</v>
      </c>
      <c r="AK19">
        <f t="shared" si="24"/>
        <v>1485.4043655044525</v>
      </c>
      <c r="AL19">
        <f t="shared" si="8"/>
        <v>-1456.2124116653831</v>
      </c>
      <c r="AN19">
        <f t="shared" si="9"/>
        <v>1882.1460864812284</v>
      </c>
      <c r="AO19">
        <f t="shared" si="9"/>
        <v>-94.107304324061417</v>
      </c>
      <c r="AP19">
        <f t="shared" si="9"/>
        <v>-12.769128420623325</v>
      </c>
      <c r="AQ19">
        <f t="shared" si="9"/>
        <v>-3232.2016532848866</v>
      </c>
      <c r="AR19">
        <f t="shared" si="9"/>
        <v>-1456.9319995483427</v>
      </c>
      <c r="AS19">
        <f t="shared" si="9"/>
        <v>539.78870346661017</v>
      </c>
      <c r="AT19">
        <f t="shared" si="9"/>
        <v>463.1224115819943</v>
      </c>
      <c r="AU19">
        <f t="shared" si="9"/>
        <v>-454.02088449973832</v>
      </c>
      <c r="AW19">
        <v>16</v>
      </c>
      <c r="AX19">
        <f>(R19*SUMPRODUCT(K20:$K$23, X20:$X$23)-$AZ$3*SUMPRODUCT(K19:$K$22, W20:$W$23))/Z19</f>
        <v>16791.306439606789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7369.9082054863993</v>
      </c>
      <c r="P20">
        <f t="shared" si="22"/>
        <v>368.49541027431997</v>
      </c>
      <c r="Q20" s="4">
        <f t="shared" si="23"/>
        <v>50</v>
      </c>
      <c r="R20">
        <f t="shared" si="0"/>
        <v>2000000</v>
      </c>
      <c r="S20">
        <f t="shared" si="1"/>
        <v>14045.854912718525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13753.86115530974</v>
      </c>
      <c r="AC20">
        <f t="shared" si="2"/>
        <v>11296.649973213503</v>
      </c>
      <c r="AE20">
        <f t="shared" si="3"/>
        <v>5927.3909526650632</v>
      </c>
      <c r="AF20">
        <f t="shared" si="4"/>
        <v>-296.36954763325315</v>
      </c>
      <c r="AG20">
        <f t="shared" si="4"/>
        <v>-40.213465265771696</v>
      </c>
      <c r="AH20">
        <f t="shared" si="5"/>
        <v>-13291.42299163825</v>
      </c>
      <c r="AI20">
        <f t="shared" si="6"/>
        <v>-7700.6150518722116</v>
      </c>
      <c r="AJ20">
        <f t="shared" si="7"/>
        <v>2457.2111820962364</v>
      </c>
      <c r="AK20">
        <f t="shared" si="24"/>
        <v>1356.9417792239087</v>
      </c>
      <c r="AL20">
        <f t="shared" si="8"/>
        <v>-3886.4620905520665</v>
      </c>
      <c r="AN20">
        <f t="shared" si="9"/>
        <v>1702.3781712687837</v>
      </c>
      <c r="AO20">
        <f t="shared" si="9"/>
        <v>-85.118908563439177</v>
      </c>
      <c r="AP20">
        <f t="shared" si="9"/>
        <v>-11.549520861070413</v>
      </c>
      <c r="AQ20">
        <f t="shared" si="9"/>
        <v>-3817.3672947777245</v>
      </c>
      <c r="AR20">
        <f t="shared" si="9"/>
        <v>-2211.65755293345</v>
      </c>
      <c r="AS20">
        <f t="shared" si="9"/>
        <v>705.724105597826</v>
      </c>
      <c r="AT20">
        <f t="shared" si="9"/>
        <v>389.72088783763735</v>
      </c>
      <c r="AU20">
        <f t="shared" si="9"/>
        <v>-1116.2125594979868</v>
      </c>
      <c r="AW20">
        <v>17</v>
      </c>
      <c r="AX20">
        <f>(R20*SUMPRODUCT(K21:$K$23, X21:$X$23)-$AZ$3*SUMPRODUCT(K20:$K$22, W21:$W$23))/Z20</f>
        <v>14045.854912718525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7369.9082054863993</v>
      </c>
      <c r="P21">
        <f t="shared" si="22"/>
        <v>368.49541027431997</v>
      </c>
      <c r="Q21" s="4">
        <f t="shared" si="23"/>
        <v>50</v>
      </c>
      <c r="R21">
        <f t="shared" si="0"/>
        <v>2000000</v>
      </c>
      <c r="S21">
        <f t="shared" si="1"/>
        <v>10342.424837086499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11296.649973213503</v>
      </c>
      <c r="AC21">
        <f t="shared" si="2"/>
        <v>8149.3502821806678</v>
      </c>
      <c r="AE21">
        <f t="shared" si="3"/>
        <v>5807.1452739651077</v>
      </c>
      <c r="AF21">
        <f t="shared" si="4"/>
        <v>-290.35726369825534</v>
      </c>
      <c r="AG21">
        <f t="shared" si="4"/>
        <v>-39.397677094825141</v>
      </c>
      <c r="AH21">
        <f t="shared" si="5"/>
        <v>-16546.140731553616</v>
      </c>
      <c r="AI21">
        <f t="shared" si="6"/>
        <v>-11068.750398381588</v>
      </c>
      <c r="AJ21">
        <f t="shared" si="7"/>
        <v>3147.2996910328357</v>
      </c>
      <c r="AK21">
        <f t="shared" si="24"/>
        <v>1176.940658843625</v>
      </c>
      <c r="AL21">
        <f t="shared" si="8"/>
        <v>-6744.5100485051271</v>
      </c>
      <c r="AN21">
        <f t="shared" si="9"/>
        <v>1536.3725054928605</v>
      </c>
      <c r="AO21">
        <f t="shared" si="9"/>
        <v>-76.818625274643011</v>
      </c>
      <c r="AP21">
        <f t="shared" si="9"/>
        <v>-10.423281149886879</v>
      </c>
      <c r="AQ21">
        <f t="shared" si="9"/>
        <v>-4377.544299768665</v>
      </c>
      <c r="AR21">
        <f t="shared" si="9"/>
        <v>-2928.4137007003342</v>
      </c>
      <c r="AS21">
        <f t="shared" si="9"/>
        <v>832.66811552441231</v>
      </c>
      <c r="AT21">
        <f t="shared" si="9"/>
        <v>311.37834228991989</v>
      </c>
      <c r="AU21">
        <f t="shared" si="9"/>
        <v>-1784.3672428860018</v>
      </c>
      <c r="AW21">
        <v>18</v>
      </c>
      <c r="AX21">
        <f>(R21*SUMPRODUCT(K22:$K$23, X22:$X$23)-$AZ$3*SUMPRODUCT(K21:$K$22, W22:$W$23))/Z21</f>
        <v>10342.424837086499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7369.9082054863993</v>
      </c>
      <c r="P22">
        <f t="shared" si="22"/>
        <v>368.49541027431997</v>
      </c>
      <c r="Q22" s="4">
        <f t="shared" si="23"/>
        <v>50</v>
      </c>
      <c r="R22">
        <f t="shared" si="0"/>
        <v>2000000</v>
      </c>
      <c r="S22">
        <f t="shared" si="1"/>
        <v>5660.8728377892621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8149.3502821806678</v>
      </c>
      <c r="AC22">
        <f t="shared" si="2"/>
        <v>4358.9841416593599</v>
      </c>
      <c r="AE22">
        <f t="shared" si="3"/>
        <v>5674.9752050156076</v>
      </c>
      <c r="AF22">
        <f t="shared" si="4"/>
        <v>-283.74876025078038</v>
      </c>
      <c r="AG22">
        <f t="shared" si="4"/>
        <v>-38.500989746323924</v>
      </c>
      <c r="AH22">
        <f t="shared" si="5"/>
        <v>-20108.423102118708</v>
      </c>
      <c r="AI22">
        <f t="shared" si="6"/>
        <v>-14755.697647100205</v>
      </c>
      <c r="AJ22">
        <f t="shared" si="7"/>
        <v>3790.3661405213079</v>
      </c>
      <c r="AK22">
        <f t="shared" si="24"/>
        <v>947.8403708861847</v>
      </c>
      <c r="AL22">
        <f t="shared" si="8"/>
        <v>-10017.491135692713</v>
      </c>
      <c r="AN22">
        <f t="shared" si="9"/>
        <v>1383.0541085801804</v>
      </c>
      <c r="AO22">
        <f t="shared" si="9"/>
        <v>-69.152705429009018</v>
      </c>
      <c r="AP22">
        <f t="shared" si="9"/>
        <v>-9.3831162479784354</v>
      </c>
      <c r="AQ22">
        <f t="shared" si="9"/>
        <v>-4900.6447048216496</v>
      </c>
      <c r="AR22">
        <f t="shared" si="9"/>
        <v>-3596.1264179184568</v>
      </c>
      <c r="AS22">
        <f t="shared" si="9"/>
        <v>923.75407368088725</v>
      </c>
      <c r="AT22">
        <f t="shared" si="9"/>
        <v>230.9991624410444</v>
      </c>
      <c r="AU22">
        <f t="shared" si="9"/>
        <v>-2441.3731817965254</v>
      </c>
      <c r="AW22">
        <v>19</v>
      </c>
      <c r="AX22">
        <f>(R22*SUMPRODUCT(K23:$K$23, X23:$X$23)-$AZ$3*SUMPRODUCT(K22:$K$22, W23:$W$23))/Z22</f>
        <v>5660.8728377892621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7369.9082054863993</v>
      </c>
      <c r="P23">
        <f t="shared" si="22"/>
        <v>368.49541027431997</v>
      </c>
      <c r="Q23" s="4">
        <f t="shared" si="23"/>
        <v>50</v>
      </c>
      <c r="R23">
        <f t="shared" si="0"/>
        <v>2000000</v>
      </c>
      <c r="S23">
        <f t="shared" si="1"/>
        <v>5808.9939462656193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4358.9841416593599</v>
      </c>
      <c r="AC23">
        <f t="shared" si="2"/>
        <v>4358.9841416593599</v>
      </c>
      <c r="AE23">
        <f t="shared" si="3"/>
        <v>5530.2713844025511</v>
      </c>
      <c r="AF23">
        <f t="shared" si="4"/>
        <v>-276.51356922012752</v>
      </c>
      <c r="AG23">
        <f t="shared" si="4"/>
        <v>-37.519269102196127</v>
      </c>
      <c r="AH23">
        <f t="shared" si="5"/>
        <v>-23868.429866582421</v>
      </c>
      <c r="AI23">
        <f t="shared" si="6"/>
        <v>-18652.191320502192</v>
      </c>
      <c r="AJ23">
        <f t="shared" si="7"/>
        <v>0</v>
      </c>
      <c r="AK23">
        <f t="shared" si="24"/>
        <v>672.89193697892495</v>
      </c>
      <c r="AL23">
        <f t="shared" si="8"/>
        <v>-17979.299383523266</v>
      </c>
      <c r="AN23">
        <f t="shared" si="9"/>
        <v>1241.5465671389018</v>
      </c>
      <c r="AO23">
        <f t="shared" si="9"/>
        <v>-62.077328356945081</v>
      </c>
      <c r="AP23">
        <f t="shared" si="9"/>
        <v>-8.4230802645184522</v>
      </c>
      <c r="AQ23">
        <f t="shared" si="9"/>
        <v>-5358.4652730477983</v>
      </c>
      <c r="AR23">
        <f t="shared" si="9"/>
        <v>-4187.4191145303594</v>
      </c>
      <c r="AS23">
        <f t="shared" si="9"/>
        <v>0</v>
      </c>
      <c r="AT23">
        <f t="shared" si="9"/>
        <v>151.06431788643292</v>
      </c>
      <c r="AU23">
        <f t="shared" si="9"/>
        <v>-4036.3547966439264</v>
      </c>
      <c r="AW23">
        <v>20</v>
      </c>
      <c r="AX23">
        <f>(R23*SUMPRODUCT(K$23:$K24, X$23:$X24)-$AZ$3*SUMPRODUCT(K$22:$K23, W$23:$W24))/Z23</f>
        <v>5808.9939462656193</v>
      </c>
    </row>
    <row r="25" spans="5:50" x14ac:dyDescent="0.25">
      <c r="AN25" s="8">
        <f t="shared" ref="AN25:AU25" si="25">SUM(AN3:AN23)</f>
        <v>68120.37037915799</v>
      </c>
      <c r="AO25" s="8">
        <f t="shared" si="25"/>
        <v>-8933.4496730726987</v>
      </c>
      <c r="AP25" s="8">
        <f t="shared" si="25"/>
        <v>-2932.0602992489403</v>
      </c>
      <c r="AQ25" s="8">
        <f t="shared" si="25"/>
        <v>-53270.766186069442</v>
      </c>
      <c r="AR25" s="8">
        <f t="shared" si="25"/>
        <v>2984.0942207669141</v>
      </c>
      <c r="AS25" s="8">
        <f t="shared" si="25"/>
        <v>-8576.521547235272</v>
      </c>
      <c r="AT25" s="8">
        <f t="shared" si="25"/>
        <v>6436.9857640252812</v>
      </c>
      <c r="AU25" s="9">
        <f t="shared" si="25"/>
        <v>844.55843755691967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31235.370806440173</v>
      </c>
      <c r="K3">
        <v>1</v>
      </c>
      <c r="L3" s="2">
        <v>0</v>
      </c>
      <c r="O3">
        <f>$C$3</f>
        <v>31235.370806440173</v>
      </c>
      <c r="P3">
        <f>O3*B5</f>
        <v>24988.296645152139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31235.370806440173</v>
      </c>
      <c r="AF3">
        <f t="shared" ref="AF3:AG23" si="4">-$Z3*P3</f>
        <v>-24988.296645152139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3727.165957288034</v>
      </c>
      <c r="AJ3">
        <f t="shared" ref="AJ3:AJ23" si="7">AB3-AC3</f>
        <v>0</v>
      </c>
      <c r="AL3">
        <f t="shared" ref="AL3:AL23" si="8">SUM(AI3:AK3)</f>
        <v>3727.165957288034</v>
      </c>
      <c r="AN3">
        <f t="shared" ref="AN3:AU23" si="9">AE3*$K3</f>
        <v>31235.370806440173</v>
      </c>
      <c r="AO3">
        <f t="shared" si="9"/>
        <v>-24988.296645152139</v>
      </c>
      <c r="AP3">
        <f t="shared" si="9"/>
        <v>-2519.9082039999998</v>
      </c>
      <c r="AQ3">
        <f t="shared" si="9"/>
        <v>0</v>
      </c>
      <c r="AR3">
        <f t="shared" si="9"/>
        <v>3727.165957288034</v>
      </c>
      <c r="AS3">
        <f t="shared" si="9"/>
        <v>0</v>
      </c>
      <c r="AT3">
        <f t="shared" si="9"/>
        <v>0</v>
      </c>
      <c r="AU3">
        <f t="shared" si="9"/>
        <v>3727.165957288034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24981.684478668307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20850.562365072863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20593.291571266076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-20593.291571266076</v>
      </c>
      <c r="AK4">
        <f>H4*SUM(AB4, AE4:AF4)</f>
        <v>0</v>
      </c>
      <c r="AL4">
        <f t="shared" si="8"/>
        <v>-25270.879571266076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-4388.3929074021944</v>
      </c>
      <c r="AR4">
        <f t="shared" si="9"/>
        <v>-4388.3929074021944</v>
      </c>
      <c r="AS4">
        <f t="shared" si="9"/>
        <v>-19320.097167901375</v>
      </c>
      <c r="AT4">
        <f t="shared" si="9"/>
        <v>0</v>
      </c>
      <c r="AU4">
        <f t="shared" si="9"/>
        <v>-23708.490075303569</v>
      </c>
      <c r="AW4">
        <v>1</v>
      </c>
      <c r="AX4">
        <f>(R4*SUMPRODUCT(K5:$K$23, X5:$X$23)-$AZ$3*SUMPRODUCT(K4:$K$22, W5:$W$23))/Z4</f>
        <v>20850.562365072863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31235.370806440173</v>
      </c>
      <c r="P5">
        <f t="shared" ref="P5:P23" si="22">O5*$C$5</f>
        <v>1561.7685403220087</v>
      </c>
      <c r="Q5" s="4">
        <f t="shared" ref="Q5:Q23" si="23">$C$8</f>
        <v>50</v>
      </c>
      <c r="R5">
        <f t="shared" si="0"/>
        <v>2000000</v>
      </c>
      <c r="S5">
        <f t="shared" si="1"/>
        <v>40496.457439740676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20593.291571266076</v>
      </c>
      <c r="AC5">
        <f t="shared" si="2"/>
        <v>39497.302284933656</v>
      </c>
      <c r="AE5">
        <f t="shared" si="3"/>
        <v>30464.711254305203</v>
      </c>
      <c r="AF5">
        <f t="shared" si="4"/>
        <v>-1523.2355627152601</v>
      </c>
      <c r="AG5">
        <f t="shared" si="4"/>
        <v>-48.766367210892732</v>
      </c>
      <c r="AH5">
        <f t="shared" si="5"/>
        <v>-4914.4994442905754</v>
      </c>
      <c r="AI5">
        <f t="shared" si="6"/>
        <v>23978.209880088471</v>
      </c>
      <c r="AJ5">
        <f t="shared" si="7"/>
        <v>-18904.01071366758</v>
      </c>
      <c r="AK5">
        <f>H5*SUM(AB5, AE5:AF5)</f>
        <v>4279.8038915107609</v>
      </c>
      <c r="AL5">
        <f t="shared" si="8"/>
        <v>9354.0030579316517</v>
      </c>
      <c r="AN5">
        <f t="shared" si="9"/>
        <v>26308.182571126461</v>
      </c>
      <c r="AO5">
        <f t="shared" si="9"/>
        <v>-1315.4091285563231</v>
      </c>
      <c r="AP5">
        <f t="shared" si="9"/>
        <v>-42.112806558554105</v>
      </c>
      <c r="AQ5">
        <f t="shared" si="9"/>
        <v>-4243.9774842055922</v>
      </c>
      <c r="AR5">
        <f t="shared" si="9"/>
        <v>20706.683151805988</v>
      </c>
      <c r="AS5">
        <f t="shared" si="9"/>
        <v>-16324.794974428512</v>
      </c>
      <c r="AT5">
        <f t="shared" si="9"/>
        <v>3695.878198437581</v>
      </c>
      <c r="AU5">
        <f t="shared" si="9"/>
        <v>8077.7663758150566</v>
      </c>
      <c r="AW5">
        <v>2</v>
      </c>
      <c r="AX5">
        <f>(R5*SUMPRODUCT(K6:$K$23, X6:$X$23)-$AZ$3*SUMPRODUCT(K5:$K$22, W6:$W$23))/Z5</f>
        <v>40496.457439740676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31235.370806440173</v>
      </c>
      <c r="P6">
        <f t="shared" si="22"/>
        <v>1561.7685403220087</v>
      </c>
      <c r="Q6" s="4">
        <f t="shared" si="23"/>
        <v>50</v>
      </c>
      <c r="R6">
        <f t="shared" si="0"/>
        <v>2000000</v>
      </c>
      <c r="S6">
        <f t="shared" si="1"/>
        <v>58663.477013494456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39497.302284933656</v>
      </c>
      <c r="AC6">
        <f t="shared" si="2"/>
        <v>56491.525626568386</v>
      </c>
      <c r="AE6">
        <f t="shared" si="3"/>
        <v>30078.915198999923</v>
      </c>
      <c r="AF6">
        <f t="shared" si="4"/>
        <v>-1503.9457599499963</v>
      </c>
      <c r="AG6">
        <f t="shared" si="4"/>
        <v>-48.148804420145048</v>
      </c>
      <c r="AH6">
        <f t="shared" si="5"/>
        <v>-5195.9647455502636</v>
      </c>
      <c r="AI6">
        <f t="shared" si="6"/>
        <v>23330.855889079521</v>
      </c>
      <c r="AJ6">
        <f t="shared" si="7"/>
        <v>-16994.22334163473</v>
      </c>
      <c r="AK6">
        <f>H6*SUM(AB6, AE6:AF6)</f>
        <v>7406.2631635694133</v>
      </c>
      <c r="AL6">
        <f t="shared" si="8"/>
        <v>13742.895711014204</v>
      </c>
      <c r="AN6">
        <f t="shared" si="9"/>
        <v>23426.247799942223</v>
      </c>
      <c r="AO6">
        <f t="shared" si="9"/>
        <v>-1171.3123899971113</v>
      </c>
      <c r="AP6">
        <f t="shared" si="9"/>
        <v>-37.499551302128538</v>
      </c>
      <c r="AQ6">
        <f t="shared" si="9"/>
        <v>-4046.7535775050587</v>
      </c>
      <c r="AR6">
        <f t="shared" si="9"/>
        <v>18170.682281137928</v>
      </c>
      <c r="AS6">
        <f t="shared" si="9"/>
        <v>-13235.546712201041</v>
      </c>
      <c r="AT6">
        <f t="shared" si="9"/>
        <v>5768.1919375579655</v>
      </c>
      <c r="AU6">
        <f t="shared" si="9"/>
        <v>10703.32750649485</v>
      </c>
      <c r="AW6">
        <v>3</v>
      </c>
      <c r="AX6">
        <f>(R6*SUMPRODUCT(K7:$K$23, X7:$X$23)-$AZ$3*SUMPRODUCT(K6:$K$22, W7:$W$23))/Z6</f>
        <v>58663.477013494456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31235.370806440173</v>
      </c>
      <c r="P7">
        <f t="shared" si="22"/>
        <v>1561.7685403220087</v>
      </c>
      <c r="Q7" s="4">
        <f t="shared" si="23"/>
        <v>50</v>
      </c>
      <c r="R7">
        <f t="shared" si="0"/>
        <v>2000000</v>
      </c>
      <c r="S7">
        <f t="shared" si="1"/>
        <v>75045.467674331623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56491.525626568386</v>
      </c>
      <c r="AC7">
        <f t="shared" si="2"/>
        <v>71337.268270458386</v>
      </c>
      <c r="AE7">
        <f t="shared" si="3"/>
        <v>29691.946706441948</v>
      </c>
      <c r="AF7">
        <f t="shared" si="4"/>
        <v>-1484.5973353220975</v>
      </c>
      <c r="AG7">
        <f t="shared" si="4"/>
        <v>-47.529364851209003</v>
      </c>
      <c r="AH7">
        <f t="shared" si="5"/>
        <v>-5518.0609893837172</v>
      </c>
      <c r="AI7">
        <f t="shared" si="6"/>
        <v>22641.759016884924</v>
      </c>
      <c r="AJ7">
        <f t="shared" si="7"/>
        <v>-14845.74264389</v>
      </c>
      <c r="AK7">
        <f>H7*SUM(AB7, AE7:AF7)</f>
        <v>8867.9722122579587</v>
      </c>
      <c r="AL7">
        <f t="shared" si="8"/>
        <v>16663.988585252882</v>
      </c>
      <c r="AN7">
        <f t="shared" si="9"/>
        <v>20933.164290722554</v>
      </c>
      <c r="AO7">
        <f t="shared" si="9"/>
        <v>-1046.6582145361278</v>
      </c>
      <c r="AP7">
        <f t="shared" si="9"/>
        <v>-33.508749456572019</v>
      </c>
      <c r="AQ7">
        <f t="shared" si="9"/>
        <v>-3890.2965305382054</v>
      </c>
      <c r="AR7">
        <f t="shared" si="9"/>
        <v>15962.70079619165</v>
      </c>
      <c r="AS7">
        <f t="shared" si="9"/>
        <v>-10466.419492626634</v>
      </c>
      <c r="AT7">
        <f t="shared" si="9"/>
        <v>6252.0225123697592</v>
      </c>
      <c r="AU7">
        <f t="shared" si="9"/>
        <v>11748.303815934774</v>
      </c>
      <c r="AW7">
        <v>4</v>
      </c>
      <c r="AX7">
        <f>(R7*SUMPRODUCT(K8:$K$23, X8:$X$23)-$AZ$3*SUMPRODUCT(K7:$K$22, W8:$W$23))/Z7</f>
        <v>75045.467674331623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31235.370806440173</v>
      </c>
      <c r="P8">
        <f t="shared" si="22"/>
        <v>1561.7685403220087</v>
      </c>
      <c r="Q8" s="4">
        <f t="shared" si="23"/>
        <v>50</v>
      </c>
      <c r="R8">
        <f t="shared" si="0"/>
        <v>2000000</v>
      </c>
      <c r="S8">
        <f t="shared" si="1"/>
        <v>88059.160213603769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71337.268270458386</v>
      </c>
      <c r="AC8">
        <f t="shared" si="2"/>
        <v>82496.927585993864</v>
      </c>
      <c r="AE8">
        <f t="shared" si="3"/>
        <v>29262.397203084874</v>
      </c>
      <c r="AF8">
        <f t="shared" si="4"/>
        <v>-1463.1198601542437</v>
      </c>
      <c r="AG8">
        <f t="shared" si="4"/>
        <v>-46.841763756253364</v>
      </c>
      <c r="AH8">
        <f t="shared" si="5"/>
        <v>-8492.2978577422055</v>
      </c>
      <c r="AI8">
        <f t="shared" si="6"/>
        <v>19260.137721432176</v>
      </c>
      <c r="AJ8">
        <f t="shared" si="7"/>
        <v>-11159.659315535479</v>
      </c>
      <c r="AK8">
        <f t="shared" ref="AK8:AK23" si="24">H8*SUM(AB8:AB8, AE8:AF8)</f>
        <v>7187.399556970704</v>
      </c>
      <c r="AL8">
        <f t="shared" si="8"/>
        <v>15287.877962867402</v>
      </c>
      <c r="AN8">
        <f t="shared" si="9"/>
        <v>19235.736079415565</v>
      </c>
      <c r="AO8">
        <f t="shared" si="9"/>
        <v>-961.78680397077824</v>
      </c>
      <c r="AP8">
        <f t="shared" si="9"/>
        <v>-30.791592324316991</v>
      </c>
      <c r="AQ8">
        <f t="shared" si="9"/>
        <v>-5582.4408084411525</v>
      </c>
      <c r="AR8">
        <f t="shared" si="9"/>
        <v>12660.71687467932</v>
      </c>
      <c r="AS8">
        <f t="shared" si="9"/>
        <v>-7335.8399122270703</v>
      </c>
      <c r="AT8">
        <f t="shared" si="9"/>
        <v>4724.6614833258373</v>
      </c>
      <c r="AU8">
        <f t="shared" si="9"/>
        <v>10049.538445778087</v>
      </c>
      <c r="AW8">
        <v>5</v>
      </c>
      <c r="AX8">
        <f>(R8*SUMPRODUCT(K9:$K$23, X9:$X$23)-$AZ$3*SUMPRODUCT(K8:$K$22, W9:$W$23))/Z8</f>
        <v>88059.160213603769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31235.370806440173</v>
      </c>
      <c r="P9">
        <f t="shared" si="22"/>
        <v>1561.7685403220087</v>
      </c>
      <c r="Q9" s="4">
        <f t="shared" si="23"/>
        <v>50</v>
      </c>
      <c r="R9">
        <f t="shared" si="0"/>
        <v>2000000</v>
      </c>
      <c r="S9">
        <f t="shared" si="1"/>
        <v>98297.240319596662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82496.927585993864</v>
      </c>
      <c r="AC9">
        <f t="shared" si="2"/>
        <v>90594.145041186115</v>
      </c>
      <c r="AE9">
        <f t="shared" si="3"/>
        <v>28787.60079177656</v>
      </c>
      <c r="AF9">
        <f t="shared" si="4"/>
        <v>-1439.3800395888281</v>
      </c>
      <c r="AG9">
        <f t="shared" si="4"/>
        <v>-46.081733702103314</v>
      </c>
      <c r="AH9">
        <f t="shared" si="5"/>
        <v>-11664.496663500657</v>
      </c>
      <c r="AI9">
        <f t="shared" si="6"/>
        <v>15637.642354984971</v>
      </c>
      <c r="AJ9">
        <f t="shared" si="7"/>
        <v>-8097.2174551922508</v>
      </c>
      <c r="AK9">
        <f t="shared" si="24"/>
        <v>5733.9167432530794</v>
      </c>
      <c r="AL9">
        <f t="shared" si="8"/>
        <v>13274.3416430458</v>
      </c>
      <c r="AN9">
        <f t="shared" si="9"/>
        <v>17984.819471212191</v>
      </c>
      <c r="AO9">
        <f t="shared" si="9"/>
        <v>-899.24097356060952</v>
      </c>
      <c r="AP9">
        <f t="shared" si="9"/>
        <v>-28.78918835742466</v>
      </c>
      <c r="AQ9">
        <f t="shared" si="9"/>
        <v>-7287.2994256451866</v>
      </c>
      <c r="AR9">
        <f t="shared" si="9"/>
        <v>9769.4898836489683</v>
      </c>
      <c r="AS9">
        <f t="shared" si="9"/>
        <v>-5058.6707521795452</v>
      </c>
      <c r="AT9">
        <f t="shared" si="9"/>
        <v>3582.2178526188859</v>
      </c>
      <c r="AU9">
        <f t="shared" si="9"/>
        <v>8293.0369840883104</v>
      </c>
      <c r="AW9">
        <v>6</v>
      </c>
      <c r="AX9">
        <f>(R9*SUMPRODUCT(K10:$K$23, X10:$X$23)-$AZ$3*SUMPRODUCT(K9:$K$22, W10:$W$23))/Z9</f>
        <v>98297.240319596662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31235.370806440173</v>
      </c>
      <c r="P10">
        <f t="shared" si="22"/>
        <v>1561.7685403220087</v>
      </c>
      <c r="Q10" s="4">
        <f t="shared" si="23"/>
        <v>50</v>
      </c>
      <c r="R10">
        <f t="shared" si="0"/>
        <v>2000000</v>
      </c>
      <c r="S10">
        <f t="shared" si="1"/>
        <v>106196.06034399364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90594.145041186115</v>
      </c>
      <c r="AC10">
        <f t="shared" si="2"/>
        <v>96101.143903395423</v>
      </c>
      <c r="AE10">
        <f t="shared" si="3"/>
        <v>28266.160298435218</v>
      </c>
      <c r="AF10">
        <f t="shared" si="4"/>
        <v>-1413.3080149217608</v>
      </c>
      <c r="AG10">
        <f t="shared" si="4"/>
        <v>-45.24703816323391</v>
      </c>
      <c r="AH10">
        <f t="shared" si="5"/>
        <v>-14955.128073934706</v>
      </c>
      <c r="AI10">
        <f t="shared" si="6"/>
        <v>11852.477171415518</v>
      </c>
      <c r="AJ10">
        <f t="shared" si="7"/>
        <v>-5506.9988622093078</v>
      </c>
      <c r="AK10">
        <f t="shared" si="24"/>
        <v>6165.9673595467284</v>
      </c>
      <c r="AL10">
        <f t="shared" si="8"/>
        <v>12511.445668752938</v>
      </c>
      <c r="AN10">
        <f t="shared" si="9"/>
        <v>16778.198350367791</v>
      </c>
      <c r="AO10">
        <f t="shared" si="9"/>
        <v>-838.90991751838942</v>
      </c>
      <c r="AP10">
        <f t="shared" si="9"/>
        <v>-26.857690363817333</v>
      </c>
      <c r="AQ10">
        <f t="shared" si="9"/>
        <v>-8877.0495366334198</v>
      </c>
      <c r="AR10">
        <f t="shared" si="9"/>
        <v>7035.3812058521644</v>
      </c>
      <c r="AS10">
        <f t="shared" si="9"/>
        <v>-3268.8387191560832</v>
      </c>
      <c r="AT10">
        <f t="shared" si="9"/>
        <v>3659.9885618739536</v>
      </c>
      <c r="AU10">
        <f t="shared" si="9"/>
        <v>7426.5310485700347</v>
      </c>
      <c r="AW10">
        <v>7</v>
      </c>
      <c r="AX10">
        <f>(R10*SUMPRODUCT(K11:$K$23, X11:$X$23)-$AZ$3*SUMPRODUCT(K10:$K$22, W11:$W$23))/Z10</f>
        <v>106196.06034399364</v>
      </c>
    </row>
    <row r="11" spans="1:52" x14ac:dyDescent="0.25">
      <c r="A11" t="s">
        <v>33</v>
      </c>
      <c r="C11" s="7">
        <f>AU25</f>
        <v>9394.1398651437648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31235.370806440173</v>
      </c>
      <c r="P11">
        <f t="shared" si="22"/>
        <v>1561.7685403220087</v>
      </c>
      <c r="Q11" s="4">
        <f t="shared" si="23"/>
        <v>50</v>
      </c>
      <c r="R11">
        <f t="shared" si="0"/>
        <v>2000000</v>
      </c>
      <c r="S11">
        <f t="shared" si="1"/>
        <v>111676.64946791132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96101.143903395423</v>
      </c>
      <c r="AC11">
        <f t="shared" si="2"/>
        <v>99010.589215064814</v>
      </c>
      <c r="AE11">
        <f t="shared" si="3"/>
        <v>27692.740448712146</v>
      </c>
      <c r="AF11">
        <f t="shared" si="4"/>
        <v>-1384.6370224356074</v>
      </c>
      <c r="AG11">
        <f t="shared" si="4"/>
        <v>-44.329136702616637</v>
      </c>
      <c r="AH11">
        <f t="shared" si="5"/>
        <v>-18617.243159397214</v>
      </c>
      <c r="AI11">
        <f t="shared" si="6"/>
        <v>7646.5311301767069</v>
      </c>
      <c r="AJ11">
        <f t="shared" si="7"/>
        <v>-2909.4453116693912</v>
      </c>
      <c r="AK11">
        <f t="shared" si="24"/>
        <v>6304.0762374781061</v>
      </c>
      <c r="AL11">
        <f t="shared" si="8"/>
        <v>11041.162055985422</v>
      </c>
      <c r="AN11">
        <f t="shared" si="9"/>
        <v>15632.742164422594</v>
      </c>
      <c r="AO11">
        <f t="shared" si="9"/>
        <v>-781.63710822112978</v>
      </c>
      <c r="AP11">
        <f t="shared" si="9"/>
        <v>-25.024102100941608</v>
      </c>
      <c r="AQ11">
        <f t="shared" si="9"/>
        <v>-10509.561618223728</v>
      </c>
      <c r="AR11">
        <f t="shared" si="9"/>
        <v>4316.5193358767929</v>
      </c>
      <c r="AS11">
        <f t="shared" si="9"/>
        <v>-1642.4018591822285</v>
      </c>
      <c r="AT11">
        <f t="shared" si="9"/>
        <v>3558.6943295798524</v>
      </c>
      <c r="AU11">
        <f t="shared" si="9"/>
        <v>6232.811806274417</v>
      </c>
      <c r="AW11">
        <v>8</v>
      </c>
      <c r="AX11">
        <f>(R11*SUMPRODUCT(K12:$K$23, X12:$X$23)-$AZ$3*SUMPRODUCT(K11:$K$22, W12:$W$23))/Z11</f>
        <v>111676.64946791132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31235.370806440173</v>
      </c>
      <c r="P12">
        <f t="shared" si="22"/>
        <v>1561.7685403220087</v>
      </c>
      <c r="Q12" s="4">
        <f t="shared" si="23"/>
        <v>50</v>
      </c>
      <c r="R12">
        <f t="shared" si="0"/>
        <v>2000000</v>
      </c>
      <c r="S12">
        <f t="shared" si="1"/>
        <v>114694.08858660607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99010.589215064814</v>
      </c>
      <c r="AC12">
        <f t="shared" si="2"/>
        <v>99371.439623572311</v>
      </c>
      <c r="AE12">
        <f t="shared" si="3"/>
        <v>27062.456334602542</v>
      </c>
      <c r="AF12">
        <f t="shared" si="4"/>
        <v>-1353.1228167301272</v>
      </c>
      <c r="AG12">
        <f t="shared" si="4"/>
        <v>-43.320209806862209</v>
      </c>
      <c r="AH12">
        <f t="shared" si="5"/>
        <v>-22625.421149130598</v>
      </c>
      <c r="AI12">
        <f t="shared" si="6"/>
        <v>3040.5921589349564</v>
      </c>
      <c r="AJ12">
        <f t="shared" si="7"/>
        <v>-360.85040850749647</v>
      </c>
      <c r="AK12">
        <f t="shared" si="24"/>
        <v>6472.9639898394416</v>
      </c>
      <c r="AL12">
        <f t="shared" si="8"/>
        <v>9152.7057402669016</v>
      </c>
      <c r="AN12">
        <f t="shared" si="9"/>
        <v>14523.188947146671</v>
      </c>
      <c r="AO12">
        <f t="shared" si="9"/>
        <v>-726.15944735733365</v>
      </c>
      <c r="AP12">
        <f t="shared" si="9"/>
        <v>-23.247985492383286</v>
      </c>
      <c r="AQ12">
        <f t="shared" si="9"/>
        <v>-12142.034052446556</v>
      </c>
      <c r="AR12">
        <f t="shared" si="9"/>
        <v>1631.7474618504007</v>
      </c>
      <c r="AS12">
        <f t="shared" si="9"/>
        <v>-193.65199520741888</v>
      </c>
      <c r="AT12">
        <f t="shared" si="9"/>
        <v>3473.7452472972377</v>
      </c>
      <c r="AU12">
        <f t="shared" si="9"/>
        <v>4911.8407139402188</v>
      </c>
      <c r="AW12">
        <v>9</v>
      </c>
      <c r="AX12">
        <f>(R12*SUMPRODUCT(K13:$K$23, X13:$X$23)-$AZ$3*SUMPRODUCT(K12:$K$22, W13:$W$23))/Z12</f>
        <v>114694.08858660607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31235.370806440173</v>
      </c>
      <c r="P13">
        <f t="shared" si="22"/>
        <v>1561.7685403220087</v>
      </c>
      <c r="Q13" s="4">
        <f t="shared" si="23"/>
        <v>50</v>
      </c>
      <c r="R13">
        <f t="shared" si="0"/>
        <v>2000000</v>
      </c>
      <c r="S13">
        <f t="shared" si="1"/>
        <v>115221.58169338288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99371.439623572311</v>
      </c>
      <c r="AC13">
        <f t="shared" si="2"/>
        <v>97282.977643925828</v>
      </c>
      <c r="AE13">
        <f t="shared" si="3"/>
        <v>26372.402072633256</v>
      </c>
      <c r="AF13">
        <f t="shared" si="4"/>
        <v>-1318.6201036316629</v>
      </c>
      <c r="AG13">
        <f t="shared" si="4"/>
        <v>-42.215605884844727</v>
      </c>
      <c r="AH13">
        <f t="shared" si="5"/>
        <v>-26856.072957954326</v>
      </c>
      <c r="AI13">
        <f t="shared" si="6"/>
        <v>-1844.5065948375777</v>
      </c>
      <c r="AJ13">
        <f t="shared" si="7"/>
        <v>2088.4619796464831</v>
      </c>
      <c r="AK13">
        <f t="shared" si="24"/>
        <v>6432.7839563360712</v>
      </c>
      <c r="AL13">
        <f t="shared" si="8"/>
        <v>6676.7393411449766</v>
      </c>
      <c r="AN13">
        <f t="shared" si="9"/>
        <v>13457.134375654992</v>
      </c>
      <c r="AO13">
        <f t="shared" si="9"/>
        <v>-672.85671878274968</v>
      </c>
      <c r="AP13">
        <f t="shared" si="9"/>
        <v>-21.541499313464808</v>
      </c>
      <c r="AQ13">
        <f t="shared" si="9"/>
        <v>-13703.938746354006</v>
      </c>
      <c r="AR13">
        <f t="shared" si="9"/>
        <v>-941.20258879522964</v>
      </c>
      <c r="AS13">
        <f t="shared" si="9"/>
        <v>1065.6865241605553</v>
      </c>
      <c r="AT13">
        <f t="shared" si="9"/>
        <v>3282.4783222838396</v>
      </c>
      <c r="AU13">
        <f t="shared" si="9"/>
        <v>3406.9622576491652</v>
      </c>
      <c r="AW13">
        <v>10</v>
      </c>
      <c r="AX13">
        <f>(R13*SUMPRODUCT(K14:$K$23, X14:$X$23)-$AZ$3*SUMPRODUCT(K13:$K$22, W14:$W$23))/Z13</f>
        <v>115221.58169338288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31235.370806440173</v>
      </c>
      <c r="P14">
        <f t="shared" si="22"/>
        <v>1561.7685403220087</v>
      </c>
      <c r="Q14" s="4">
        <f t="shared" si="23"/>
        <v>50</v>
      </c>
      <c r="R14">
        <f t="shared" si="0"/>
        <v>2000000</v>
      </c>
      <c r="S14">
        <f t="shared" si="1"/>
        <v>113728.44216452511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97282.977643925828</v>
      </c>
      <c r="AC14">
        <f t="shared" si="2"/>
        <v>93275.204997982524</v>
      </c>
      <c r="AE14">
        <f t="shared" si="3"/>
        <v>25617.915445847004</v>
      </c>
      <c r="AF14">
        <f t="shared" si="4"/>
        <v>-1280.8957722923503</v>
      </c>
      <c r="AG14">
        <f t="shared" si="4"/>
        <v>-41.00786189572792</v>
      </c>
      <c r="AH14">
        <f t="shared" si="5"/>
        <v>-31423.51721073431</v>
      </c>
      <c r="AI14">
        <f t="shared" si="6"/>
        <v>-7127.505399075384</v>
      </c>
      <c r="AJ14">
        <f t="shared" si="7"/>
        <v>4007.7726459433034</v>
      </c>
      <c r="AK14">
        <f t="shared" si="24"/>
        <v>10407.266410451441</v>
      </c>
      <c r="AL14">
        <f t="shared" si="8"/>
        <v>7287.5336573193599</v>
      </c>
      <c r="AN14">
        <f t="shared" si="9"/>
        <v>12041.706994088956</v>
      </c>
      <c r="AO14">
        <f t="shared" si="9"/>
        <v>-602.08534970444782</v>
      </c>
      <c r="AP14">
        <f t="shared" si="9"/>
        <v>-19.275754830491994</v>
      </c>
      <c r="AQ14">
        <f t="shared" si="9"/>
        <v>-14770.631426871869</v>
      </c>
      <c r="AR14">
        <f t="shared" si="9"/>
        <v>-3350.2855373178527</v>
      </c>
      <c r="AS14">
        <f t="shared" si="9"/>
        <v>1883.8544456667537</v>
      </c>
      <c r="AT14">
        <f t="shared" si="9"/>
        <v>4891.9379482297563</v>
      </c>
      <c r="AU14">
        <f t="shared" si="9"/>
        <v>3425.5068565786573</v>
      </c>
      <c r="AW14">
        <v>11</v>
      </c>
      <c r="AX14">
        <f>(R14*SUMPRODUCT(K15:$K$23, X15:$X$23)-$AZ$3*SUMPRODUCT(K14:$K$22, W15:$W$23))/Z14</f>
        <v>113728.44216452511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31235.370806440173</v>
      </c>
      <c r="P15">
        <f t="shared" si="22"/>
        <v>1561.7685403220087</v>
      </c>
      <c r="Q15" s="4">
        <f t="shared" si="23"/>
        <v>50</v>
      </c>
      <c r="R15">
        <f t="shared" si="0"/>
        <v>2000000</v>
      </c>
      <c r="S15">
        <f t="shared" si="1"/>
        <v>109833.42399450204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93275.204997982524</v>
      </c>
      <c r="AC15">
        <f t="shared" si="2"/>
        <v>87186.131453494425</v>
      </c>
      <c r="AE15">
        <f t="shared" si="3"/>
        <v>24794.739580050384</v>
      </c>
      <c r="AF15">
        <f t="shared" si="4"/>
        <v>-1239.7369790025193</v>
      </c>
      <c r="AG15">
        <f t="shared" si="4"/>
        <v>-39.690163650847637</v>
      </c>
      <c r="AH15">
        <f t="shared" si="5"/>
        <v>-36304.785036920199</v>
      </c>
      <c r="AI15">
        <f t="shared" si="6"/>
        <v>-12789.472599523182</v>
      </c>
      <c r="AJ15">
        <f t="shared" si="7"/>
        <v>6089.0735444880993</v>
      </c>
      <c r="AK15">
        <f t="shared" si="24"/>
        <v>9997.3945246642288</v>
      </c>
      <c r="AL15">
        <f t="shared" si="8"/>
        <v>3296.9954696291461</v>
      </c>
      <c r="AN15">
        <f t="shared" si="9"/>
        <v>10736.066323334755</v>
      </c>
      <c r="AO15">
        <f t="shared" si="9"/>
        <v>-536.80331616673777</v>
      </c>
      <c r="AP15">
        <f t="shared" si="9"/>
        <v>-17.185751355193087</v>
      </c>
      <c r="AQ15">
        <f t="shared" si="9"/>
        <v>-15719.890049758467</v>
      </c>
      <c r="AR15">
        <f t="shared" si="9"/>
        <v>-5537.8127939456435</v>
      </c>
      <c r="AS15">
        <f t="shared" si="9"/>
        <v>2636.555113242066</v>
      </c>
      <c r="AT15">
        <f t="shared" si="9"/>
        <v>4328.8492839706123</v>
      </c>
      <c r="AU15">
        <f t="shared" si="9"/>
        <v>1427.5916032670348</v>
      </c>
      <c r="AW15">
        <v>12</v>
      </c>
      <c r="AX15">
        <f>(R15*SUMPRODUCT(K16:$K$23, X16:$X$23)-$AZ$3*SUMPRODUCT(K15:$K$22, W16:$W$23))/Z15</f>
        <v>109833.42399450204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31235.370806440173</v>
      </c>
      <c r="P16">
        <f t="shared" si="22"/>
        <v>1561.7685403220087</v>
      </c>
      <c r="Q16" s="4">
        <f t="shared" si="23"/>
        <v>50</v>
      </c>
      <c r="R16">
        <f t="shared" si="0"/>
        <v>2000000</v>
      </c>
      <c r="S16">
        <f t="shared" si="1"/>
        <v>103778.79311430613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87186.131453494425</v>
      </c>
      <c r="AC16">
        <f t="shared" si="2"/>
        <v>79430.097813440399</v>
      </c>
      <c r="AE16">
        <f t="shared" si="3"/>
        <v>23906.89353712101</v>
      </c>
      <c r="AF16">
        <f t="shared" si="4"/>
        <v>-1195.3446768560505</v>
      </c>
      <c r="AG16">
        <f t="shared" si="4"/>
        <v>-38.268944660954432</v>
      </c>
      <c r="AH16">
        <f t="shared" si="5"/>
        <v>-40972.694135389123</v>
      </c>
      <c r="AI16">
        <f t="shared" si="6"/>
        <v>-18299.414219785118</v>
      </c>
      <c r="AJ16">
        <f t="shared" si="7"/>
        <v>7756.0336400540255</v>
      </c>
      <c r="AK16">
        <f t="shared" si="24"/>
        <v>9404.1642998090192</v>
      </c>
      <c r="AL16">
        <f t="shared" si="8"/>
        <v>-1139.2162799220732</v>
      </c>
      <c r="AN16">
        <f t="shared" si="9"/>
        <v>9535.6466350785231</v>
      </c>
      <c r="AO16">
        <f t="shared" si="9"/>
        <v>-476.78233175392614</v>
      </c>
      <c r="AP16">
        <f t="shared" si="9"/>
        <v>-15.264180300866549</v>
      </c>
      <c r="AQ16">
        <f t="shared" si="9"/>
        <v>-16342.613997739625</v>
      </c>
      <c r="AR16">
        <f t="shared" si="9"/>
        <v>-7299.0138747158953</v>
      </c>
      <c r="AS16">
        <f t="shared" si="9"/>
        <v>3093.6179962695182</v>
      </c>
      <c r="AT16">
        <f t="shared" si="9"/>
        <v>3751.0012550128477</v>
      </c>
      <c r="AU16">
        <f t="shared" si="9"/>
        <v>-454.39462343352983</v>
      </c>
      <c r="AW16">
        <v>13</v>
      </c>
      <c r="AX16">
        <f>(R16*SUMPRODUCT(K17:$K$23, X17:$X$23)-$AZ$3*SUMPRODUCT(K16:$K$22, W17:$W$23))/Z16</f>
        <v>103778.79311430613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31235.370806440173</v>
      </c>
      <c r="P17">
        <f t="shared" si="22"/>
        <v>1561.7685403220087</v>
      </c>
      <c r="Q17" s="4">
        <f t="shared" si="23"/>
        <v>50</v>
      </c>
      <c r="R17">
        <f t="shared" si="0"/>
        <v>2000000</v>
      </c>
      <c r="S17">
        <f t="shared" si="1"/>
        <v>95691.180981658501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79430.097813440399</v>
      </c>
      <c r="AC17">
        <f t="shared" si="2"/>
        <v>70329.417616311242</v>
      </c>
      <c r="AE17">
        <f t="shared" si="3"/>
        <v>22956.82230390207</v>
      </c>
      <c r="AF17">
        <f t="shared" si="4"/>
        <v>-1147.8411151951036</v>
      </c>
      <c r="AG17">
        <f t="shared" si="4"/>
        <v>-36.748118737186218</v>
      </c>
      <c r="AH17">
        <f t="shared" si="5"/>
        <v>-45525.459086346586</v>
      </c>
      <c r="AI17">
        <f t="shared" si="6"/>
        <v>-23753.226016376804</v>
      </c>
      <c r="AJ17">
        <f t="shared" si="7"/>
        <v>9100.680197129157</v>
      </c>
      <c r="AK17">
        <f t="shared" si="24"/>
        <v>8663.2304683717557</v>
      </c>
      <c r="AL17">
        <f t="shared" si="8"/>
        <v>-5989.3153508758915</v>
      </c>
      <c r="AN17">
        <f t="shared" si="9"/>
        <v>8434.9039372563875</v>
      </c>
      <c r="AO17">
        <f t="shared" si="9"/>
        <v>-421.7451968628194</v>
      </c>
      <c r="AP17">
        <f t="shared" si="9"/>
        <v>-13.502167125733724</v>
      </c>
      <c r="AQ17">
        <f t="shared" si="9"/>
        <v>-16727.178919164206</v>
      </c>
      <c r="AR17">
        <f t="shared" si="9"/>
        <v>-8727.5223458963719</v>
      </c>
      <c r="AS17">
        <f t="shared" si="9"/>
        <v>3343.8148455515188</v>
      </c>
      <c r="AT17">
        <f t="shared" si="9"/>
        <v>3183.085002779666</v>
      </c>
      <c r="AU17">
        <f t="shared" si="9"/>
        <v>-2200.6224975651876</v>
      </c>
      <c r="AW17">
        <v>14</v>
      </c>
      <c r="AX17">
        <f>(R17*SUMPRODUCT(K18:$K$23, X18:$X$23)-$AZ$3*SUMPRODUCT(K17:$K$22, W18:$W$23))/Z17</f>
        <v>95691.180981658501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31235.370806440173</v>
      </c>
      <c r="P18">
        <f t="shared" si="22"/>
        <v>1561.7685403220087</v>
      </c>
      <c r="Q18" s="4">
        <f t="shared" si="23"/>
        <v>50</v>
      </c>
      <c r="R18">
        <f t="shared" si="0"/>
        <v>2000000</v>
      </c>
      <c r="S18">
        <f t="shared" si="1"/>
        <v>85576.68791640595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70329.417616311242</v>
      </c>
      <c r="AC18">
        <f t="shared" si="2"/>
        <v>60123.626731490469</v>
      </c>
      <c r="AE18">
        <f t="shared" si="3"/>
        <v>21945.039249714573</v>
      </c>
      <c r="AF18">
        <f t="shared" si="4"/>
        <v>-1097.2519624857287</v>
      </c>
      <c r="AG18">
        <f t="shared" si="4"/>
        <v>-35.128507655157883</v>
      </c>
      <c r="AH18">
        <f t="shared" si="5"/>
        <v>-50085.195786259181</v>
      </c>
      <c r="AI18">
        <f t="shared" si="6"/>
        <v>-29272.537006685496</v>
      </c>
      <c r="AJ18">
        <f t="shared" si="7"/>
        <v>10205.790884820773</v>
      </c>
      <c r="AK18">
        <f t="shared" si="24"/>
        <v>7802.2157780057332</v>
      </c>
      <c r="AL18">
        <f t="shared" si="8"/>
        <v>-11264.530343858989</v>
      </c>
      <c r="AN18">
        <f t="shared" si="9"/>
        <v>7427.5587754189346</v>
      </c>
      <c r="AO18">
        <f t="shared" si="9"/>
        <v>-371.37793877094674</v>
      </c>
      <c r="AP18">
        <f t="shared" si="9"/>
        <v>-11.889659997068939</v>
      </c>
      <c r="AQ18">
        <f t="shared" si="9"/>
        <v>-16951.928463087315</v>
      </c>
      <c r="AR18">
        <f t="shared" si="9"/>
        <v>-9907.6372864363984</v>
      </c>
      <c r="AS18">
        <f t="shared" si="9"/>
        <v>3454.270953178042</v>
      </c>
      <c r="AT18">
        <f t="shared" si="9"/>
        <v>2640.7524548124147</v>
      </c>
      <c r="AU18">
        <f t="shared" si="9"/>
        <v>-3812.6138784459417</v>
      </c>
      <c r="AW18">
        <v>15</v>
      </c>
      <c r="AX18">
        <f>(R18*SUMPRODUCT(K19:$K$23, X19:$X$23)-$AZ$3*SUMPRODUCT(K18:$K$22, W19:$W$23))/Z18</f>
        <v>85576.68791640595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31235.370806440173</v>
      </c>
      <c r="P19">
        <f t="shared" si="22"/>
        <v>1561.7685403220087</v>
      </c>
      <c r="Q19" s="4">
        <f t="shared" si="23"/>
        <v>50</v>
      </c>
      <c r="R19">
        <f t="shared" si="0"/>
        <v>2000000</v>
      </c>
      <c r="S19">
        <f t="shared" si="1"/>
        <v>73156.82815489317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60123.626731490469</v>
      </c>
      <c r="AC19">
        <f t="shared" si="2"/>
        <v>48866.154856354391</v>
      </c>
      <c r="AE19">
        <f t="shared" si="3"/>
        <v>20864.114879221495</v>
      </c>
      <c r="AF19">
        <f t="shared" si="4"/>
        <v>-1043.2057439610749</v>
      </c>
      <c r="AG19">
        <f t="shared" si="4"/>
        <v>-33.398218654922594</v>
      </c>
      <c r="AH19">
        <f t="shared" si="5"/>
        <v>-55160.156947348369</v>
      </c>
      <c r="AI19">
        <f t="shared" si="6"/>
        <v>-35372.646030742872</v>
      </c>
      <c r="AJ19">
        <f t="shared" si="7"/>
        <v>11257.471875136078</v>
      </c>
      <c r="AK19">
        <f t="shared" si="24"/>
        <v>6841.0138231896071</v>
      </c>
      <c r="AL19">
        <f t="shared" si="8"/>
        <v>-17274.160332417188</v>
      </c>
      <c r="AN19">
        <f t="shared" si="9"/>
        <v>6505.0564161411612</v>
      </c>
      <c r="AO19">
        <f t="shared" si="9"/>
        <v>-325.25282080705807</v>
      </c>
      <c r="AP19">
        <f t="shared" si="9"/>
        <v>-10.412964930769984</v>
      </c>
      <c r="AQ19">
        <f t="shared" si="9"/>
        <v>-17197.946567244489</v>
      </c>
      <c r="AR19">
        <f t="shared" si="9"/>
        <v>-11028.555936841154</v>
      </c>
      <c r="AS19">
        <f t="shared" si="9"/>
        <v>3509.877609225236</v>
      </c>
      <c r="AT19">
        <f t="shared" si="9"/>
        <v>2132.9052835962148</v>
      </c>
      <c r="AU19">
        <f t="shared" si="9"/>
        <v>-5385.7730440197047</v>
      </c>
      <c r="AW19">
        <v>16</v>
      </c>
      <c r="AX19">
        <f>(R19*SUMPRODUCT(K20:$K$23, X20:$X$23)-$AZ$3*SUMPRODUCT(K19:$K$22, W20:$W$23))/Z19</f>
        <v>73156.82815489317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31235.370806440173</v>
      </c>
      <c r="P20">
        <f t="shared" si="22"/>
        <v>1561.7685403220087</v>
      </c>
      <c r="Q20" s="4">
        <f t="shared" si="23"/>
        <v>50</v>
      </c>
      <c r="R20">
        <f t="shared" si="0"/>
        <v>2000000</v>
      </c>
      <c r="S20">
        <f t="shared" si="1"/>
        <v>58422.519441946126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48866.154856354391</v>
      </c>
      <c r="AC20">
        <f t="shared" si="2"/>
        <v>36886.310062024058</v>
      </c>
      <c r="AE20">
        <f t="shared" si="3"/>
        <v>19721.120955995986</v>
      </c>
      <c r="AF20">
        <f t="shared" si="4"/>
        <v>-986.05604779979933</v>
      </c>
      <c r="AG20">
        <f t="shared" si="4"/>
        <v>-31.568571857533133</v>
      </c>
      <c r="AH20">
        <f t="shared" si="5"/>
        <v>-59826.584433609336</v>
      </c>
      <c r="AI20">
        <f t="shared" si="6"/>
        <v>-41123.08809727068</v>
      </c>
      <c r="AJ20">
        <f t="shared" si="7"/>
        <v>11979.844794330333</v>
      </c>
      <c r="AK20">
        <f t="shared" si="24"/>
        <v>5784.7715776921232</v>
      </c>
      <c r="AL20">
        <f t="shared" si="8"/>
        <v>-23358.471725248222</v>
      </c>
      <c r="AN20">
        <f t="shared" si="9"/>
        <v>5664.0107083444509</v>
      </c>
      <c r="AO20">
        <f t="shared" si="9"/>
        <v>-283.20053541722257</v>
      </c>
      <c r="AP20">
        <f t="shared" si="9"/>
        <v>-9.0666615476462233</v>
      </c>
      <c r="AQ20">
        <f t="shared" si="9"/>
        <v>-17182.512882089017</v>
      </c>
      <c r="AR20">
        <f t="shared" si="9"/>
        <v>-11810.769370709435</v>
      </c>
      <c r="AS20">
        <f t="shared" si="9"/>
        <v>3440.6750686634418</v>
      </c>
      <c r="AT20">
        <f t="shared" si="9"/>
        <v>1661.4171291015268</v>
      </c>
      <c r="AU20">
        <f t="shared" si="9"/>
        <v>-6708.6771729444663</v>
      </c>
      <c r="AW20">
        <v>17</v>
      </c>
      <c r="AX20">
        <f>(R20*SUMPRODUCT(K21:$K$23, X21:$X$23)-$AZ$3*SUMPRODUCT(K20:$K$22, W21:$W$23))/Z20</f>
        <v>58422.519441946126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31235.370806440173</v>
      </c>
      <c r="P21">
        <f t="shared" si="22"/>
        <v>1561.7685403220087</v>
      </c>
      <c r="Q21" s="4">
        <f t="shared" si="23"/>
        <v>50</v>
      </c>
      <c r="R21">
        <f t="shared" si="0"/>
        <v>2000000</v>
      </c>
      <c r="S21">
        <f t="shared" si="1"/>
        <v>41489.908158167011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36886.310062024058</v>
      </c>
      <c r="AC21">
        <f t="shared" si="2"/>
        <v>24616.274142662394</v>
      </c>
      <c r="AE21">
        <f t="shared" si="3"/>
        <v>18532.180109627276</v>
      </c>
      <c r="AF21">
        <f t="shared" si="4"/>
        <v>-926.60900548136374</v>
      </c>
      <c r="AG21">
        <f t="shared" si="4"/>
        <v>-29.665375552074881</v>
      </c>
      <c r="AH21">
        <f t="shared" si="5"/>
        <v>-63500.4234753169</v>
      </c>
      <c r="AI21">
        <f t="shared" si="6"/>
        <v>-45924.517746723068</v>
      </c>
      <c r="AJ21">
        <f t="shared" si="7"/>
        <v>12270.035919361664</v>
      </c>
      <c r="AK21">
        <f t="shared" si="24"/>
        <v>4662.9792551514975</v>
      </c>
      <c r="AL21">
        <f t="shared" si="8"/>
        <v>-28991.502572209909</v>
      </c>
      <c r="AN21">
        <f t="shared" si="9"/>
        <v>4902.9825575264376</v>
      </c>
      <c r="AO21">
        <f t="shared" si="9"/>
        <v>-245.14912787632187</v>
      </c>
      <c r="AP21">
        <f t="shared" si="9"/>
        <v>-7.8484462180860852</v>
      </c>
      <c r="AQ21">
        <f t="shared" si="9"/>
        <v>-16800.045480525114</v>
      </c>
      <c r="AR21">
        <f t="shared" si="9"/>
        <v>-12150.060497093084</v>
      </c>
      <c r="AS21">
        <f t="shared" si="9"/>
        <v>3246.2328628891714</v>
      </c>
      <c r="AT21">
        <f t="shared" si="9"/>
        <v>1233.66521471689</v>
      </c>
      <c r="AU21">
        <f t="shared" si="9"/>
        <v>-7670.1624194870237</v>
      </c>
      <c r="AW21">
        <v>18</v>
      </c>
      <c r="AX21">
        <f>(R21*SUMPRODUCT(K22:$K$23, X22:$X$23)-$AZ$3*SUMPRODUCT(K21:$K$22, W22:$W$23))/Z21</f>
        <v>41489.908158167011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31235.370806440173</v>
      </c>
      <c r="P22">
        <f t="shared" si="22"/>
        <v>1561.7685403220087</v>
      </c>
      <c r="Q22" s="4">
        <f t="shared" si="23"/>
        <v>50</v>
      </c>
      <c r="R22">
        <f t="shared" si="0"/>
        <v>2000000</v>
      </c>
      <c r="S22">
        <f t="shared" si="1"/>
        <v>22102.270080721555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24616.274142662394</v>
      </c>
      <c r="AC22">
        <f t="shared" si="2"/>
        <v>12243.445082719514</v>
      </c>
      <c r="AE22">
        <f t="shared" si="3"/>
        <v>17302.681838124827</v>
      </c>
      <c r="AF22">
        <f t="shared" si="4"/>
        <v>-865.13409190624134</v>
      </c>
      <c r="AG22">
        <f t="shared" si="4"/>
        <v>-27.697256974066921</v>
      </c>
      <c r="AH22">
        <f t="shared" si="5"/>
        <v>-66858.59289948846</v>
      </c>
      <c r="AI22">
        <f t="shared" si="6"/>
        <v>-50448.74241024394</v>
      </c>
      <c r="AJ22">
        <f t="shared" si="7"/>
        <v>12372.82905994288</v>
      </c>
      <c r="AK22">
        <f t="shared" si="24"/>
        <v>3513.0576466753237</v>
      </c>
      <c r="AL22">
        <f t="shared" si="8"/>
        <v>-34562.855703625733</v>
      </c>
      <c r="AN22">
        <f t="shared" si="9"/>
        <v>4216.8545837035763</v>
      </c>
      <c r="AO22">
        <f t="shared" si="9"/>
        <v>-210.8427291851788</v>
      </c>
      <c r="AP22">
        <f t="shared" si="9"/>
        <v>-6.7501272993278132</v>
      </c>
      <c r="AQ22">
        <f t="shared" si="9"/>
        <v>-16294.177201303361</v>
      </c>
      <c r="AR22">
        <f t="shared" si="9"/>
        <v>-12294.915474084291</v>
      </c>
      <c r="AS22">
        <f t="shared" si="9"/>
        <v>3015.3950366144704</v>
      </c>
      <c r="AT22">
        <f t="shared" si="9"/>
        <v>856.17093227457769</v>
      </c>
      <c r="AU22">
        <f t="shared" si="9"/>
        <v>-8423.3495051952432</v>
      </c>
      <c r="AW22">
        <v>19</v>
      </c>
      <c r="AX22">
        <f>(R22*SUMPRODUCT(K23:$K$23, X23:$X$23)-$AZ$3*SUMPRODUCT(K22:$K$22, W23:$W$23))/Z22</f>
        <v>22102.270080721555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31235.370806440173</v>
      </c>
      <c r="P23">
        <f t="shared" si="22"/>
        <v>1561.7685403220087</v>
      </c>
      <c r="Q23" s="4">
        <f t="shared" si="23"/>
        <v>50</v>
      </c>
      <c r="R23">
        <f t="shared" si="0"/>
        <v>2000000</v>
      </c>
      <c r="S23">
        <f t="shared" si="1"/>
        <v>23837.271333462781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12243.445082719514</v>
      </c>
      <c r="AC23">
        <f t="shared" si="2"/>
        <v>12243.445082719514</v>
      </c>
      <c r="AE23">
        <f t="shared" si="3"/>
        <v>16043.30217822277</v>
      </c>
      <c r="AF23">
        <f t="shared" si="4"/>
        <v>-802.16510891113853</v>
      </c>
      <c r="AG23">
        <f t="shared" si="4"/>
        <v>-25.68130578253761</v>
      </c>
      <c r="AH23">
        <f t="shared" si="5"/>
        <v>-69559.144871545548</v>
      </c>
      <c r="AI23">
        <f t="shared" si="6"/>
        <v>-54343.689108016457</v>
      </c>
      <c r="AJ23">
        <f t="shared" si="7"/>
        <v>0</v>
      </c>
      <c r="AK23">
        <f t="shared" si="24"/>
        <v>2351.9106639136094</v>
      </c>
      <c r="AL23">
        <f t="shared" si="8"/>
        <v>-51991.778444102849</v>
      </c>
      <c r="AN23">
        <f t="shared" si="9"/>
        <v>3601.7231995381344</v>
      </c>
      <c r="AO23">
        <f t="shared" si="9"/>
        <v>-180.08615997690674</v>
      </c>
      <c r="AP23">
        <f t="shared" si="9"/>
        <v>-5.7654561264173045</v>
      </c>
      <c r="AQ23">
        <f t="shared" si="9"/>
        <v>-15616.03609037257</v>
      </c>
      <c r="AR23">
        <f t="shared" si="9"/>
        <v>-12200.164506937761</v>
      </c>
      <c r="AS23">
        <f t="shared" si="9"/>
        <v>0</v>
      </c>
      <c r="AT23">
        <f t="shared" si="9"/>
        <v>528.00421679754015</v>
      </c>
      <c r="AU23">
        <f t="shared" si="9"/>
        <v>-11672.16029014022</v>
      </c>
      <c r="AW23">
        <v>20</v>
      </c>
      <c r="AX23">
        <f>(R23*SUMPRODUCT(K$23:$K24, X$23:$X24)-$AZ$3*SUMPRODUCT(K$22:$K23, W$23:$W24))/Z23</f>
        <v>23837.271333462781</v>
      </c>
    </row>
    <row r="25" spans="5:50" x14ac:dyDescent="0.25">
      <c r="AN25" s="8">
        <f t="shared" ref="AN25:AU25" si="25">SUM(AN3:AN23)</f>
        <v>272581.29498688254</v>
      </c>
      <c r="AO25" s="8">
        <f t="shared" si="25"/>
        <v>-37055.592854174254</v>
      </c>
      <c r="AP25" s="8">
        <f t="shared" si="25"/>
        <v>-2906.2425390012045</v>
      </c>
      <c r="AQ25" s="8">
        <f t="shared" si="25"/>
        <v>-238274.7057655511</v>
      </c>
      <c r="AR25" s="8">
        <f t="shared" si="25"/>
        <v>-5655.2461718440609</v>
      </c>
      <c r="AS25" s="8">
        <f t="shared" si="25"/>
        <v>-48156.28112964912</v>
      </c>
      <c r="AT25" s="8">
        <f t="shared" si="25"/>
        <v>63205.667166636973</v>
      </c>
      <c r="AU25" s="9">
        <f t="shared" si="25"/>
        <v>9394.1398651437648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113659.61085540701</v>
      </c>
      <c r="K3">
        <v>1</v>
      </c>
      <c r="L3" s="2">
        <v>0</v>
      </c>
      <c r="O3">
        <f>$C$3</f>
        <v>113659.61085540701</v>
      </c>
      <c r="P3">
        <f>O3*B5</f>
        <v>90927.688684325607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113659.61085540701</v>
      </c>
      <c r="AF3">
        <f t="shared" ref="AF3:AG23" si="4">-$Z3*P3</f>
        <v>-90927.688684325607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20212.013967081402</v>
      </c>
      <c r="AJ3">
        <f t="shared" ref="AJ3:AJ23" si="7">AB3-AC3</f>
        <v>0</v>
      </c>
      <c r="AL3">
        <f t="shared" ref="AL3:AL23" si="8">SUM(AI3:AK3)</f>
        <v>20212.013967081402</v>
      </c>
      <c r="AN3">
        <f t="shared" ref="AN3:AU23" si="9">AE3*$K3</f>
        <v>113659.61085540701</v>
      </c>
      <c r="AO3">
        <f t="shared" si="9"/>
        <v>-90927.688684325607</v>
      </c>
      <c r="AP3">
        <f t="shared" si="9"/>
        <v>-2519.9082039999998</v>
      </c>
      <c r="AQ3">
        <f t="shared" si="9"/>
        <v>0</v>
      </c>
      <c r="AR3">
        <f t="shared" si="9"/>
        <v>20212.013967081402</v>
      </c>
      <c r="AS3">
        <f t="shared" si="9"/>
        <v>0</v>
      </c>
      <c r="AT3">
        <f t="shared" si="9"/>
        <v>0</v>
      </c>
      <c r="AU3">
        <f t="shared" si="9"/>
        <v>20212.013967081402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86970.18799668357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53586.367232687167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52053.317746191053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-52053.317746191053</v>
      </c>
      <c r="AK4">
        <f>H4*SUM(AB4, AE4:AF4)</f>
        <v>0</v>
      </c>
      <c r="AL4">
        <f t="shared" si="8"/>
        <v>-89271.209746191045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-34916.870250492539</v>
      </c>
      <c r="AR4">
        <f t="shared" si="9"/>
        <v>-34916.870250492539</v>
      </c>
      <c r="AS4">
        <f t="shared" si="9"/>
        <v>-48835.08560483258</v>
      </c>
      <c r="AT4">
        <f t="shared" si="9"/>
        <v>0</v>
      </c>
      <c r="AU4">
        <f t="shared" si="9"/>
        <v>-83751.955855325112</v>
      </c>
      <c r="AW4">
        <v>1</v>
      </c>
      <c r="AX4">
        <f>(R4*SUMPRODUCT(K5:$K$23, X5:$X$23)-$AZ$3*SUMPRODUCT(K4:$K$22, W5:$W$23))/Z4</f>
        <v>53586.367232687167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113659.61085540701</v>
      </c>
      <c r="P5">
        <f t="shared" ref="P5:P23" si="22">O5*$C$5</f>
        <v>5682.9805427703504</v>
      </c>
      <c r="Q5" s="4">
        <f t="shared" ref="Q5:Q23" si="23">$C$8</f>
        <v>50</v>
      </c>
      <c r="R5">
        <f t="shared" si="0"/>
        <v>2000000</v>
      </c>
      <c r="S5">
        <f t="shared" si="1"/>
        <v>100172.23264656741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52053.317746191053</v>
      </c>
      <c r="AC5">
        <f t="shared" si="2"/>
        <v>94179.681273752882</v>
      </c>
      <c r="AE5">
        <f t="shared" si="3"/>
        <v>106860.21107095512</v>
      </c>
      <c r="AF5">
        <f t="shared" si="4"/>
        <v>-5343.010553547756</v>
      </c>
      <c r="AG5">
        <f t="shared" si="4"/>
        <v>-47.008876005610382</v>
      </c>
      <c r="AH5">
        <f t="shared" si="5"/>
        <v>-42999.246695584559</v>
      </c>
      <c r="AI5">
        <f t="shared" si="6"/>
        <v>58470.944945817188</v>
      </c>
      <c r="AJ5">
        <f t="shared" si="7"/>
        <v>-42126.363527561829</v>
      </c>
      <c r="AK5">
        <f>H5*SUM(AB5, AE5:AF5)</f>
        <v>13268.492777974903</v>
      </c>
      <c r="AL5">
        <f t="shared" si="8"/>
        <v>29613.074196230264</v>
      </c>
      <c r="AN5">
        <f t="shared" si="9"/>
        <v>92280.472280744507</v>
      </c>
      <c r="AO5">
        <f t="shared" si="9"/>
        <v>-4614.0236140372253</v>
      </c>
      <c r="AP5">
        <f t="shared" si="9"/>
        <v>-40.595103038906167</v>
      </c>
      <c r="AQ5">
        <f t="shared" si="9"/>
        <v>-37132.537480672225</v>
      </c>
      <c r="AR5">
        <f t="shared" si="9"/>
        <v>50493.316082996149</v>
      </c>
      <c r="AS5">
        <f t="shared" si="9"/>
        <v>-36378.748299612445</v>
      </c>
      <c r="AT5">
        <f t="shared" si="9"/>
        <v>11458.172950754848</v>
      </c>
      <c r="AU5">
        <f t="shared" si="9"/>
        <v>25572.740734138551</v>
      </c>
      <c r="AW5">
        <v>2</v>
      </c>
      <c r="AX5">
        <f>(R5*SUMPRODUCT(K6:$K$23, X6:$X$23)-$AZ$3*SUMPRODUCT(K5:$K$22, W6:$W$23))/Z5</f>
        <v>100172.23264656741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113659.61085540701</v>
      </c>
      <c r="P6">
        <f t="shared" si="22"/>
        <v>5682.9805427703504</v>
      </c>
      <c r="Q6" s="4">
        <f t="shared" si="23"/>
        <v>50</v>
      </c>
      <c r="R6">
        <f t="shared" si="0"/>
        <v>2000000</v>
      </c>
      <c r="S6">
        <f t="shared" si="1"/>
        <v>140093.21871846041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94179.681273752882</v>
      </c>
      <c r="AC6">
        <f t="shared" si="2"/>
        <v>126996.15514546976</v>
      </c>
      <c r="AE6">
        <f t="shared" si="3"/>
        <v>103033.77783742035</v>
      </c>
      <c r="AF6">
        <f t="shared" si="4"/>
        <v>-5151.6888918710174</v>
      </c>
      <c r="AG6">
        <f t="shared" si="4"/>
        <v>-45.325589742030523</v>
      </c>
      <c r="AH6">
        <f t="shared" si="5"/>
        <v>-48527.900140950238</v>
      </c>
      <c r="AI6">
        <f t="shared" si="6"/>
        <v>49308.863214857061</v>
      </c>
      <c r="AJ6">
        <f t="shared" si="7"/>
        <v>-32816.47387171688</v>
      </c>
      <c r="AK6">
        <f>H6*SUM(AB6, AE6:AF6)</f>
        <v>20896.320599860082</v>
      </c>
      <c r="AL6">
        <f t="shared" si="8"/>
        <v>37388.709943000264</v>
      </c>
      <c r="AN6">
        <f t="shared" si="9"/>
        <v>80245.407635706753</v>
      </c>
      <c r="AO6">
        <f t="shared" si="9"/>
        <v>-4012.2703817853376</v>
      </c>
      <c r="AP6">
        <f t="shared" si="9"/>
        <v>-35.300757688582792</v>
      </c>
      <c r="AQ6">
        <f t="shared" si="9"/>
        <v>-37794.800989051269</v>
      </c>
      <c r="AR6">
        <f t="shared" si="9"/>
        <v>38403.035507181565</v>
      </c>
      <c r="AS6">
        <f t="shared" si="9"/>
        <v>-25558.330270658476</v>
      </c>
      <c r="AT6">
        <f t="shared" si="9"/>
        <v>16274.602366498759</v>
      </c>
      <c r="AU6">
        <f t="shared" si="9"/>
        <v>29119.307603021847</v>
      </c>
      <c r="AW6">
        <v>3</v>
      </c>
      <c r="AX6">
        <f>(R6*SUMPRODUCT(K7:$K$23, X7:$X$23)-$AZ$3*SUMPRODUCT(K6:$K$22, W7:$W$23))/Z6</f>
        <v>140093.21871846041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113659.61085540701</v>
      </c>
      <c r="P7">
        <f t="shared" si="22"/>
        <v>5682.9805427703504</v>
      </c>
      <c r="Q7" s="4">
        <f t="shared" si="23"/>
        <v>50</v>
      </c>
      <c r="R7">
        <f t="shared" si="0"/>
        <v>2000000</v>
      </c>
      <c r="S7">
        <f t="shared" si="1"/>
        <v>172758.6409849159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126996.15514546976</v>
      </c>
      <c r="AC7">
        <f t="shared" si="2"/>
        <v>150384.07997995184</v>
      </c>
      <c r="AE7">
        <f t="shared" si="3"/>
        <v>98939.166874218106</v>
      </c>
      <c r="AF7">
        <f t="shared" si="4"/>
        <v>-4946.9583437109059</v>
      </c>
      <c r="AG7">
        <f t="shared" si="4"/>
        <v>-43.524329412003873</v>
      </c>
      <c r="AH7">
        <f t="shared" si="5"/>
        <v>-53920.177304253841</v>
      </c>
      <c r="AI7">
        <f t="shared" si="6"/>
        <v>40028.506896841354</v>
      </c>
      <c r="AJ7">
        <f t="shared" si="7"/>
        <v>-23387.924834482081</v>
      </c>
      <c r="AK7">
        <f>H7*SUM(AB7, AE7:AF7)</f>
        <v>23137.481676874788</v>
      </c>
      <c r="AL7">
        <f t="shared" si="8"/>
        <v>39778.063739234058</v>
      </c>
      <c r="AN7">
        <f t="shared" si="9"/>
        <v>69753.251797258403</v>
      </c>
      <c r="AO7">
        <f t="shared" si="9"/>
        <v>-3487.6625898629204</v>
      </c>
      <c r="AP7">
        <f t="shared" si="9"/>
        <v>-30.685153359356281</v>
      </c>
      <c r="AQ7">
        <f t="shared" si="9"/>
        <v>-38014.345817546171</v>
      </c>
      <c r="AR7">
        <f t="shared" si="9"/>
        <v>28220.558236489949</v>
      </c>
      <c r="AS7">
        <f t="shared" si="9"/>
        <v>-16488.756288689681</v>
      </c>
      <c r="AT7">
        <f t="shared" si="9"/>
        <v>16312.190979061686</v>
      </c>
      <c r="AU7">
        <f t="shared" si="9"/>
        <v>28043.992926861953</v>
      </c>
      <c r="AW7">
        <v>4</v>
      </c>
      <c r="AX7">
        <f>(R7*SUMPRODUCT(K8:$K$23, X8:$X$23)-$AZ$3*SUMPRODUCT(K7:$K$22, W8:$W$23))/Z7</f>
        <v>172758.6409849159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113659.61085540701</v>
      </c>
      <c r="P8">
        <f t="shared" si="22"/>
        <v>5682.9805427703504</v>
      </c>
      <c r="Q8" s="4">
        <f t="shared" si="23"/>
        <v>50</v>
      </c>
      <c r="R8">
        <f t="shared" si="0"/>
        <v>2000000</v>
      </c>
      <c r="S8">
        <f t="shared" si="1"/>
        <v>198003.9049615555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150384.07997995184</v>
      </c>
      <c r="AC8">
        <f t="shared" si="2"/>
        <v>164763.27996254549</v>
      </c>
      <c r="AE8">
        <f t="shared" si="3"/>
        <v>94578.590697185631</v>
      </c>
      <c r="AF8">
        <f t="shared" si="4"/>
        <v>-4728.9295348592814</v>
      </c>
      <c r="AG8">
        <f t="shared" si="4"/>
        <v>-41.606068323383823</v>
      </c>
      <c r="AH8">
        <f t="shared" si="5"/>
        <v>-59320.711780000311</v>
      </c>
      <c r="AI8">
        <f t="shared" si="6"/>
        <v>30487.343314002654</v>
      </c>
      <c r="AJ8">
        <f t="shared" si="7"/>
        <v>-14379.199982593651</v>
      </c>
      <c r="AK8">
        <f t="shared" ref="AK8:AK23" si="24">H8*SUM(AB8:AB8, AE8:AF8)</f>
        <v>17416.946232815171</v>
      </c>
      <c r="AL8">
        <f t="shared" si="8"/>
        <v>33525.089564224174</v>
      </c>
      <c r="AN8">
        <f t="shared" si="9"/>
        <v>62171.557469746171</v>
      </c>
      <c r="AO8">
        <f t="shared" si="9"/>
        <v>-3108.5778734873084</v>
      </c>
      <c r="AP8">
        <f t="shared" si="9"/>
        <v>-27.349890168477799</v>
      </c>
      <c r="AQ8">
        <f t="shared" si="9"/>
        <v>-38994.671144812091</v>
      </c>
      <c r="AR8">
        <f t="shared" si="9"/>
        <v>20040.95856127829</v>
      </c>
      <c r="AS8">
        <f t="shared" si="9"/>
        <v>-9452.215892590968</v>
      </c>
      <c r="AT8">
        <f t="shared" si="9"/>
        <v>11449.0886962769</v>
      </c>
      <c r="AU8">
        <f t="shared" si="9"/>
        <v>22037.831364964222</v>
      </c>
      <c r="AW8">
        <v>5</v>
      </c>
      <c r="AX8">
        <f>(R8*SUMPRODUCT(K9:$K$23, X9:$X$23)-$AZ$3*SUMPRODUCT(K8:$K$22, W9:$W$23))/Z8</f>
        <v>198003.9049615555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113659.61085540701</v>
      </c>
      <c r="P9">
        <f t="shared" si="22"/>
        <v>5682.9805427703504</v>
      </c>
      <c r="Q9" s="4">
        <f t="shared" si="23"/>
        <v>50</v>
      </c>
      <c r="R9">
        <f t="shared" si="0"/>
        <v>2000000</v>
      </c>
      <c r="S9">
        <f t="shared" si="1"/>
        <v>216803.2008023806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164763.27996254549</v>
      </c>
      <c r="AC9">
        <f t="shared" si="2"/>
        <v>171520.47338220093</v>
      </c>
      <c r="AE9">
        <f t="shared" si="3"/>
        <v>89920.029714534045</v>
      </c>
      <c r="AF9">
        <f t="shared" si="4"/>
        <v>-4496.0014857267024</v>
      </c>
      <c r="AG9">
        <f t="shared" si="4"/>
        <v>-39.556720737380729</v>
      </c>
      <c r="AH9">
        <f t="shared" si="5"/>
        <v>-65331.476110770091</v>
      </c>
      <c r="AI9">
        <f t="shared" si="6"/>
        <v>20052.995397299863</v>
      </c>
      <c r="AJ9">
        <f t="shared" si="7"/>
        <v>-6757.1934196554357</v>
      </c>
      <c r="AK9">
        <f t="shared" si="24"/>
        <v>13059.777487588619</v>
      </c>
      <c r="AL9">
        <f t="shared" si="8"/>
        <v>26355.579465233044</v>
      </c>
      <c r="AN9">
        <f t="shared" si="9"/>
        <v>56176.807263629176</v>
      </c>
      <c r="AO9">
        <f t="shared" si="9"/>
        <v>-2808.840363181459</v>
      </c>
      <c r="AP9">
        <f t="shared" si="9"/>
        <v>-24.712739574260446</v>
      </c>
      <c r="AQ9">
        <f t="shared" si="9"/>
        <v>-40815.308373167871</v>
      </c>
      <c r="AR9">
        <f t="shared" si="9"/>
        <v>12527.945787705581</v>
      </c>
      <c r="AS9">
        <f t="shared" si="9"/>
        <v>-4221.5016341091277</v>
      </c>
      <c r="AT9">
        <f t="shared" si="9"/>
        <v>8158.9897729711938</v>
      </c>
      <c r="AU9">
        <f t="shared" si="9"/>
        <v>16465.433926567646</v>
      </c>
      <c r="AW9">
        <v>6</v>
      </c>
      <c r="AX9">
        <f>(R9*SUMPRODUCT(K10:$K$23, X10:$X$23)-$AZ$3*SUMPRODUCT(K9:$K$22, W10:$W$23))/Z9</f>
        <v>216803.2008023806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113659.61085540701</v>
      </c>
      <c r="P10">
        <f t="shared" si="22"/>
        <v>5682.9805427703504</v>
      </c>
      <c r="Q10" s="4">
        <f t="shared" si="23"/>
        <v>50</v>
      </c>
      <c r="R10">
        <f t="shared" si="0"/>
        <v>2000000</v>
      </c>
      <c r="S10">
        <f t="shared" si="1"/>
        <v>230606.14455705602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171520.47338220093</v>
      </c>
      <c r="AC10">
        <f t="shared" si="2"/>
        <v>172445.86433500788</v>
      </c>
      <c r="AE10">
        <f t="shared" si="3"/>
        <v>84993.961767969668</v>
      </c>
      <c r="AF10">
        <f t="shared" si="4"/>
        <v>-4249.6980883984834</v>
      </c>
      <c r="AG10">
        <f t="shared" si="4"/>
        <v>-37.389694161497452</v>
      </c>
      <c r="AH10">
        <f t="shared" si="5"/>
        <v>-70858.374740378742</v>
      </c>
      <c r="AI10">
        <f t="shared" si="6"/>
        <v>9848.499245030951</v>
      </c>
      <c r="AJ10">
        <f t="shared" si="7"/>
        <v>-925.39095280694892</v>
      </c>
      <c r="AK10">
        <f t="shared" si="24"/>
        <v>13243.898695743035</v>
      </c>
      <c r="AL10">
        <f t="shared" si="8"/>
        <v>22167.006987967037</v>
      </c>
      <c r="AN10">
        <f t="shared" si="9"/>
        <v>50450.628386393037</v>
      </c>
      <c r="AO10">
        <f t="shared" si="9"/>
        <v>-2522.5314193196518</v>
      </c>
      <c r="AP10">
        <f t="shared" si="9"/>
        <v>-22.193736194721897</v>
      </c>
      <c r="AQ10">
        <f t="shared" si="9"/>
        <v>-42060.041180923326</v>
      </c>
      <c r="AR10">
        <f t="shared" si="9"/>
        <v>5845.862049955339</v>
      </c>
      <c r="AS10">
        <f t="shared" si="9"/>
        <v>-549.29260974616182</v>
      </c>
      <c r="AT10">
        <f t="shared" si="9"/>
        <v>7861.2997627999421</v>
      </c>
      <c r="AU10">
        <f t="shared" si="9"/>
        <v>13157.869203009121</v>
      </c>
      <c r="AW10">
        <v>7</v>
      </c>
      <c r="AX10">
        <f>(R10*SUMPRODUCT(K11:$K$23, X11:$X$23)-$AZ$3*SUMPRODUCT(K10:$K$22, W11:$W$23))/Z10</f>
        <v>230606.14455705602</v>
      </c>
    </row>
    <row r="11" spans="1:52" x14ac:dyDescent="0.25">
      <c r="A11" t="s">
        <v>33</v>
      </c>
      <c r="C11" s="7">
        <f>AU25</f>
        <v>28565.459996595629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113659.61085540701</v>
      </c>
      <c r="P11">
        <f t="shared" si="22"/>
        <v>5682.9805427703504</v>
      </c>
      <c r="Q11" s="4">
        <f t="shared" si="23"/>
        <v>50</v>
      </c>
      <c r="R11">
        <f t="shared" si="0"/>
        <v>2000000</v>
      </c>
      <c r="S11">
        <f t="shared" si="1"/>
        <v>239918.45511761983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172445.86433500788</v>
      </c>
      <c r="AC11">
        <f t="shared" si="2"/>
        <v>168593.36550450625</v>
      </c>
      <c r="AE11">
        <f t="shared" si="3"/>
        <v>79869.872064036506</v>
      </c>
      <c r="AF11">
        <f t="shared" si="4"/>
        <v>-3993.4936032018254</v>
      </c>
      <c r="AG11">
        <f t="shared" si="4"/>
        <v>-35.135555833304586</v>
      </c>
      <c r="AH11">
        <f t="shared" si="5"/>
        <v>-75209.655463115516</v>
      </c>
      <c r="AI11">
        <f t="shared" si="6"/>
        <v>631.58744188585842</v>
      </c>
      <c r="AJ11">
        <f t="shared" si="7"/>
        <v>3852.4988305016304</v>
      </c>
      <c r="AK11">
        <f t="shared" si="24"/>
        <v>12788.595503985895</v>
      </c>
      <c r="AL11">
        <f t="shared" si="8"/>
        <v>17272.681776373385</v>
      </c>
      <c r="AN11">
        <f t="shared" si="9"/>
        <v>45087.091290041222</v>
      </c>
      <c r="AO11">
        <f t="shared" si="9"/>
        <v>-2254.3545645020613</v>
      </c>
      <c r="AP11">
        <f t="shared" si="9"/>
        <v>-19.834262562890142</v>
      </c>
      <c r="AQ11">
        <f t="shared" si="9"/>
        <v>-42456.367014576907</v>
      </c>
      <c r="AR11">
        <f t="shared" si="9"/>
        <v>356.53544839936666</v>
      </c>
      <c r="AS11">
        <f t="shared" si="9"/>
        <v>2174.7620470249394</v>
      </c>
      <c r="AT11">
        <f t="shared" si="9"/>
        <v>7219.249988247474</v>
      </c>
      <c r="AU11">
        <f t="shared" si="9"/>
        <v>9750.5474836717804</v>
      </c>
      <c r="AW11">
        <v>8</v>
      </c>
      <c r="AX11">
        <f>(R11*SUMPRODUCT(K12:$K$23, X12:$X$23)-$AZ$3*SUMPRODUCT(K11:$K$22, W12:$W$23))/Z11</f>
        <v>239918.45511761983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113659.61085540701</v>
      </c>
      <c r="P12">
        <f t="shared" si="22"/>
        <v>5682.9805427703504</v>
      </c>
      <c r="Q12" s="4">
        <f t="shared" si="23"/>
        <v>50</v>
      </c>
      <c r="R12">
        <f t="shared" si="0"/>
        <v>2000000</v>
      </c>
      <c r="S12">
        <f t="shared" si="1"/>
        <v>244778.83929490001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168593.36550450625</v>
      </c>
      <c r="AC12">
        <f t="shared" si="2"/>
        <v>160597.06527150818</v>
      </c>
      <c r="AE12">
        <f t="shared" si="3"/>
        <v>74570.988227005335</v>
      </c>
      <c r="AF12">
        <f t="shared" si="4"/>
        <v>-3728.5494113502668</v>
      </c>
      <c r="AG12">
        <f t="shared" si="4"/>
        <v>-32.804523817115395</v>
      </c>
      <c r="AH12">
        <f t="shared" si="5"/>
        <v>-79187.058314245907</v>
      </c>
      <c r="AI12">
        <f t="shared" si="6"/>
        <v>-8377.4240224079549</v>
      </c>
      <c r="AJ12">
        <f t="shared" si="7"/>
        <v>7996.3002329980663</v>
      </c>
      <c r="AK12">
        <f t="shared" si="24"/>
        <v>12426.718244216372</v>
      </c>
      <c r="AL12">
        <f t="shared" si="8"/>
        <v>12045.594454806484</v>
      </c>
      <c r="AN12">
        <f t="shared" si="9"/>
        <v>40018.85633018073</v>
      </c>
      <c r="AO12">
        <f t="shared" si="9"/>
        <v>-2000.9428165090364</v>
      </c>
      <c r="AP12">
        <f t="shared" si="9"/>
        <v>-17.604695295451538</v>
      </c>
      <c r="AQ12">
        <f t="shared" si="9"/>
        <v>-42496.091110400885</v>
      </c>
      <c r="AR12">
        <f t="shared" si="9"/>
        <v>-4495.7822920246426</v>
      </c>
      <c r="AS12">
        <f t="shared" si="9"/>
        <v>4291.250495745122</v>
      </c>
      <c r="AT12">
        <f t="shared" si="9"/>
        <v>6668.8542541110655</v>
      </c>
      <c r="AU12">
        <f t="shared" si="9"/>
        <v>6464.3224578315449</v>
      </c>
      <c r="AW12">
        <v>9</v>
      </c>
      <c r="AX12">
        <f>(R12*SUMPRODUCT(K13:$K$23, X13:$X$23)-$AZ$3*SUMPRODUCT(K12:$K$22, W13:$W$23))/Z12</f>
        <v>244778.83929490001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113659.61085540701</v>
      </c>
      <c r="P13">
        <f t="shared" si="22"/>
        <v>5682.9805427703504</v>
      </c>
      <c r="Q13" s="4">
        <f t="shared" si="23"/>
        <v>50</v>
      </c>
      <c r="R13">
        <f t="shared" si="0"/>
        <v>2000000</v>
      </c>
      <c r="S13">
        <f t="shared" si="1"/>
        <v>245225.30140926511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160597.06527150818</v>
      </c>
      <c r="AC13">
        <f t="shared" si="2"/>
        <v>149179.57042438528</v>
      </c>
      <c r="AE13">
        <f t="shared" si="3"/>
        <v>69143.321772146446</v>
      </c>
      <c r="AF13">
        <f t="shared" si="4"/>
        <v>-3457.1660886073223</v>
      </c>
      <c r="AG13">
        <f t="shared" si="4"/>
        <v>-30.416839038850696</v>
      </c>
      <c r="AH13">
        <f t="shared" si="5"/>
        <v>-82385.581603741768</v>
      </c>
      <c r="AI13">
        <f t="shared" si="6"/>
        <v>-16729.842759241496</v>
      </c>
      <c r="AJ13">
        <f t="shared" si="7"/>
        <v>11417.4948471229</v>
      </c>
      <c r="AK13">
        <f t="shared" si="24"/>
        <v>11698.842523375946</v>
      </c>
      <c r="AL13">
        <f t="shared" si="8"/>
        <v>6386.4946112573507</v>
      </c>
      <c r="AN13">
        <f t="shared" si="9"/>
        <v>35281.995538528492</v>
      </c>
      <c r="AO13">
        <f t="shared" si="9"/>
        <v>-1764.0997769264247</v>
      </c>
      <c r="AP13">
        <f t="shared" si="9"/>
        <v>-15.520902840065487</v>
      </c>
      <c r="AQ13">
        <f t="shared" si="9"/>
        <v>-42039.168036517913</v>
      </c>
      <c r="AR13">
        <f t="shared" si="9"/>
        <v>-8536.7931777559133</v>
      </c>
      <c r="AS13">
        <f t="shared" si="9"/>
        <v>5826.0435271658907</v>
      </c>
      <c r="AT13">
        <f t="shared" si="9"/>
        <v>5969.607752949647</v>
      </c>
      <c r="AU13">
        <f t="shared" si="9"/>
        <v>3258.8581023596253</v>
      </c>
      <c r="AW13">
        <v>10</v>
      </c>
      <c r="AX13">
        <f>(R13*SUMPRODUCT(K14:$K$23, X14:$X$23)-$AZ$3*SUMPRODUCT(K13:$K$22, W14:$W$23))/Z13</f>
        <v>245225.30140926511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113659.61085540701</v>
      </c>
      <c r="P14">
        <f t="shared" si="22"/>
        <v>5682.9805427703504</v>
      </c>
      <c r="Q14" s="4">
        <f t="shared" si="23"/>
        <v>50</v>
      </c>
      <c r="R14">
        <f t="shared" si="0"/>
        <v>2000000</v>
      </c>
      <c r="S14">
        <f t="shared" si="1"/>
        <v>243290.34020524757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149179.57042438528</v>
      </c>
      <c r="AC14">
        <f t="shared" si="2"/>
        <v>136168.69533321343</v>
      </c>
      <c r="AE14">
        <f t="shared" si="3"/>
        <v>63614.859961989117</v>
      </c>
      <c r="AF14">
        <f t="shared" si="4"/>
        <v>-3180.7429980994557</v>
      </c>
      <c r="AG14">
        <f t="shared" si="4"/>
        <v>-27.984813375314683</v>
      </c>
      <c r="AH14">
        <f t="shared" si="5"/>
        <v>-85114.290925900234</v>
      </c>
      <c r="AI14">
        <f t="shared" si="6"/>
        <v>-24708.158775385884</v>
      </c>
      <c r="AJ14">
        <f t="shared" si="7"/>
        <v>13010.875091171853</v>
      </c>
      <c r="AK14">
        <f t="shared" si="24"/>
        <v>17937.062457189466</v>
      </c>
      <c r="AL14">
        <f t="shared" si="8"/>
        <v>6239.7787729754345</v>
      </c>
      <c r="AN14">
        <f t="shared" si="9"/>
        <v>29902.179424066195</v>
      </c>
      <c r="AO14">
        <f t="shared" si="9"/>
        <v>-1495.1089712033097</v>
      </c>
      <c r="AP14">
        <f t="shared" si="9"/>
        <v>-13.15426790529245</v>
      </c>
      <c r="AQ14">
        <f t="shared" si="9"/>
        <v>-40007.991848746933</v>
      </c>
      <c r="AR14">
        <f t="shared" si="9"/>
        <v>-11614.075663789336</v>
      </c>
      <c r="AS14">
        <f t="shared" si="9"/>
        <v>6115.764802010096</v>
      </c>
      <c r="AT14">
        <f t="shared" si="9"/>
        <v>8431.3202961704701</v>
      </c>
      <c r="AU14">
        <f t="shared" si="9"/>
        <v>2933.0094343912306</v>
      </c>
      <c r="AW14">
        <v>11</v>
      </c>
      <c r="AX14">
        <f>(R14*SUMPRODUCT(K15:$K$23, X15:$X$23)-$AZ$3*SUMPRODUCT(K14:$K$22, W15:$W$23))/Z14</f>
        <v>243290.34020524757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113659.61085540701</v>
      </c>
      <c r="P15">
        <f t="shared" si="22"/>
        <v>5682.9805427703504</v>
      </c>
      <c r="Q15" s="4">
        <f t="shared" si="23"/>
        <v>50</v>
      </c>
      <c r="R15">
        <f t="shared" si="0"/>
        <v>2000000</v>
      </c>
      <c r="S15">
        <f t="shared" si="1"/>
        <v>237368.30475623932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136168.69533321343</v>
      </c>
      <c r="AC15">
        <f t="shared" si="2"/>
        <v>121132.73428196504</v>
      </c>
      <c r="AE15">
        <f t="shared" si="3"/>
        <v>58002.265527734366</v>
      </c>
      <c r="AF15">
        <f t="shared" si="4"/>
        <v>-2900.1132763867186</v>
      </c>
      <c r="AG15">
        <f t="shared" si="4"/>
        <v>-25.515776928676281</v>
      </c>
      <c r="AH15">
        <f t="shared" si="5"/>
        <v>-87567.532515410072</v>
      </c>
      <c r="AI15">
        <f t="shared" si="6"/>
        <v>-32490.896040991101</v>
      </c>
      <c r="AJ15">
        <f t="shared" si="7"/>
        <v>15035.961051248392</v>
      </c>
      <c r="AK15">
        <f t="shared" si="24"/>
        <v>16367.428969506062</v>
      </c>
      <c r="AL15">
        <f t="shared" si="8"/>
        <v>-1087.5060202366476</v>
      </c>
      <c r="AN15">
        <f t="shared" si="9"/>
        <v>25114.850172109123</v>
      </c>
      <c r="AO15">
        <f t="shared" si="9"/>
        <v>-1255.7425086054564</v>
      </c>
      <c r="AP15">
        <f t="shared" si="9"/>
        <v>-11.048273869272341</v>
      </c>
      <c r="AQ15">
        <f t="shared" si="9"/>
        <v>-37916.544104888912</v>
      </c>
      <c r="AR15">
        <f t="shared" si="9"/>
        <v>-14068.484715254519</v>
      </c>
      <c r="AS15">
        <f t="shared" si="9"/>
        <v>6510.5372274675401</v>
      </c>
      <c r="AT15">
        <f t="shared" si="9"/>
        <v>7087.0598334685401</v>
      </c>
      <c r="AU15">
        <f t="shared" si="9"/>
        <v>-470.88765431843876</v>
      </c>
      <c r="AW15">
        <v>12</v>
      </c>
      <c r="AX15">
        <f>(R15*SUMPRODUCT(K16:$K$23, X16:$X$23)-$AZ$3*SUMPRODUCT(K15:$K$22, W16:$W$23))/Z15</f>
        <v>237368.30475623932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113659.61085540701</v>
      </c>
      <c r="P16">
        <f t="shared" si="22"/>
        <v>5682.9805427703504</v>
      </c>
      <c r="Q16" s="4">
        <f t="shared" si="23"/>
        <v>50</v>
      </c>
      <c r="R16">
        <f t="shared" si="0"/>
        <v>2000000</v>
      </c>
      <c r="S16">
        <f t="shared" si="1"/>
        <v>227666.01589607183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121132.73428196504</v>
      </c>
      <c r="AC16">
        <f t="shared" si="2"/>
        <v>104903.52186575433</v>
      </c>
      <c r="AE16">
        <f t="shared" si="3"/>
        <v>52371.86334418146</v>
      </c>
      <c r="AF16">
        <f t="shared" si="4"/>
        <v>-2618.5931672090728</v>
      </c>
      <c r="AG16">
        <f t="shared" si="4"/>
        <v>-23.03890667495191</v>
      </c>
      <c r="AH16">
        <f t="shared" si="5"/>
        <v>-88868.499377504384</v>
      </c>
      <c r="AI16">
        <f t="shared" si="6"/>
        <v>-39138.268107206946</v>
      </c>
      <c r="AJ16">
        <f t="shared" si="7"/>
        <v>16229.212416210707</v>
      </c>
      <c r="AK16">
        <f t="shared" si="24"/>
        <v>14623.057173560197</v>
      </c>
      <c r="AL16">
        <f t="shared" si="8"/>
        <v>-8285.9985174360427</v>
      </c>
      <c r="AN16">
        <f t="shared" si="9"/>
        <v>20889.354850528875</v>
      </c>
      <c r="AO16">
        <f t="shared" si="9"/>
        <v>-1044.4677425264435</v>
      </c>
      <c r="AP16">
        <f t="shared" si="9"/>
        <v>-9.1894362004738159</v>
      </c>
      <c r="AQ16">
        <f t="shared" si="9"/>
        <v>-35446.62152519996</v>
      </c>
      <c r="AR16">
        <f t="shared" si="9"/>
        <v>-15610.923853398004</v>
      </c>
      <c r="AS16">
        <f t="shared" si="9"/>
        <v>6473.2807935217297</v>
      </c>
      <c r="AT16">
        <f t="shared" si="9"/>
        <v>5832.6401008607272</v>
      </c>
      <c r="AU16">
        <f t="shared" si="9"/>
        <v>-3305.0029590155482</v>
      </c>
      <c r="AW16">
        <v>13</v>
      </c>
      <c r="AX16">
        <f>(R16*SUMPRODUCT(K17:$K$23, X17:$X$23)-$AZ$3*SUMPRODUCT(K16:$K$22, W17:$W$23))/Z16</f>
        <v>227666.01589607183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113659.61085540701</v>
      </c>
      <c r="P17">
        <f t="shared" si="22"/>
        <v>5682.9805427703504</v>
      </c>
      <c r="Q17" s="4">
        <f t="shared" si="23"/>
        <v>50</v>
      </c>
      <c r="R17">
        <f t="shared" si="0"/>
        <v>2000000</v>
      </c>
      <c r="S17">
        <f t="shared" si="1"/>
        <v>214280.61811376797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104903.52186575433</v>
      </c>
      <c r="AC17">
        <f t="shared" si="2"/>
        <v>88223.727422927099</v>
      </c>
      <c r="AE17">
        <f t="shared" si="3"/>
        <v>46795.994035165182</v>
      </c>
      <c r="AF17">
        <f t="shared" si="4"/>
        <v>-2339.7997017582593</v>
      </c>
      <c r="AG17">
        <f t="shared" si="4"/>
        <v>-20.586025978347351</v>
      </c>
      <c r="AH17">
        <f t="shared" si="5"/>
        <v>-88899.665194201531</v>
      </c>
      <c r="AI17">
        <f t="shared" si="6"/>
        <v>-44464.056886772953</v>
      </c>
      <c r="AJ17">
        <f t="shared" si="7"/>
        <v>16679.794442827231</v>
      </c>
      <c r="AK17">
        <f t="shared" si="24"/>
        <v>12781.009634594628</v>
      </c>
      <c r="AL17">
        <f t="shared" si="8"/>
        <v>-15003.252809351094</v>
      </c>
      <c r="AN17">
        <f t="shared" si="9"/>
        <v>17194.004863118578</v>
      </c>
      <c r="AO17">
        <f t="shared" si="9"/>
        <v>-859.70024315592889</v>
      </c>
      <c r="AP17">
        <f t="shared" si="9"/>
        <v>-7.563814768375404</v>
      </c>
      <c r="AQ17">
        <f t="shared" si="9"/>
        <v>-32663.934321601999</v>
      </c>
      <c r="AR17">
        <f t="shared" si="9"/>
        <v>-16337.193516407726</v>
      </c>
      <c r="AS17">
        <f t="shared" si="9"/>
        <v>6128.5687520662004</v>
      </c>
      <c r="AT17">
        <f t="shared" si="9"/>
        <v>4696.0588474228725</v>
      </c>
      <c r="AU17">
        <f t="shared" si="9"/>
        <v>-5512.5659169186529</v>
      </c>
      <c r="AW17">
        <v>14</v>
      </c>
      <c r="AX17">
        <f>(R17*SUMPRODUCT(K18:$K$23, X18:$X$23)-$AZ$3*SUMPRODUCT(K17:$K$22, W18:$W$23))/Z17</f>
        <v>214280.61811376797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113659.61085540701</v>
      </c>
      <c r="P18">
        <f t="shared" si="22"/>
        <v>5682.9805427703504</v>
      </c>
      <c r="Q18" s="4">
        <f t="shared" si="23"/>
        <v>50</v>
      </c>
      <c r="R18">
        <f t="shared" si="0"/>
        <v>2000000</v>
      </c>
      <c r="S18">
        <f t="shared" si="1"/>
        <v>196808.29370481774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88223.727422927099</v>
      </c>
      <c r="AC18">
        <f t="shared" si="2"/>
        <v>71545.61060721043</v>
      </c>
      <c r="AE18">
        <f t="shared" si="3"/>
        <v>41318.615729805264</v>
      </c>
      <c r="AF18">
        <f t="shared" si="4"/>
        <v>-2065.9307864902635</v>
      </c>
      <c r="AG18">
        <f t="shared" si="4"/>
        <v>-18.176472459671306</v>
      </c>
      <c r="AH18">
        <f t="shared" si="5"/>
        <v>-88147.730355702734</v>
      </c>
      <c r="AI18">
        <f t="shared" si="6"/>
        <v>-48913.221884847408</v>
      </c>
      <c r="AJ18">
        <f t="shared" si="7"/>
        <v>16678.116815716668</v>
      </c>
      <c r="AK18">
        <f t="shared" si="24"/>
        <v>10908.411559004069</v>
      </c>
      <c r="AL18">
        <f t="shared" si="8"/>
        <v>-21326.693510126672</v>
      </c>
      <c r="AN18">
        <f t="shared" si="9"/>
        <v>13984.775482052033</v>
      </c>
      <c r="AO18">
        <f t="shared" si="9"/>
        <v>-699.23877410260172</v>
      </c>
      <c r="AP18">
        <f t="shared" si="9"/>
        <v>-6.1520426547310985</v>
      </c>
      <c r="AQ18">
        <f t="shared" si="9"/>
        <v>-29834.64466327065</v>
      </c>
      <c r="AR18">
        <f t="shared" si="9"/>
        <v>-16555.259997975951</v>
      </c>
      <c r="AS18">
        <f t="shared" si="9"/>
        <v>5644.9064183674054</v>
      </c>
      <c r="AT18">
        <f t="shared" si="9"/>
        <v>3692.0812525781121</v>
      </c>
      <c r="AU18">
        <f t="shared" si="9"/>
        <v>-7218.2723270304332</v>
      </c>
      <c r="AW18">
        <v>15</v>
      </c>
      <c r="AX18">
        <f>(R18*SUMPRODUCT(K19:$K$23, X19:$X$23)-$AZ$3*SUMPRODUCT(K18:$K$22, W19:$W$23))/Z18</f>
        <v>196808.29370481774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113659.61085540701</v>
      </c>
      <c r="P19">
        <f t="shared" si="22"/>
        <v>5682.9805427703504</v>
      </c>
      <c r="Q19" s="4">
        <f t="shared" si="23"/>
        <v>50</v>
      </c>
      <c r="R19">
        <f t="shared" si="0"/>
        <v>2000000</v>
      </c>
      <c r="S19">
        <f t="shared" si="1"/>
        <v>174568.61263273607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71545.61060721043</v>
      </c>
      <c r="AC19">
        <f t="shared" si="2"/>
        <v>55275.656837442046</v>
      </c>
      <c r="AE19">
        <f t="shared" si="3"/>
        <v>35989.342821543003</v>
      </c>
      <c r="AF19">
        <f t="shared" si="4"/>
        <v>-1799.46714107715</v>
      </c>
      <c r="AG19">
        <f t="shared" si="4"/>
        <v>-15.832071986999468</v>
      </c>
      <c r="AH19">
        <f t="shared" si="5"/>
        <v>-86505.429923004966</v>
      </c>
      <c r="AI19">
        <f t="shared" si="6"/>
        <v>-52331.386314526113</v>
      </c>
      <c r="AJ19">
        <f t="shared" si="7"/>
        <v>16269.953769768385</v>
      </c>
      <c r="AK19">
        <f t="shared" si="24"/>
        <v>9047.9970326090352</v>
      </c>
      <c r="AL19">
        <f t="shared" si="8"/>
        <v>-27013.435512148695</v>
      </c>
      <c r="AN19">
        <f t="shared" si="9"/>
        <v>11220.830923775935</v>
      </c>
      <c r="AO19">
        <f t="shared" si="9"/>
        <v>-561.0415461887967</v>
      </c>
      <c r="AP19">
        <f t="shared" si="9"/>
        <v>-4.9361557897864898</v>
      </c>
      <c r="AQ19">
        <f t="shared" si="9"/>
        <v>-26970.839894679968</v>
      </c>
      <c r="AR19">
        <f t="shared" si="9"/>
        <v>-16315.986672882618</v>
      </c>
      <c r="AS19">
        <f t="shared" si="9"/>
        <v>5072.6794677379103</v>
      </c>
      <c r="AT19">
        <f t="shared" si="9"/>
        <v>2821.0030231771689</v>
      </c>
      <c r="AU19">
        <f t="shared" si="9"/>
        <v>-8422.30418196754</v>
      </c>
      <c r="AW19">
        <v>16</v>
      </c>
      <c r="AX19">
        <f>(R19*SUMPRODUCT(K20:$K$23, X20:$X$23)-$AZ$3*SUMPRODUCT(K19:$K$22, W20:$W$23))/Z19</f>
        <v>174568.61263273607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113659.61085540701</v>
      </c>
      <c r="P20">
        <f t="shared" si="22"/>
        <v>5682.9805427703504</v>
      </c>
      <c r="Q20" s="4">
        <f t="shared" si="23"/>
        <v>50</v>
      </c>
      <c r="R20">
        <f t="shared" si="0"/>
        <v>2000000</v>
      </c>
      <c r="S20">
        <f t="shared" si="1"/>
        <v>146375.0679868492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55275.656837442046</v>
      </c>
      <c r="AC20">
        <f t="shared" si="2"/>
        <v>39737.447761911288</v>
      </c>
      <c r="AE20">
        <f t="shared" si="3"/>
        <v>30855.957309694859</v>
      </c>
      <c r="AF20">
        <f t="shared" si="4"/>
        <v>-1542.7978654847429</v>
      </c>
      <c r="AG20">
        <f t="shared" si="4"/>
        <v>-13.573844339898592</v>
      </c>
      <c r="AH20">
        <f t="shared" si="5"/>
        <v>-83996.277089235286</v>
      </c>
      <c r="AI20">
        <f t="shared" si="6"/>
        <v>-54696.691489365068</v>
      </c>
      <c r="AJ20">
        <f t="shared" si="7"/>
        <v>15538.209075530758</v>
      </c>
      <c r="AK20">
        <f t="shared" si="24"/>
        <v>7238.4341868535403</v>
      </c>
      <c r="AL20">
        <f t="shared" si="8"/>
        <v>-31920.048226980769</v>
      </c>
      <c r="AN20">
        <f t="shared" si="9"/>
        <v>8861.9948636943245</v>
      </c>
      <c r="AO20">
        <f t="shared" si="9"/>
        <v>-443.0997431847162</v>
      </c>
      <c r="AP20">
        <f t="shared" si="9"/>
        <v>-3.8984802063805155</v>
      </c>
      <c r="AQ20">
        <f t="shared" si="9"/>
        <v>-24124.177015903759</v>
      </c>
      <c r="AR20">
        <f t="shared" si="9"/>
        <v>-15709.180375600532</v>
      </c>
      <c r="AS20">
        <f t="shared" si="9"/>
        <v>4462.6561942739427</v>
      </c>
      <c r="AT20">
        <f t="shared" si="9"/>
        <v>2078.9167531331354</v>
      </c>
      <c r="AU20">
        <f t="shared" si="9"/>
        <v>-9167.6074281934543</v>
      </c>
      <c r="AW20">
        <v>17</v>
      </c>
      <c r="AX20">
        <f>(R20*SUMPRODUCT(K21:$K$23, X21:$X$23)-$AZ$3*SUMPRODUCT(K20:$K$22, W21:$W$23))/Z20</f>
        <v>146375.0679868492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113659.61085540701</v>
      </c>
      <c r="P21">
        <f t="shared" si="22"/>
        <v>5682.9805427703504</v>
      </c>
      <c r="Q21" s="4">
        <f t="shared" si="23"/>
        <v>50</v>
      </c>
      <c r="R21">
        <f t="shared" si="0"/>
        <v>2000000</v>
      </c>
      <c r="S21">
        <f t="shared" si="1"/>
        <v>110305.33904915249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39737.447761911288</v>
      </c>
      <c r="AC21">
        <f t="shared" si="2"/>
        <v>25202.203845585627</v>
      </c>
      <c r="AE21">
        <f t="shared" si="3"/>
        <v>25968.576920029991</v>
      </c>
      <c r="AF21">
        <f t="shared" si="4"/>
        <v>-1298.4288460014996</v>
      </c>
      <c r="AG21">
        <f t="shared" si="4"/>
        <v>-11.423836807371321</v>
      </c>
      <c r="AH21">
        <f t="shared" si="5"/>
        <v>-80570.763565131361</v>
      </c>
      <c r="AI21">
        <f t="shared" si="6"/>
        <v>-55912.039327910243</v>
      </c>
      <c r="AJ21">
        <f t="shared" si="7"/>
        <v>14535.24391632566</v>
      </c>
      <c r="AK21">
        <f t="shared" si="24"/>
        <v>5511.4867908730403</v>
      </c>
      <c r="AL21">
        <f t="shared" si="8"/>
        <v>-35865.308620711541</v>
      </c>
      <c r="AN21">
        <f t="shared" si="9"/>
        <v>6870.3994311250754</v>
      </c>
      <c r="AO21">
        <f t="shared" si="9"/>
        <v>-343.51997155625378</v>
      </c>
      <c r="AP21">
        <f t="shared" si="9"/>
        <v>-3.0223574493252969</v>
      </c>
      <c r="AQ21">
        <f t="shared" si="9"/>
        <v>-21316.275045330905</v>
      </c>
      <c r="AR21">
        <f t="shared" si="9"/>
        <v>-14792.417943211411</v>
      </c>
      <c r="AS21">
        <f t="shared" si="9"/>
        <v>3845.5296122508007</v>
      </c>
      <c r="AT21">
        <f t="shared" si="9"/>
        <v>1458.1513584389272</v>
      </c>
      <c r="AU21">
        <f t="shared" si="9"/>
        <v>-9488.7369725216831</v>
      </c>
      <c r="AW21">
        <v>18</v>
      </c>
      <c r="AX21">
        <f>(R21*SUMPRODUCT(K22:$K$23, X22:$X$23)-$AZ$3*SUMPRODUCT(K21:$K$22, W22:$W$23))/Z21</f>
        <v>110305.33904915249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113659.61085540701</v>
      </c>
      <c r="P22">
        <f t="shared" si="22"/>
        <v>5682.9805427703504</v>
      </c>
      <c r="Q22" s="4">
        <f t="shared" si="23"/>
        <v>50</v>
      </c>
      <c r="R22">
        <f t="shared" si="0"/>
        <v>2000000</v>
      </c>
      <c r="S22">
        <f t="shared" si="1"/>
        <v>63307.007055812872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25202.203845585627</v>
      </c>
      <c r="AC22">
        <f t="shared" si="2"/>
        <v>11910.378245182974</v>
      </c>
      <c r="AE22">
        <f t="shared" si="3"/>
        <v>21383.556409399112</v>
      </c>
      <c r="AF22">
        <f t="shared" si="4"/>
        <v>-1069.1778204699556</v>
      </c>
      <c r="AG22">
        <f t="shared" si="4"/>
        <v>-9.4068404107956951</v>
      </c>
      <c r="AH22">
        <f t="shared" si="5"/>
        <v>-76110.321140076543</v>
      </c>
      <c r="AI22">
        <f t="shared" si="6"/>
        <v>-55805.349391558178</v>
      </c>
      <c r="AJ22">
        <f t="shared" si="7"/>
        <v>13291.825600402653</v>
      </c>
      <c r="AK22">
        <f t="shared" si="24"/>
        <v>3894.944992086299</v>
      </c>
      <c r="AL22">
        <f t="shared" si="8"/>
        <v>-38618.578799069226</v>
      </c>
      <c r="AN22">
        <f t="shared" si="9"/>
        <v>5211.4087691408959</v>
      </c>
      <c r="AO22">
        <f t="shared" si="9"/>
        <v>-260.57043845704476</v>
      </c>
      <c r="AP22">
        <f t="shared" si="9"/>
        <v>-2.2925508586205843</v>
      </c>
      <c r="AQ22">
        <f t="shared" si="9"/>
        <v>-18548.92551162262</v>
      </c>
      <c r="AR22">
        <f t="shared" si="9"/>
        <v>-13600.379731797389</v>
      </c>
      <c r="AS22">
        <f t="shared" si="9"/>
        <v>3239.3646391478028</v>
      </c>
      <c r="AT22">
        <f t="shared" si="9"/>
        <v>949.24109434658544</v>
      </c>
      <c r="AU22">
        <f t="shared" si="9"/>
        <v>-9411.7739983030006</v>
      </c>
      <c r="AW22">
        <v>19</v>
      </c>
      <c r="AX22">
        <f>(R22*SUMPRODUCT(K23:$K$23, X23:$X$23)-$AZ$3*SUMPRODUCT(K22:$K$22, W23:$W$23))/Z22</f>
        <v>63307.007055812872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113659.61085540701</v>
      </c>
      <c r="P23">
        <f t="shared" si="22"/>
        <v>5682.9805427703504</v>
      </c>
      <c r="Q23" s="4">
        <f t="shared" si="23"/>
        <v>50</v>
      </c>
      <c r="R23">
        <f t="shared" si="0"/>
        <v>2000000</v>
      </c>
      <c r="S23">
        <f t="shared" si="1"/>
        <v>78956.273899924534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11910.378245182974</v>
      </c>
      <c r="AC23">
        <f t="shared" si="2"/>
        <v>11910.378245182974</v>
      </c>
      <c r="AE23">
        <f t="shared" si="3"/>
        <v>17145.299412229433</v>
      </c>
      <c r="AF23">
        <f t="shared" si="4"/>
        <v>-857.26497061147165</v>
      </c>
      <c r="AG23">
        <f t="shared" si="4"/>
        <v>-7.542388753222534</v>
      </c>
      <c r="AH23">
        <f t="shared" si="5"/>
        <v>-70815.330138608144</v>
      </c>
      <c r="AI23">
        <f t="shared" si="6"/>
        <v>-54534.838085743409</v>
      </c>
      <c r="AJ23">
        <f t="shared" si="7"/>
        <v>0</v>
      </c>
      <c r="AK23">
        <f t="shared" si="24"/>
        <v>2412.9945704349302</v>
      </c>
      <c r="AL23">
        <f t="shared" si="8"/>
        <v>-52121.843515308479</v>
      </c>
      <c r="AN23">
        <f t="shared" si="9"/>
        <v>3849.1217063702447</v>
      </c>
      <c r="AO23">
        <f t="shared" si="9"/>
        <v>-192.45608531851224</v>
      </c>
      <c r="AP23">
        <f t="shared" si="9"/>
        <v>-1.6932671497824041</v>
      </c>
      <c r="AQ23">
        <f t="shared" si="9"/>
        <v>-15898.049828506782</v>
      </c>
      <c r="AR23">
        <f t="shared" si="9"/>
        <v>-12243.077474604834</v>
      </c>
      <c r="AS23">
        <f t="shared" si="9"/>
        <v>0</v>
      </c>
      <c r="AT23">
        <f t="shared" si="9"/>
        <v>541.71756089542157</v>
      </c>
      <c r="AU23">
        <f t="shared" si="9"/>
        <v>-11701.359913709413</v>
      </c>
      <c r="AW23">
        <v>20</v>
      </c>
      <c r="AX23">
        <f>(R23*SUMPRODUCT(K$23:$K24, X$23:$X24)-$AZ$3*SUMPRODUCT(K$22:$K23, W$23:$W24))/Z23</f>
        <v>78956.273899924534</v>
      </c>
    </row>
    <row r="25" spans="5:50" x14ac:dyDescent="0.25">
      <c r="AN25" s="8">
        <f t="shared" ref="AN25:AU25" si="25">SUM(AN3:AN23)</f>
        <v>788224.59933361667</v>
      </c>
      <c r="AO25" s="8">
        <f t="shared" si="25"/>
        <v>-124655.93810823606</v>
      </c>
      <c r="AP25" s="8">
        <f t="shared" si="25"/>
        <v>-2816.6560915747527</v>
      </c>
      <c r="AQ25" s="8">
        <f t="shared" si="25"/>
        <v>-679448.20515791373</v>
      </c>
      <c r="AR25" s="8">
        <f t="shared" si="25"/>
        <v>-18696.200024107777</v>
      </c>
      <c r="AS25" s="8">
        <f t="shared" si="25"/>
        <v>-81698.586623460054</v>
      </c>
      <c r="AT25" s="8">
        <f t="shared" si="25"/>
        <v>128960.24664416346</v>
      </c>
      <c r="AU25" s="9">
        <f t="shared" si="25"/>
        <v>28565.459996595629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2571.4290748467074</v>
      </c>
      <c r="K3">
        <v>1</v>
      </c>
      <c r="L3" s="2">
        <v>0</v>
      </c>
      <c r="O3">
        <f>$C$3</f>
        <v>2571.4290748467074</v>
      </c>
      <c r="P3">
        <f>O3*C5</f>
        <v>257.14290748467073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2571.4290748467074</v>
      </c>
      <c r="AF3">
        <f t="shared" ref="AF3:AG34" si="3">-$Z3*P3</f>
        <v>-257.14290748467073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-205.62203663796299</v>
      </c>
      <c r="AJ3">
        <f t="shared" ref="AJ3:AJ66" si="6">AB3-AC3</f>
        <v>0</v>
      </c>
      <c r="AL3">
        <f t="shared" ref="AL3:AL23" si="7">SUM(AI3:AK3)</f>
        <v>-205.62203663796299</v>
      </c>
      <c r="AN3">
        <f t="shared" ref="AN3:AU34" si="8">AE3*$K3</f>
        <v>2571.4290748467074</v>
      </c>
      <c r="AO3">
        <f t="shared" si="8"/>
        <v>-257.14290748467073</v>
      </c>
      <c r="AP3">
        <f t="shared" si="8"/>
        <v>-2519.9082039999998</v>
      </c>
      <c r="AQ3">
        <f t="shared" si="8"/>
        <v>0</v>
      </c>
      <c r="AR3">
        <f t="shared" si="8"/>
        <v>-205.62203663796299</v>
      </c>
      <c r="AS3">
        <f t="shared" si="8"/>
        <v>0</v>
      </c>
      <c r="AT3">
        <f t="shared" si="8"/>
        <v>0</v>
      </c>
      <c r="AU3">
        <f t="shared" si="8"/>
        <v>-205.62203663796299</v>
      </c>
      <c r="AW3">
        <v>0</v>
      </c>
      <c r="AX3">
        <f>IF(Z3&gt;0, (R3*SUMPRODUCT(K3:$K$98, X3:$X$98)-K3*$AZ$3)/Z3, 0)</f>
        <v>0</v>
      </c>
      <c r="AZ3">
        <f>C6*SUMPRODUCT(X4:X98, K4:K98)/1</f>
        <v>1278.0044327784424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86.687372021278293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85.724898513639346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-85.724898513639346</v>
      </c>
      <c r="AK4">
        <f t="shared" ref="AK4:AK67" si="20">G4*SUM(AB4:AB4, AE4:AF4)</f>
        <v>0</v>
      </c>
      <c r="AL4">
        <f t="shared" si="7"/>
        <v>-140.86544851363934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-51.44187890661442</v>
      </c>
      <c r="AR4">
        <f t="shared" si="8"/>
        <v>-51.44187890661442</v>
      </c>
      <c r="AS4">
        <f t="shared" si="8"/>
        <v>-79.974716404178878</v>
      </c>
      <c r="AT4">
        <f t="shared" si="8"/>
        <v>0</v>
      </c>
      <c r="AU4">
        <f t="shared" si="8"/>
        <v>-131.4165953107933</v>
      </c>
      <c r="AW4">
        <v>1</v>
      </c>
      <c r="AX4">
        <f>IF(Z4&gt;0, (R4*SUMPRODUCT(K4:$K$98, X4:$X$98)-K4*$AZ$3)/Z4, 0)</f>
        <v>86.687372021278293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1.1142120000000001E-3</v>
      </c>
      <c r="Q5" s="4">
        <f t="shared" ref="Q5:Q68" si="22">$C$8</f>
        <v>50</v>
      </c>
      <c r="R5">
        <f t="shared" si="0"/>
        <v>50000</v>
      </c>
      <c r="S5">
        <f t="shared" si="1"/>
        <v>136.75206549919469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85.724898513639346</v>
      </c>
      <c r="AC5">
        <f t="shared" si="19"/>
        <v>133.73071678218253</v>
      </c>
      <c r="AE5">
        <f t="shared" si="2"/>
        <v>0</v>
      </c>
      <c r="AF5">
        <f t="shared" si="3"/>
        <v>0</v>
      </c>
      <c r="AG5">
        <f t="shared" si="3"/>
        <v>-48.895318799762492</v>
      </c>
      <c r="AH5">
        <f t="shared" si="4"/>
        <v>-55.092055737503401</v>
      </c>
      <c r="AI5">
        <f t="shared" si="5"/>
        <v>-103.98737453726589</v>
      </c>
      <c r="AJ5">
        <f t="shared" si="6"/>
        <v>-48.00581826854318</v>
      </c>
      <c r="AK5">
        <f t="shared" si="20"/>
        <v>3.5147208390592133</v>
      </c>
      <c r="AL5">
        <f t="shared" si="7"/>
        <v>-148.47847196674988</v>
      </c>
      <c r="AN5">
        <f t="shared" si="8"/>
        <v>0</v>
      </c>
      <c r="AO5">
        <f t="shared" si="8"/>
        <v>0</v>
      </c>
      <c r="AP5">
        <f t="shared" si="8"/>
        <v>-41.810779132322317</v>
      </c>
      <c r="AQ5">
        <f t="shared" si="8"/>
        <v>-47.109658571190955</v>
      </c>
      <c r="AR5">
        <f t="shared" si="8"/>
        <v>-88.920437703513272</v>
      </c>
      <c r="AS5">
        <f t="shared" si="8"/>
        <v>-41.050160096352876</v>
      </c>
      <c r="AT5">
        <f t="shared" si="8"/>
        <v>3.00546596935961</v>
      </c>
      <c r="AU5">
        <f t="shared" si="8"/>
        <v>-126.96513183050655</v>
      </c>
      <c r="AW5">
        <v>2</v>
      </c>
      <c r="AX5">
        <f>IF(Z5&gt;0, (R5*SUMPRODUCT(K5:$K$98, X5:$X$98)-K5*$AZ$3)/Z5, 0)</f>
        <v>136.75206549919469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1.128462E-3</v>
      </c>
      <c r="Q6" s="4">
        <f t="shared" si="22"/>
        <v>50</v>
      </c>
      <c r="R6">
        <f t="shared" si="0"/>
        <v>50000</v>
      </c>
      <c r="S6">
        <f t="shared" si="1"/>
        <v>200.18893199520045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133.73071678218253</v>
      </c>
      <c r="AC6">
        <f t="shared" si="19"/>
        <v>193.58745814263489</v>
      </c>
      <c r="AE6">
        <f t="shared" si="2"/>
        <v>0</v>
      </c>
      <c r="AF6">
        <f t="shared" si="3"/>
        <v>0</v>
      </c>
      <c r="AG6">
        <f t="shared" si="3"/>
        <v>-48.351189102521452</v>
      </c>
      <c r="AH6">
        <f t="shared" si="4"/>
        <v>-55.176509243417584</v>
      </c>
      <c r="AI6">
        <f t="shared" si="5"/>
        <v>-103.52769834593903</v>
      </c>
      <c r="AJ6">
        <f t="shared" si="6"/>
        <v>-59.856741360452361</v>
      </c>
      <c r="AK6">
        <f t="shared" si="20"/>
        <v>7.8232469317576783</v>
      </c>
      <c r="AL6">
        <f t="shared" si="7"/>
        <v>-155.56119277463372</v>
      </c>
      <c r="AN6">
        <f t="shared" si="8"/>
        <v>0</v>
      </c>
      <c r="AO6">
        <f t="shared" si="8"/>
        <v>0</v>
      </c>
      <c r="AP6">
        <f t="shared" si="8"/>
        <v>-37.29859221069723</v>
      </c>
      <c r="AQ6">
        <f t="shared" si="8"/>
        <v>-42.563712621757965</v>
      </c>
      <c r="AR6">
        <f t="shared" si="8"/>
        <v>-79.862304832455195</v>
      </c>
      <c r="AS6">
        <f t="shared" si="8"/>
        <v>-46.174090617106685</v>
      </c>
      <c r="AT6">
        <f t="shared" si="8"/>
        <v>6.0349311462125161</v>
      </c>
      <c r="AU6">
        <f t="shared" si="8"/>
        <v>-120.00146430334937</v>
      </c>
      <c r="AW6">
        <v>3</v>
      </c>
      <c r="AX6">
        <f>IF(Z6&gt;0, (R6*SUMPRODUCT(K6:$K$98, X6:$X$98)-K6*$AZ$3)/Z6, 0)</f>
        <v>200.18893199520045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1.1436619999999999E-3</v>
      </c>
      <c r="Q7" s="4">
        <f t="shared" si="22"/>
        <v>50</v>
      </c>
      <c r="R7">
        <f t="shared" si="0"/>
        <v>50000</v>
      </c>
      <c r="S7">
        <f t="shared" si="1"/>
        <v>250.89107508326944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193.58745814263489</v>
      </c>
      <c r="AC7">
        <f t="shared" si="19"/>
        <v>239.91398737544694</v>
      </c>
      <c r="AE7">
        <f t="shared" si="2"/>
        <v>0</v>
      </c>
      <c r="AF7">
        <f t="shared" si="3"/>
        <v>0</v>
      </c>
      <c r="AG7">
        <f t="shared" si="3"/>
        <v>-47.812379793864871</v>
      </c>
      <c r="AH7">
        <f t="shared" si="4"/>
        <v>-55.297417631367885</v>
      </c>
      <c r="AI7">
        <f t="shared" si="5"/>
        <v>-103.10979742523276</v>
      </c>
      <c r="AJ7">
        <f t="shared" si="6"/>
        <v>-46.326529232812049</v>
      </c>
      <c r="AK7">
        <f t="shared" si="20"/>
        <v>9.505144194803373</v>
      </c>
      <c r="AL7">
        <f t="shared" si="7"/>
        <v>-139.93118246324144</v>
      </c>
      <c r="AN7">
        <f t="shared" si="8"/>
        <v>0</v>
      </c>
      <c r="AO7">
        <f t="shared" si="8"/>
        <v>0</v>
      </c>
      <c r="AP7">
        <f t="shared" si="8"/>
        <v>-33.557409977277217</v>
      </c>
      <c r="AQ7">
        <f t="shared" si="8"/>
        <v>-38.810829373915396</v>
      </c>
      <c r="AR7">
        <f t="shared" si="8"/>
        <v>-72.368239351192614</v>
      </c>
      <c r="AS7">
        <f t="shared" si="8"/>
        <v>-32.514556710880825</v>
      </c>
      <c r="AT7">
        <f t="shared" si="8"/>
        <v>6.6712433477131015</v>
      </c>
      <c r="AU7">
        <f t="shared" si="8"/>
        <v>-98.211552714360337</v>
      </c>
      <c r="AW7">
        <v>4</v>
      </c>
      <c r="AX7">
        <f>IF(Z7&gt;0, (R7*SUMPRODUCT(K7:$K$98, X7:$X$98)-K7*$AZ$3)/Z7, 0)</f>
        <v>250.89107508326944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1.162663E-3</v>
      </c>
      <c r="Q8" s="4">
        <f t="shared" si="22"/>
        <v>50</v>
      </c>
      <c r="R8">
        <f t="shared" si="0"/>
        <v>50000</v>
      </c>
      <c r="S8">
        <f t="shared" si="1"/>
        <v>275.81259310582419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239.91398737544694</v>
      </c>
      <c r="AC8">
        <f t="shared" si="19"/>
        <v>260.80103107642628</v>
      </c>
      <c r="AE8">
        <f t="shared" si="2"/>
        <v>0</v>
      </c>
      <c r="AF8">
        <f t="shared" si="3"/>
        <v>0</v>
      </c>
      <c r="AG8">
        <f t="shared" si="3"/>
        <v>-47.278666310997949</v>
      </c>
      <c r="AH8">
        <f t="shared" si="4"/>
        <v>-55.589684928274316</v>
      </c>
      <c r="AI8">
        <f t="shared" si="5"/>
        <v>-102.86835123927227</v>
      </c>
      <c r="AJ8">
        <f t="shared" si="6"/>
        <v>-20.887043700979348</v>
      </c>
      <c r="AK8">
        <f t="shared" si="20"/>
        <v>5.1101679310970196</v>
      </c>
      <c r="AL8">
        <f t="shared" si="7"/>
        <v>-118.6452270091546</v>
      </c>
      <c r="AN8">
        <f t="shared" si="8"/>
        <v>0</v>
      </c>
      <c r="AO8">
        <f t="shared" si="8"/>
        <v>0</v>
      </c>
      <c r="AP8">
        <f t="shared" si="8"/>
        <v>-30.974348845839668</v>
      </c>
      <c r="AQ8">
        <f t="shared" si="8"/>
        <v>-36.4192653378242</v>
      </c>
      <c r="AR8">
        <f t="shared" si="8"/>
        <v>-67.393614183663871</v>
      </c>
      <c r="AS8">
        <f t="shared" si="8"/>
        <v>-13.68402766898558</v>
      </c>
      <c r="AT8">
        <f t="shared" si="8"/>
        <v>3.3478974029731008</v>
      </c>
      <c r="AU8">
        <f t="shared" si="8"/>
        <v>-77.729744449676346</v>
      </c>
      <c r="AW8">
        <v>5</v>
      </c>
      <c r="AX8">
        <f>IF(Z8&gt;0, (R8*SUMPRODUCT(K8:$K$98, X8:$X$98)-K8*$AZ$3)/Z8, 0)</f>
        <v>275.81259310582419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1.192114E-3</v>
      </c>
      <c r="Q9" s="4">
        <f t="shared" si="22"/>
        <v>50</v>
      </c>
      <c r="R9">
        <f t="shared" si="0"/>
        <v>50000</v>
      </c>
      <c r="S9">
        <f t="shared" si="1"/>
        <v>287.39092589409802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260.80103107642628</v>
      </c>
      <c r="AC9">
        <f t="shared" si="19"/>
        <v>268.70774576755878</v>
      </c>
      <c r="AE9">
        <f t="shared" si="2"/>
        <v>0</v>
      </c>
      <c r="AF9">
        <f t="shared" si="3"/>
        <v>0</v>
      </c>
      <c r="AG9">
        <f t="shared" si="3"/>
        <v>-46.749518087877298</v>
      </c>
      <c r="AH9">
        <f t="shared" si="4"/>
        <v>-56.36156001066901</v>
      </c>
      <c r="AI9">
        <f t="shared" si="5"/>
        <v>-103.1110780985463</v>
      </c>
      <c r="AJ9">
        <f t="shared" si="6"/>
        <v>-7.9067146911324926</v>
      </c>
      <c r="AK9">
        <f t="shared" si="20"/>
        <v>1.5387260833509151</v>
      </c>
      <c r="AL9">
        <f t="shared" si="7"/>
        <v>-109.47906670632788</v>
      </c>
      <c r="AN9">
        <f t="shared" si="8"/>
        <v>0</v>
      </c>
      <c r="AO9">
        <f t="shared" si="8"/>
        <v>0</v>
      </c>
      <c r="AP9">
        <f t="shared" si="8"/>
        <v>-29.006232031898151</v>
      </c>
      <c r="AQ9">
        <f t="shared" si="8"/>
        <v>-34.970124917141121</v>
      </c>
      <c r="AR9">
        <f t="shared" si="8"/>
        <v>-63.976356949039264</v>
      </c>
      <c r="AS9">
        <f t="shared" si="8"/>
        <v>-4.905804601234566</v>
      </c>
      <c r="AT9">
        <f t="shared" si="8"/>
        <v>0.95471884273357399</v>
      </c>
      <c r="AU9">
        <f t="shared" si="8"/>
        <v>-67.927442707540266</v>
      </c>
      <c r="AW9">
        <v>6</v>
      </c>
      <c r="AX9">
        <f>IF(Z9&gt;0, (R9*SUMPRODUCT(K9:$K$98, X9:$X$98)-K9*$AZ$3)/Z9, 0)</f>
        <v>287.39092589409802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1.227265E-3</v>
      </c>
      <c r="Q10" s="4">
        <f t="shared" si="22"/>
        <v>50</v>
      </c>
      <c r="R10">
        <f t="shared" si="0"/>
        <v>50000</v>
      </c>
      <c r="S10">
        <f t="shared" si="1"/>
        <v>296.84874800658667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268.70774576755878</v>
      </c>
      <c r="AC10">
        <f t="shared" si="19"/>
        <v>274.43458282081633</v>
      </c>
      <c r="AE10">
        <f t="shared" si="2"/>
        <v>0</v>
      </c>
      <c r="AF10">
        <f t="shared" si="3"/>
        <v>0</v>
      </c>
      <c r="AG10">
        <f t="shared" si="3"/>
        <v>-46.224648859682404</v>
      </c>
      <c r="AH10">
        <f t="shared" si="4"/>
        <v>-57.374047316118734</v>
      </c>
      <c r="AI10">
        <f t="shared" si="5"/>
        <v>-103.59869617580114</v>
      </c>
      <c r="AJ10">
        <f t="shared" si="6"/>
        <v>-5.7268370532575545</v>
      </c>
      <c r="AK10">
        <f t="shared" si="20"/>
        <v>1.1017017576469912</v>
      </c>
      <c r="AL10">
        <f t="shared" si="7"/>
        <v>-108.2238314714117</v>
      </c>
      <c r="AN10">
        <f t="shared" si="8"/>
        <v>0</v>
      </c>
      <c r="AO10">
        <f t="shared" si="8"/>
        <v>0</v>
      </c>
      <c r="AP10">
        <f t="shared" si="8"/>
        <v>-27.20858683068451</v>
      </c>
      <c r="AQ10">
        <f t="shared" si="8"/>
        <v>-33.771305715423097</v>
      </c>
      <c r="AR10">
        <f t="shared" si="8"/>
        <v>-60.979892546107607</v>
      </c>
      <c r="AS10">
        <f t="shared" si="8"/>
        <v>-3.3709102626552685</v>
      </c>
      <c r="AT10">
        <f t="shared" si="8"/>
        <v>0.64847973265192382</v>
      </c>
      <c r="AU10">
        <f t="shared" si="8"/>
        <v>-63.70232307611095</v>
      </c>
      <c r="AW10">
        <v>7</v>
      </c>
      <c r="AX10">
        <f>IF(Z10&gt;0, (R10*SUMPRODUCT(K10:$K$98, X10:$X$98)-K10*$AZ$3)/Z10, 0)</f>
        <v>296.84874800658667</v>
      </c>
    </row>
    <row r="11" spans="1:52" x14ac:dyDescent="0.25">
      <c r="A11" t="s">
        <v>33</v>
      </c>
      <c r="C11" s="12">
        <f>AU100</f>
        <v>-2064.4632422301038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1.2614659999999999E-3</v>
      </c>
      <c r="Q11" s="4">
        <f t="shared" si="22"/>
        <v>50</v>
      </c>
      <c r="R11">
        <f t="shared" si="0"/>
        <v>50000</v>
      </c>
      <c r="S11">
        <f t="shared" si="1"/>
        <v>304.2602214966775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274.43458282081633</v>
      </c>
      <c r="AC11">
        <f t="shared" si="19"/>
        <v>278.11874035511698</v>
      </c>
      <c r="AE11">
        <f t="shared" si="2"/>
        <v>0</v>
      </c>
      <c r="AF11">
        <f t="shared" si="3"/>
        <v>0</v>
      </c>
      <c r="AG11">
        <f t="shared" si="3"/>
        <v>-45.704091548187151</v>
      </c>
      <c r="AH11">
        <f t="shared" si="4"/>
        <v>-58.310822898428121</v>
      </c>
      <c r="AI11">
        <f t="shared" si="5"/>
        <v>-104.01491444661528</v>
      </c>
      <c r="AJ11">
        <f t="shared" si="6"/>
        <v>-3.6841575343006525</v>
      </c>
      <c r="AK11">
        <f t="shared" si="20"/>
        <v>0.65864299876995913</v>
      </c>
      <c r="AL11">
        <f t="shared" si="7"/>
        <v>-107.04042898214597</v>
      </c>
      <c r="AN11">
        <f t="shared" si="8"/>
        <v>0</v>
      </c>
      <c r="AO11">
        <f t="shared" si="8"/>
        <v>0</v>
      </c>
      <c r="AP11">
        <f t="shared" si="8"/>
        <v>-25.562693134913253</v>
      </c>
      <c r="AQ11">
        <f t="shared" si="8"/>
        <v>-32.613746859517548</v>
      </c>
      <c r="AR11">
        <f t="shared" si="8"/>
        <v>-58.176439994430801</v>
      </c>
      <c r="AS11">
        <f t="shared" si="8"/>
        <v>-2.0605811278561941</v>
      </c>
      <c r="AT11">
        <f t="shared" si="8"/>
        <v>0.3683847177065997</v>
      </c>
      <c r="AU11">
        <f t="shared" si="8"/>
        <v>-59.868636404580393</v>
      </c>
      <c r="AW11">
        <v>8</v>
      </c>
      <c r="AX11">
        <f>IF(Z11&gt;0, (R11*SUMPRODUCT(K11:$K$98, X11:$X$98)-K11*$AZ$3)/Z11, 0)</f>
        <v>304.2602214966775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1.3051670000000001E-3</v>
      </c>
      <c r="Q12" s="4">
        <f t="shared" si="22"/>
        <v>50</v>
      </c>
      <c r="R12">
        <f t="shared" si="0"/>
        <v>50000</v>
      </c>
      <c r="S12">
        <f t="shared" si="1"/>
        <v>310.96165478420062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278.11874035511698</v>
      </c>
      <c r="AC12">
        <f t="shared" si="19"/>
        <v>281.03096836780844</v>
      </c>
      <c r="AE12">
        <f t="shared" si="2"/>
        <v>0</v>
      </c>
      <c r="AF12">
        <f t="shared" si="3"/>
        <v>0</v>
      </c>
      <c r="AG12">
        <f t="shared" si="3"/>
        <v>-45.187399160651609</v>
      </c>
      <c r="AH12">
        <f t="shared" si="4"/>
        <v>-59.651472053672784</v>
      </c>
      <c r="AI12">
        <f t="shared" si="5"/>
        <v>-104.8388712143244</v>
      </c>
      <c r="AJ12">
        <f t="shared" si="6"/>
        <v>-2.9122280126914575</v>
      </c>
      <c r="AK12">
        <f t="shared" si="20"/>
        <v>0.63967310281676903</v>
      </c>
      <c r="AL12">
        <f t="shared" si="7"/>
        <v>-107.11142612419908</v>
      </c>
      <c r="AN12">
        <f t="shared" si="8"/>
        <v>0</v>
      </c>
      <c r="AO12">
        <f t="shared" si="8"/>
        <v>0</v>
      </c>
      <c r="AP12">
        <f t="shared" si="8"/>
        <v>-24.017583027704369</v>
      </c>
      <c r="AQ12">
        <f t="shared" si="8"/>
        <v>-31.705391533607646</v>
      </c>
      <c r="AR12">
        <f t="shared" si="8"/>
        <v>-55.722974561312022</v>
      </c>
      <c r="AS12">
        <f t="shared" si="8"/>
        <v>-1.5478801477764661</v>
      </c>
      <c r="AT12">
        <f t="shared" si="8"/>
        <v>0.33999305432186067</v>
      </c>
      <c r="AU12">
        <f t="shared" si="8"/>
        <v>-56.930861654766623</v>
      </c>
      <c r="AW12">
        <v>9</v>
      </c>
      <c r="AX12">
        <f>IF(Z12&gt;0, (R12*SUMPRODUCT(K12:$K$98, X12:$X$98)-K12*$AZ$3)/Z12, 0)</f>
        <v>310.96165478420062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1.350768E-3</v>
      </c>
      <c r="Q13" s="4">
        <f t="shared" si="22"/>
        <v>50</v>
      </c>
      <c r="R13">
        <f t="shared" si="0"/>
        <v>50000</v>
      </c>
      <c r="S13">
        <f t="shared" si="1"/>
        <v>316.62568715769476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281.03096836780844</v>
      </c>
      <c r="AC13">
        <f t="shared" si="19"/>
        <v>282.90180591174556</v>
      </c>
      <c r="AE13">
        <f t="shared" si="2"/>
        <v>0</v>
      </c>
      <c r="AF13">
        <f t="shared" si="3"/>
        <v>0</v>
      </c>
      <c r="AG13">
        <f t="shared" si="3"/>
        <v>-44.674487476255656</v>
      </c>
      <c r="AH13">
        <f t="shared" si="4"/>
        <v>-61.037692789435056</v>
      </c>
      <c r="AI13">
        <f t="shared" si="5"/>
        <v>-105.71218026569071</v>
      </c>
      <c r="AJ13">
        <f t="shared" si="6"/>
        <v>-1.8708375439371139</v>
      </c>
      <c r="AK13">
        <f t="shared" si="20"/>
        <v>0.56206193673561688</v>
      </c>
      <c r="AL13">
        <f t="shared" si="7"/>
        <v>-107.0209558728922</v>
      </c>
      <c r="AN13">
        <f t="shared" si="8"/>
        <v>0</v>
      </c>
      <c r="AO13">
        <f t="shared" si="8"/>
        <v>0</v>
      </c>
      <c r="AP13">
        <f t="shared" si="8"/>
        <v>-22.57125951980623</v>
      </c>
      <c r="AQ13">
        <f t="shared" si="8"/>
        <v>-30.838576607572406</v>
      </c>
      <c r="AR13">
        <f t="shared" si="8"/>
        <v>-53.409836127378632</v>
      </c>
      <c r="AS13">
        <f t="shared" si="8"/>
        <v>-0.94521867197794007</v>
      </c>
      <c r="AT13">
        <f t="shared" si="8"/>
        <v>0.28397518487497642</v>
      </c>
      <c r="AU13">
        <f t="shared" si="8"/>
        <v>-54.071079614481597</v>
      </c>
      <c r="AW13">
        <v>10</v>
      </c>
      <c r="AX13">
        <f>IF(Z13&gt;0, (R13*SUMPRODUCT(K13:$K$98, X13:$X$98)-K13*$AZ$3)/Z13, 0)</f>
        <v>316.62568715769476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1.4039689999999999E-3</v>
      </c>
      <c r="Q14" s="4">
        <f t="shared" si="22"/>
        <v>50</v>
      </c>
      <c r="R14">
        <f t="shared" si="0"/>
        <v>50000</v>
      </c>
      <c r="S14">
        <f t="shared" si="1"/>
        <v>363.68715860272079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282.90180591174556</v>
      </c>
      <c r="AC14">
        <f t="shared" si="19"/>
        <v>321.24501998592723</v>
      </c>
      <c r="AE14">
        <f t="shared" si="2"/>
        <v>0</v>
      </c>
      <c r="AF14">
        <f t="shared" si="3"/>
        <v>0</v>
      </c>
      <c r="AG14">
        <f t="shared" si="3"/>
        <v>-44.165021005985551</v>
      </c>
      <c r="AH14">
        <f t="shared" si="4"/>
        <v>-62.721595507551179</v>
      </c>
      <c r="AI14">
        <f t="shared" si="5"/>
        <v>-106.88661651353672</v>
      </c>
      <c r="AJ14">
        <f t="shared" si="6"/>
        <v>-38.343214074181674</v>
      </c>
      <c r="AK14">
        <f t="shared" si="20"/>
        <v>19.803126413822191</v>
      </c>
      <c r="AL14">
        <f t="shared" si="7"/>
        <v>-125.42670417389621</v>
      </c>
      <c r="AN14">
        <f t="shared" si="8"/>
        <v>0</v>
      </c>
      <c r="AO14">
        <f t="shared" si="8"/>
        <v>0</v>
      </c>
      <c r="AP14">
        <f t="shared" si="8"/>
        <v>-19.923087121385183</v>
      </c>
      <c r="AQ14">
        <f t="shared" si="8"/>
        <v>-28.294061300681101</v>
      </c>
      <c r="AR14">
        <f t="shared" si="8"/>
        <v>-48.21714842206628</v>
      </c>
      <c r="AS14">
        <f t="shared" si="8"/>
        <v>-17.296837567683095</v>
      </c>
      <c r="AT14">
        <f t="shared" si="8"/>
        <v>8.9333006943416358</v>
      </c>
      <c r="AU14">
        <f t="shared" si="8"/>
        <v>-56.58068529540774</v>
      </c>
      <c r="AW14">
        <v>11</v>
      </c>
      <c r="AX14">
        <f>IF(Z14&gt;0, (R14*SUMPRODUCT(K14:$K$98, X14:$X$98)-K14*$AZ$3)/Z14, 0)</f>
        <v>363.68715860272079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1.4771210000000001E-3</v>
      </c>
      <c r="Q15" s="4">
        <f t="shared" si="22"/>
        <v>50</v>
      </c>
      <c r="R15">
        <f t="shared" si="0"/>
        <v>50000</v>
      </c>
      <c r="S15">
        <f t="shared" si="1"/>
        <v>406.24779904603298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321.24501998592723</v>
      </c>
      <c r="AC15">
        <f t="shared" si="19"/>
        <v>354.72041465109817</v>
      </c>
      <c r="AE15">
        <f t="shared" si="2"/>
        <v>0</v>
      </c>
      <c r="AF15">
        <f t="shared" si="3"/>
        <v>0</v>
      </c>
      <c r="AG15">
        <f t="shared" si="3"/>
        <v>-43.658133715932316</v>
      </c>
      <c r="AH15">
        <f t="shared" si="4"/>
        <v>-65.23707999338238</v>
      </c>
      <c r="AI15">
        <f t="shared" si="5"/>
        <v>-108.8952137093147</v>
      </c>
      <c r="AJ15">
        <f t="shared" si="6"/>
        <v>-33.475394665170938</v>
      </c>
      <c r="AK15">
        <f t="shared" si="20"/>
        <v>22.487151399014909</v>
      </c>
      <c r="AL15">
        <f t="shared" si="7"/>
        <v>-119.88345697547074</v>
      </c>
      <c r="AN15">
        <f t="shared" si="8"/>
        <v>0</v>
      </c>
      <c r="AO15">
        <f t="shared" si="8"/>
        <v>0</v>
      </c>
      <c r="AP15">
        <f t="shared" si="8"/>
        <v>-17.584310214106701</v>
      </c>
      <c r="AQ15">
        <f t="shared" si="8"/>
        <v>-26.275723546274644</v>
      </c>
      <c r="AR15">
        <f t="shared" si="8"/>
        <v>-43.860033760381349</v>
      </c>
      <c r="AS15">
        <f t="shared" si="8"/>
        <v>-13.48297955570197</v>
      </c>
      <c r="AT15">
        <f t="shared" si="8"/>
        <v>9.0572136822137974</v>
      </c>
      <c r="AU15">
        <f t="shared" si="8"/>
        <v>-48.285799633869523</v>
      </c>
      <c r="AW15">
        <v>12</v>
      </c>
      <c r="AX15">
        <f>IF(Z15&gt;0, (R15*SUMPRODUCT(K15:$K$98, X15:$X$98)-K15*$AZ$3)/Z15, 0)</f>
        <v>406.24779904603298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1.5616740000000001E-3</v>
      </c>
      <c r="Q16" s="4">
        <f t="shared" si="22"/>
        <v>50</v>
      </c>
      <c r="R16">
        <f t="shared" si="0"/>
        <v>50000</v>
      </c>
      <c r="S16">
        <f t="shared" si="1"/>
        <v>444.45656029316638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354.72041465109817</v>
      </c>
      <c r="AC16">
        <f t="shared" si="19"/>
        <v>383.59599107433388</v>
      </c>
      <c r="AE16">
        <f t="shared" si="2"/>
        <v>0</v>
      </c>
      <c r="AF16">
        <f t="shared" si="3"/>
        <v>0</v>
      </c>
      <c r="AG16">
        <f t="shared" si="3"/>
        <v>-43.153372606460294</v>
      </c>
      <c r="AH16">
        <f t="shared" si="4"/>
        <v>-68.17977231269488</v>
      </c>
      <c r="AI16">
        <f t="shared" si="5"/>
        <v>-111.33314491915517</v>
      </c>
      <c r="AJ16">
        <f t="shared" si="6"/>
        <v>-28.875576423235714</v>
      </c>
      <c r="AK16">
        <f t="shared" si="20"/>
        <v>24.830429025576873</v>
      </c>
      <c r="AL16">
        <f t="shared" si="7"/>
        <v>-115.37829231681403</v>
      </c>
      <c r="AN16">
        <f t="shared" si="8"/>
        <v>0</v>
      </c>
      <c r="AO16">
        <f t="shared" si="8"/>
        <v>0</v>
      </c>
      <c r="AP16">
        <f t="shared" si="8"/>
        <v>-15.518755492764576</v>
      </c>
      <c r="AQ16">
        <f t="shared" si="8"/>
        <v>-24.518714347593626</v>
      </c>
      <c r="AR16">
        <f t="shared" si="8"/>
        <v>-40.037469840358206</v>
      </c>
      <c r="AS16">
        <f t="shared" si="8"/>
        <v>-10.384194401476458</v>
      </c>
      <c r="AT16">
        <f t="shared" si="8"/>
        <v>8.9294841527794038</v>
      </c>
      <c r="AU16">
        <f t="shared" si="8"/>
        <v>-41.49218008905526</v>
      </c>
      <c r="AW16">
        <v>13</v>
      </c>
      <c r="AX16">
        <f>IF(Z16&gt;0, (R16*SUMPRODUCT(K16:$K$98, X16:$X$98)-K16*$AZ$3)/Z16, 0)</f>
        <v>444.45656029316638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1.648126E-3</v>
      </c>
      <c r="Q17" s="4">
        <f t="shared" si="22"/>
        <v>50</v>
      </c>
      <c r="R17">
        <f t="shared" si="0"/>
        <v>50000</v>
      </c>
      <c r="S17">
        <f t="shared" si="1"/>
        <v>478.67836765546275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383.59599107433388</v>
      </c>
      <c r="AC17">
        <f t="shared" si="19"/>
        <v>408.3195088423746</v>
      </c>
      <c r="AE17">
        <f t="shared" si="2"/>
        <v>0</v>
      </c>
      <c r="AF17">
        <f t="shared" si="3"/>
        <v>0</v>
      </c>
      <c r="AG17">
        <f t="shared" si="3"/>
        <v>-42.650716685015297</v>
      </c>
      <c r="AH17">
        <f t="shared" si="4"/>
        <v>-71.122195380394984</v>
      </c>
      <c r="AI17">
        <f t="shared" si="5"/>
        <v>-113.77291206541028</v>
      </c>
      <c r="AJ17">
        <f t="shared" si="6"/>
        <v>-24.723517768040722</v>
      </c>
      <c r="AK17">
        <f t="shared" si="20"/>
        <v>26.851719375203373</v>
      </c>
      <c r="AL17">
        <f t="shared" si="7"/>
        <v>-111.64471045824763</v>
      </c>
      <c r="AN17">
        <f t="shared" si="8"/>
        <v>0</v>
      </c>
      <c r="AO17">
        <f t="shared" si="8"/>
        <v>0</v>
      </c>
      <c r="AP17">
        <f t="shared" si="8"/>
        <v>-13.694634886983627</v>
      </c>
      <c r="AQ17">
        <f t="shared" si="8"/>
        <v>-22.836486085060812</v>
      </c>
      <c r="AR17">
        <f t="shared" si="8"/>
        <v>-36.531120972044441</v>
      </c>
      <c r="AS17">
        <f t="shared" si="8"/>
        <v>-7.9384257820484647</v>
      </c>
      <c r="AT17">
        <f t="shared" si="8"/>
        <v>8.6217658579310328</v>
      </c>
      <c r="AU17">
        <f t="shared" si="8"/>
        <v>-35.847780896161872</v>
      </c>
      <c r="AW17">
        <v>14</v>
      </c>
      <c r="AX17">
        <f>IF(Z17&gt;0, (R17*SUMPRODUCT(K17:$K$98, X17:$X$98)-K17*$AZ$3)/Z17, 0)</f>
        <v>478.67836765546275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1.7393280000000001E-3</v>
      </c>
      <c r="Q18" s="4">
        <f t="shared" si="22"/>
        <v>50</v>
      </c>
      <c r="R18">
        <f t="shared" si="0"/>
        <v>50000</v>
      </c>
      <c r="S18">
        <f t="shared" si="1"/>
        <v>509.42946289117975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408.3195088423746</v>
      </c>
      <c r="AC18">
        <f t="shared" si="19"/>
        <v>429.44930143198764</v>
      </c>
      <c r="AE18">
        <f t="shared" si="2"/>
        <v>0</v>
      </c>
      <c r="AF18">
        <f t="shared" si="3"/>
        <v>0</v>
      </c>
      <c r="AG18">
        <f t="shared" si="3"/>
        <v>-42.150025932414827</v>
      </c>
      <c r="AH18">
        <f t="shared" si="4"/>
        <v>-74.183585750314293</v>
      </c>
      <c r="AI18">
        <f t="shared" si="5"/>
        <v>-116.33361168272913</v>
      </c>
      <c r="AJ18">
        <f t="shared" si="6"/>
        <v>-21.129792589613032</v>
      </c>
      <c r="AK18">
        <f t="shared" si="20"/>
        <v>28.582365618966225</v>
      </c>
      <c r="AL18">
        <f t="shared" si="7"/>
        <v>-108.88103865337594</v>
      </c>
      <c r="AN18">
        <f t="shared" si="8"/>
        <v>0</v>
      </c>
      <c r="AO18">
        <f t="shared" si="8"/>
        <v>0</v>
      </c>
      <c r="AP18">
        <f t="shared" si="8"/>
        <v>-12.083811675183108</v>
      </c>
      <c r="AQ18">
        <f t="shared" si="8"/>
        <v>-21.267376704203087</v>
      </c>
      <c r="AR18">
        <f t="shared" si="8"/>
        <v>-33.351188379386194</v>
      </c>
      <c r="AS18">
        <f t="shared" si="8"/>
        <v>-6.057610374854054</v>
      </c>
      <c r="AT18">
        <f t="shared" si="8"/>
        <v>8.1941568416735926</v>
      </c>
      <c r="AU18">
        <f t="shared" si="8"/>
        <v>-31.214641912566659</v>
      </c>
      <c r="AW18">
        <v>15</v>
      </c>
      <c r="AX18">
        <f>IF(Z18&gt;0, (R18*SUMPRODUCT(K18:$K$98, X18:$X$98)-K18*$AZ$3)/Z18, 0)</f>
        <v>509.42946289117975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1.844781E-3</v>
      </c>
      <c r="Q19" s="4">
        <f t="shared" si="22"/>
        <v>50</v>
      </c>
      <c r="R19">
        <f t="shared" si="0"/>
        <v>50000</v>
      </c>
      <c r="S19">
        <f t="shared" si="1"/>
        <v>537.12998707192344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429.44930143198764</v>
      </c>
      <c r="AC19">
        <f t="shared" si="19"/>
        <v>447.43753068731473</v>
      </c>
      <c r="AE19">
        <f t="shared" si="2"/>
        <v>0</v>
      </c>
      <c r="AF19">
        <f t="shared" si="3"/>
        <v>0</v>
      </c>
      <c r="AG19">
        <f t="shared" si="3"/>
        <v>-41.650768106101047</v>
      </c>
      <c r="AH19">
        <f t="shared" si="4"/>
        <v>-77.757566989626142</v>
      </c>
      <c r="AI19">
        <f t="shared" si="5"/>
        <v>-119.40833509572718</v>
      </c>
      <c r="AJ19">
        <f t="shared" si="6"/>
        <v>-17.988229255327099</v>
      </c>
      <c r="AK19">
        <f t="shared" si="20"/>
        <v>30.061451100239136</v>
      </c>
      <c r="AL19">
        <f t="shared" si="7"/>
        <v>-107.33511325081514</v>
      </c>
      <c r="AN19">
        <f t="shared" si="8"/>
        <v>0</v>
      </c>
      <c r="AO19">
        <f t="shared" si="8"/>
        <v>0</v>
      </c>
      <c r="AP19">
        <f t="shared" si="8"/>
        <v>-10.661322832361892</v>
      </c>
      <c r="AQ19">
        <f t="shared" si="8"/>
        <v>-19.903559094603537</v>
      </c>
      <c r="AR19">
        <f t="shared" si="8"/>
        <v>-30.564881926965427</v>
      </c>
      <c r="AS19">
        <f t="shared" si="8"/>
        <v>-4.6044365564890279</v>
      </c>
      <c r="AT19">
        <f t="shared" si="8"/>
        <v>7.6948121142083714</v>
      </c>
      <c r="AU19">
        <f t="shared" si="8"/>
        <v>-27.474506369246082</v>
      </c>
      <c r="AW19">
        <v>16</v>
      </c>
      <c r="AX19">
        <f>IF(Z19&gt;0, (R19*SUMPRODUCT(K19:$K$98, X19:$X$98)-K19*$AZ$3)/Z19, 0)</f>
        <v>537.12998707192344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1.9492839999999999E-3</v>
      </c>
      <c r="Q20" s="4">
        <f t="shared" si="22"/>
        <v>50</v>
      </c>
      <c r="R20">
        <f t="shared" si="0"/>
        <v>50000</v>
      </c>
      <c r="S20">
        <f t="shared" si="1"/>
        <v>562.02806464905746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447.43753068731473</v>
      </c>
      <c r="AC20">
        <f t="shared" si="19"/>
        <v>462.58361977086298</v>
      </c>
      <c r="AE20">
        <f t="shared" si="2"/>
        <v>0</v>
      </c>
      <c r="AF20">
        <f t="shared" si="3"/>
        <v>0</v>
      </c>
      <c r="AG20">
        <f t="shared" si="3"/>
        <v>-41.153071249183107</v>
      </c>
      <c r="AH20">
        <f t="shared" si="4"/>
        <v>-81.189175856933076</v>
      </c>
      <c r="AI20">
        <f t="shared" si="5"/>
        <v>-122.34224710611619</v>
      </c>
      <c r="AJ20">
        <f t="shared" si="6"/>
        <v>-15.146089083548247</v>
      </c>
      <c r="AK20">
        <f t="shared" si="20"/>
        <v>31.320627148112035</v>
      </c>
      <c r="AL20">
        <f t="shared" si="7"/>
        <v>-106.1677090415524</v>
      </c>
      <c r="AN20">
        <f t="shared" si="8"/>
        <v>0</v>
      </c>
      <c r="AO20">
        <f t="shared" si="8"/>
        <v>0</v>
      </c>
      <c r="AP20">
        <f t="shared" si="8"/>
        <v>-9.4052925518056387</v>
      </c>
      <c r="AQ20">
        <f t="shared" si="8"/>
        <v>-18.555308942819391</v>
      </c>
      <c r="AR20">
        <f t="shared" si="8"/>
        <v>-27.960601494625031</v>
      </c>
      <c r="AS20">
        <f t="shared" si="8"/>
        <v>-3.4615496370591958</v>
      </c>
      <c r="AT20">
        <f t="shared" si="8"/>
        <v>7.1581452438951816</v>
      </c>
      <c r="AU20">
        <f t="shared" si="8"/>
        <v>-24.264005887789043</v>
      </c>
      <c r="AW20">
        <v>17</v>
      </c>
      <c r="AX20">
        <f>IF(Z20&gt;0, (R20*SUMPRODUCT(K20:$K$98, X20:$X$98)-K20*$AZ$3)/Z20, 0)</f>
        <v>562.02806464905746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2.068987E-3</v>
      </c>
      <c r="Q21" s="4">
        <f t="shared" si="22"/>
        <v>50</v>
      </c>
      <c r="R21">
        <f t="shared" si="0"/>
        <v>50000</v>
      </c>
      <c r="S21">
        <f t="shared" si="1"/>
        <v>584.56072564321471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462.58361977086298</v>
      </c>
      <c r="AC21">
        <f t="shared" si="19"/>
        <v>475.32263955853642</v>
      </c>
      <c r="AE21">
        <f t="shared" si="2"/>
        <v>0</v>
      </c>
      <c r="AF21">
        <f t="shared" si="3"/>
        <v>0</v>
      </c>
      <c r="AG21">
        <f t="shared" si="3"/>
        <v>-40.65639536726664</v>
      </c>
      <c r="AH21">
        <f t="shared" si="4"/>
        <v>-85.145169424633607</v>
      </c>
      <c r="AI21">
        <f t="shared" si="5"/>
        <v>-125.80156479190025</v>
      </c>
      <c r="AJ21">
        <f t="shared" si="6"/>
        <v>-12.739019787673442</v>
      </c>
      <c r="AK21">
        <f t="shared" si="20"/>
        <v>32.380853383960414</v>
      </c>
      <c r="AL21">
        <f t="shared" si="7"/>
        <v>-106.15973119561329</v>
      </c>
      <c r="AN21">
        <f t="shared" si="8"/>
        <v>0</v>
      </c>
      <c r="AO21">
        <f t="shared" si="8"/>
        <v>0</v>
      </c>
      <c r="AP21">
        <f t="shared" si="8"/>
        <v>-8.2962323198809802</v>
      </c>
      <c r="AQ21">
        <f t="shared" si="8"/>
        <v>-17.374489304359546</v>
      </c>
      <c r="AR21">
        <f t="shared" si="8"/>
        <v>-25.670721624240525</v>
      </c>
      <c r="AS21">
        <f t="shared" si="8"/>
        <v>-2.5994893726163872</v>
      </c>
      <c r="AT21">
        <f t="shared" si="8"/>
        <v>6.6075479629368967</v>
      </c>
      <c r="AU21">
        <f t="shared" si="8"/>
        <v>-21.662663033920019</v>
      </c>
      <c r="AW21">
        <v>18</v>
      </c>
      <c r="AX21">
        <f>IF(Z21&gt;0, (R21*SUMPRODUCT(K21:$K$98, X21:$X$98)-K21*$AZ$3)/Z21, 0)</f>
        <v>584.56072564321471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2.1981909999999999E-3</v>
      </c>
      <c r="Q22" s="4">
        <f t="shared" si="22"/>
        <v>50</v>
      </c>
      <c r="R22">
        <f t="shared" si="0"/>
        <v>50000</v>
      </c>
      <c r="S22">
        <f t="shared" si="1"/>
        <v>604.93518302540485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475.32263955853642</v>
      </c>
      <c r="AC22">
        <f t="shared" si="19"/>
        <v>485.88951519211673</v>
      </c>
      <c r="AE22">
        <f t="shared" si="2"/>
        <v>0</v>
      </c>
      <c r="AF22">
        <f t="shared" si="3"/>
        <v>0</v>
      </c>
      <c r="AG22">
        <f t="shared" si="3"/>
        <v>-40.160460891205204</v>
      </c>
      <c r="AH22">
        <f t="shared" si="4"/>
        <v>-89.370522388767228</v>
      </c>
      <c r="AI22">
        <f t="shared" si="5"/>
        <v>-129.53098327997242</v>
      </c>
      <c r="AJ22">
        <f t="shared" si="6"/>
        <v>-10.56687563358031</v>
      </c>
      <c r="AK22">
        <f t="shared" si="20"/>
        <v>33.272584769097556</v>
      </c>
      <c r="AL22">
        <f t="shared" si="7"/>
        <v>-106.82527414445516</v>
      </c>
      <c r="AN22">
        <f t="shared" si="8"/>
        <v>0</v>
      </c>
      <c r="AO22">
        <f t="shared" si="8"/>
        <v>0</v>
      </c>
      <c r="AP22">
        <f t="shared" si="8"/>
        <v>-7.3169940120202659</v>
      </c>
      <c r="AQ22">
        <f t="shared" si="8"/>
        <v>-16.282770731670976</v>
      </c>
      <c r="AR22">
        <f t="shared" si="8"/>
        <v>-23.599764743691239</v>
      </c>
      <c r="AS22">
        <f t="shared" si="8"/>
        <v>-1.9252210761754955</v>
      </c>
      <c r="AT22">
        <f t="shared" si="8"/>
        <v>6.062064481267897</v>
      </c>
      <c r="AU22">
        <f t="shared" si="8"/>
        <v>-19.462921338598836</v>
      </c>
      <c r="AW22">
        <v>19</v>
      </c>
      <c r="AX22">
        <f>IF(Z22&gt;0, (R22*SUMPRODUCT(K22:$K$98, X22:$X$98)-K22*$AZ$3)/Z22, 0)</f>
        <v>604.93518302540485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2.3387939999999999E-3</v>
      </c>
      <c r="Q23" s="4">
        <f t="shared" si="22"/>
        <v>50</v>
      </c>
      <c r="R23">
        <f t="shared" si="0"/>
        <v>50000</v>
      </c>
      <c r="S23">
        <f t="shared" si="1"/>
        <v>623.41519477753388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485.88951519211673</v>
      </c>
      <c r="AC23">
        <f t="shared" si="19"/>
        <v>494.55439172646345</v>
      </c>
      <c r="AE23">
        <f t="shared" si="2"/>
        <v>0</v>
      </c>
      <c r="AF23">
        <f t="shared" si="3"/>
        <v>0</v>
      </c>
      <c r="AG23">
        <f t="shared" si="3"/>
        <v>-39.66492923732357</v>
      </c>
      <c r="AH23">
        <f t="shared" si="4"/>
        <v>-93.927044969585381</v>
      </c>
      <c r="AI23">
        <f t="shared" si="5"/>
        <v>-133.59197420690896</v>
      </c>
      <c r="AJ23">
        <f t="shared" si="6"/>
        <v>-8.6648765343467176</v>
      </c>
      <c r="AK23">
        <f t="shared" si="20"/>
        <v>34.012266063448173</v>
      </c>
      <c r="AL23">
        <f t="shared" si="7"/>
        <v>-108.2445846778075</v>
      </c>
      <c r="AN23">
        <f t="shared" si="8"/>
        <v>0</v>
      </c>
      <c r="AO23">
        <f t="shared" si="8"/>
        <v>0</v>
      </c>
      <c r="AP23">
        <f t="shared" si="8"/>
        <v>-6.4524206519702814</v>
      </c>
      <c r="AQ23">
        <f t="shared" si="8"/>
        <v>-15.279412226204396</v>
      </c>
      <c r="AR23">
        <f t="shared" si="8"/>
        <v>-21.731832878174679</v>
      </c>
      <c r="AS23">
        <f t="shared" si="8"/>
        <v>-1.4095431246699983</v>
      </c>
      <c r="AT23">
        <f t="shared" si="8"/>
        <v>5.5328838898215897</v>
      </c>
      <c r="AU23">
        <f t="shared" si="8"/>
        <v>-17.608492113023086</v>
      </c>
      <c r="AW23">
        <v>20</v>
      </c>
      <c r="AX23">
        <f>IF(Z23&gt;0, (R23*SUMPRODUCT(K23:$K$98, X23:$X$98)-K23*$AZ$3)/Z23, 0)</f>
        <v>623.41519477753388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2.4879479999999998E-3</v>
      </c>
      <c r="Q24" s="4">
        <f t="shared" si="22"/>
        <v>50</v>
      </c>
      <c r="R24">
        <f t="shared" si="0"/>
        <v>50000</v>
      </c>
      <c r="S24">
        <f t="shared" si="1"/>
        <v>640.22828939423039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494.55439172646345</v>
      </c>
      <c r="AC24">
        <f t="shared" si="19"/>
        <v>501.54966455920345</v>
      </c>
      <c r="AE24">
        <f t="shared" si="2"/>
        <v>0</v>
      </c>
      <c r="AF24">
        <f t="shared" si="3"/>
        <v>0</v>
      </c>
      <c r="AG24">
        <f t="shared" si="3"/>
        <v>-39.169595663584197</v>
      </c>
      <c r="AH24">
        <f t="shared" si="4"/>
        <v>-98.684281366140709</v>
      </c>
      <c r="AI24">
        <f t="shared" si="5"/>
        <v>-137.85387702972491</v>
      </c>
      <c r="AJ24">
        <f t="shared" si="6"/>
        <v>-6.9952728327399996</v>
      </c>
      <c r="AK24">
        <f t="shared" si="20"/>
        <v>34.618807420852448</v>
      </c>
      <c r="AL24">
        <f t="shared" ref="AL24:AL87" si="23">SUM(AI24:AK24)</f>
        <v>-110.23034244161246</v>
      </c>
      <c r="AN24">
        <f t="shared" si="8"/>
        <v>0</v>
      </c>
      <c r="AO24">
        <f t="shared" si="8"/>
        <v>0</v>
      </c>
      <c r="AP24">
        <f t="shared" si="8"/>
        <v>-5.6891456771378124</v>
      </c>
      <c r="AQ24">
        <f t="shared" si="8"/>
        <v>-14.333292014489425</v>
      </c>
      <c r="AR24">
        <f t="shared" si="8"/>
        <v>-20.022437691627239</v>
      </c>
      <c r="AS24">
        <f t="shared" si="8"/>
        <v>-1.0160208580805332</v>
      </c>
      <c r="AT24">
        <f t="shared" si="8"/>
        <v>5.0281713469182936</v>
      </c>
      <c r="AU24">
        <f t="shared" si="8"/>
        <v>-16.010287202789478</v>
      </c>
      <c r="AW24">
        <v>21</v>
      </c>
      <c r="AX24">
        <f>IF(Z24&gt;0, (R24*SUMPRODUCT(K24:$K$98, X24:$X$98)-K24*$AZ$3)/Z24, 0)</f>
        <v>640.22828939423039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2.6637029999999999E-3</v>
      </c>
      <c r="Q25" s="4">
        <f t="shared" si="22"/>
        <v>50</v>
      </c>
      <c r="R25">
        <f t="shared" si="0"/>
        <v>50000</v>
      </c>
      <c r="S25">
        <f t="shared" si="1"/>
        <v>655.62161567184887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501.54966455920345</v>
      </c>
      <c r="AC25">
        <f t="shared" si="19"/>
        <v>507.10448420448597</v>
      </c>
      <c r="AE25">
        <f t="shared" si="2"/>
        <v>0</v>
      </c>
      <c r="AF25">
        <f t="shared" si="3"/>
        <v>0</v>
      </c>
      <c r="AG25">
        <f t="shared" si="3"/>
        <v>-38.673563537470478</v>
      </c>
      <c r="AH25">
        <f t="shared" si="4"/>
        <v>-104.33616947787621</v>
      </c>
      <c r="AI25">
        <f t="shared" si="5"/>
        <v>-143.00973301534668</v>
      </c>
      <c r="AJ25">
        <f t="shared" si="6"/>
        <v>-5.5548196452825209</v>
      </c>
      <c r="AK25">
        <f t="shared" si="20"/>
        <v>35.108476519144247</v>
      </c>
      <c r="AL25">
        <f t="shared" si="23"/>
        <v>-113.45607614148496</v>
      </c>
      <c r="AN25">
        <f t="shared" si="8"/>
        <v>0</v>
      </c>
      <c r="AO25">
        <f t="shared" si="8"/>
        <v>0</v>
      </c>
      <c r="AP25">
        <f t="shared" si="8"/>
        <v>-5.0152678803203612</v>
      </c>
      <c r="AQ25">
        <f t="shared" si="8"/>
        <v>-13.530530721097341</v>
      </c>
      <c r="AR25">
        <f t="shared" si="8"/>
        <v>-18.545798601417701</v>
      </c>
      <c r="AS25">
        <f t="shared" si="8"/>
        <v>-0.7203605253745422</v>
      </c>
      <c r="AT25">
        <f t="shared" si="8"/>
        <v>4.5529400062356524</v>
      </c>
      <c r="AU25">
        <f t="shared" si="8"/>
        <v>-14.713219120556589</v>
      </c>
      <c r="AW25">
        <v>22</v>
      </c>
      <c r="AX25">
        <f>IF(Z25&gt;0, (R25*SUMPRODUCT(K25:$K$98, X25:$X$98)-K25*$AZ$3)/Z25, 0)</f>
        <v>655.62161567184887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2.8651079999999999E-3</v>
      </c>
      <c r="Q26" s="4">
        <f t="shared" si="22"/>
        <v>50</v>
      </c>
      <c r="R26">
        <f t="shared" si="0"/>
        <v>50000</v>
      </c>
      <c r="S26">
        <f t="shared" si="1"/>
        <v>669.70200523582184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507.10448420448597</v>
      </c>
      <c r="AC26">
        <f t="shared" si="19"/>
        <v>511.33119603675618</v>
      </c>
      <c r="AE26">
        <f t="shared" si="2"/>
        <v>0</v>
      </c>
      <c r="AF26">
        <f t="shared" si="3"/>
        <v>0</v>
      </c>
      <c r="AG26">
        <f t="shared" si="3"/>
        <v>-38.176023965816064</v>
      </c>
      <c r="AH26">
        <f t="shared" si="4"/>
        <v>-110.80393627971496</v>
      </c>
      <c r="AI26">
        <f t="shared" si="5"/>
        <v>-148.97996024553103</v>
      </c>
      <c r="AJ26">
        <f t="shared" si="6"/>
        <v>-4.2267118322702117</v>
      </c>
      <c r="AK26">
        <f t="shared" si="20"/>
        <v>35.497313894314019</v>
      </c>
      <c r="AL26">
        <f t="shared" si="23"/>
        <v>-117.70935818348723</v>
      </c>
      <c r="AN26">
        <f t="shared" si="8"/>
        <v>0</v>
      </c>
      <c r="AO26">
        <f t="shared" si="8"/>
        <v>0</v>
      </c>
      <c r="AP26">
        <f t="shared" si="8"/>
        <v>-4.4203088548134906</v>
      </c>
      <c r="AQ26">
        <f t="shared" si="8"/>
        <v>-12.829717969686525</v>
      </c>
      <c r="AR26">
        <f t="shared" si="8"/>
        <v>-17.250026824500019</v>
      </c>
      <c r="AS26">
        <f t="shared" si="8"/>
        <v>-0.48940067084143207</v>
      </c>
      <c r="AT26">
        <f t="shared" si="8"/>
        <v>4.1101475384034556</v>
      </c>
      <c r="AU26">
        <f t="shared" si="8"/>
        <v>-13.629279956937994</v>
      </c>
      <c r="AW26">
        <v>23</v>
      </c>
      <c r="AX26">
        <f>IF(Z26&gt;0, (R26*SUMPRODUCT(K26:$K$98, X26:$X$98)-K26*$AZ$3)/Z26, 0)</f>
        <v>669.70200523582184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4.466869E-3</v>
      </c>
      <c r="Q27" s="4">
        <f t="shared" si="22"/>
        <v>50</v>
      </c>
      <c r="R27">
        <f t="shared" si="0"/>
        <v>50000</v>
      </c>
      <c r="S27">
        <f t="shared" si="1"/>
        <v>683.55273525317682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511.33119603675618</v>
      </c>
      <c r="AC27">
        <f t="shared" si="19"/>
        <v>514.35615891829093</v>
      </c>
      <c r="AE27">
        <f t="shared" si="2"/>
        <v>0</v>
      </c>
      <c r="AF27">
        <f t="shared" si="3"/>
        <v>0</v>
      </c>
      <c r="AG27">
        <f t="shared" si="3"/>
        <v>-37.623736428161742</v>
      </c>
      <c r="AH27">
        <f t="shared" si="4"/>
        <v>-170.52729799616085</v>
      </c>
      <c r="AI27">
        <f t="shared" si="5"/>
        <v>-208.1510344243226</v>
      </c>
      <c r="AJ27">
        <f t="shared" si="6"/>
        <v>-3.0249628815347478</v>
      </c>
      <c r="AK27">
        <f t="shared" si="20"/>
        <v>35.793183722572934</v>
      </c>
      <c r="AL27">
        <f t="shared" si="23"/>
        <v>-175.38281358328442</v>
      </c>
      <c r="AN27">
        <f t="shared" si="8"/>
        <v>0</v>
      </c>
      <c r="AO27">
        <f t="shared" si="8"/>
        <v>0</v>
      </c>
      <c r="AP27">
        <f t="shared" si="8"/>
        <v>-3.8896078800637173</v>
      </c>
      <c r="AQ27">
        <f t="shared" si="8"/>
        <v>-17.629411244635609</v>
      </c>
      <c r="AR27">
        <f t="shared" si="8"/>
        <v>-21.519019124699327</v>
      </c>
      <c r="AS27">
        <f t="shared" si="8"/>
        <v>-0.31272596977133021</v>
      </c>
      <c r="AT27">
        <f t="shared" si="8"/>
        <v>3.7003621297878171</v>
      </c>
      <c r="AU27">
        <f t="shared" si="8"/>
        <v>-18.131382964682839</v>
      </c>
      <c r="AW27">
        <v>24</v>
      </c>
      <c r="AX27">
        <f>IF(Z27&gt;0, (R27*SUMPRODUCT(K27:$K$98, X27:$X$98)-K27*$AZ$3)/Z27, 0)</f>
        <v>683.55273525317682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6.2254789999999999E-3</v>
      </c>
      <c r="Q28" s="4">
        <f t="shared" si="22"/>
        <v>50</v>
      </c>
      <c r="R28">
        <f t="shared" si="0"/>
        <v>50000</v>
      </c>
      <c r="S28">
        <f t="shared" si="1"/>
        <v>690.13446718879163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514.35615891829093</v>
      </c>
      <c r="AC28">
        <f t="shared" si="19"/>
        <v>510.88271271938834</v>
      </c>
      <c r="AE28">
        <f t="shared" si="2"/>
        <v>0</v>
      </c>
      <c r="AF28">
        <f t="shared" si="3"/>
        <v>0</v>
      </c>
      <c r="AG28">
        <f t="shared" si="3"/>
        <v>-37.013273282845063</v>
      </c>
      <c r="AH28">
        <f t="shared" si="4"/>
        <v>-234.22578103505592</v>
      </c>
      <c r="AI28">
        <f t="shared" si="5"/>
        <v>-271.23905431790098</v>
      </c>
      <c r="AJ28">
        <f t="shared" si="6"/>
        <v>3.4734461989025931</v>
      </c>
      <c r="AK28">
        <f t="shared" si="20"/>
        <v>36.004931124280368</v>
      </c>
      <c r="AL28">
        <f t="shared" si="23"/>
        <v>-231.76067699471801</v>
      </c>
      <c r="AN28">
        <f t="shared" si="8"/>
        <v>0</v>
      </c>
      <c r="AO28">
        <f t="shared" si="8"/>
        <v>0</v>
      </c>
      <c r="AP28">
        <f t="shared" si="8"/>
        <v>-3.416515293828132</v>
      </c>
      <c r="AQ28">
        <f t="shared" si="8"/>
        <v>-21.620243013902844</v>
      </c>
      <c r="AR28">
        <f t="shared" si="8"/>
        <v>-25.036758307730977</v>
      </c>
      <c r="AS28">
        <f t="shared" si="8"/>
        <v>0.3206169303145654</v>
      </c>
      <c r="AT28">
        <f t="shared" si="8"/>
        <v>3.3234401318498303</v>
      </c>
      <c r="AU28">
        <f t="shared" si="8"/>
        <v>-21.392701245566581</v>
      </c>
      <c r="AW28">
        <v>25</v>
      </c>
      <c r="AX28">
        <f>IF(Z28&gt;0, (R28*SUMPRODUCT(K28:$K$98, X28:$X$98)-K28*$AZ$3)/Z28, 0)</f>
        <v>690.13446718879163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8.1133709999999994E-3</v>
      </c>
      <c r="Q29" s="4">
        <f t="shared" si="22"/>
        <v>50</v>
      </c>
      <c r="R29">
        <f t="shared" si="0"/>
        <v>50000</v>
      </c>
      <c r="S29">
        <f t="shared" si="1"/>
        <v>690.50980882171291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510.88271271938834</v>
      </c>
      <c r="AC29">
        <f t="shared" si="19"/>
        <v>501.90172421060441</v>
      </c>
      <c r="AE29">
        <f t="shared" si="2"/>
        <v>0</v>
      </c>
      <c r="AF29">
        <f t="shared" si="3"/>
        <v>0</v>
      </c>
      <c r="AG29">
        <f t="shared" si="3"/>
        <v>-36.342838131948504</v>
      </c>
      <c r="AH29">
        <f t="shared" si="4"/>
        <v>-300.30241806810994</v>
      </c>
      <c r="AI29">
        <f t="shared" si="5"/>
        <v>-336.64525620005844</v>
      </c>
      <c r="AJ29">
        <f t="shared" si="6"/>
        <v>8.9809885087839234</v>
      </c>
      <c r="AK29">
        <f t="shared" si="20"/>
        <v>35.761789890357186</v>
      </c>
      <c r="AL29">
        <f t="shared" si="23"/>
        <v>-291.90247780091732</v>
      </c>
      <c r="AN29">
        <f t="shared" si="8"/>
        <v>0</v>
      </c>
      <c r="AO29">
        <f t="shared" si="8"/>
        <v>0</v>
      </c>
      <c r="AP29">
        <f t="shared" si="8"/>
        <v>-2.9952059685570083</v>
      </c>
      <c r="AQ29">
        <f t="shared" si="8"/>
        <v>-24.749514380358612</v>
      </c>
      <c r="AR29">
        <f t="shared" si="8"/>
        <v>-27.744720348915621</v>
      </c>
      <c r="AS29">
        <f t="shared" si="8"/>
        <v>0.74017087733729192</v>
      </c>
      <c r="AT29">
        <f t="shared" si="8"/>
        <v>2.9473187024355454</v>
      </c>
      <c r="AU29">
        <f t="shared" si="8"/>
        <v>-24.057230769142784</v>
      </c>
      <c r="AW29">
        <v>26</v>
      </c>
      <c r="AX29">
        <f>IF(Z29&gt;0, (R29*SUMPRODUCT(K29:$K$98, X29:$X$98)-K29*$AZ$3)/Z29, 0)</f>
        <v>690.50980882171291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1.0286442999999999E-2</v>
      </c>
      <c r="Q30" s="4">
        <f t="shared" si="22"/>
        <v>50</v>
      </c>
      <c r="R30">
        <f t="shared" si="0"/>
        <v>50000</v>
      </c>
      <c r="S30">
        <f t="shared" si="1"/>
        <v>685.90004568211805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501.90172421060441</v>
      </c>
      <c r="AC30">
        <f t="shared" si="19"/>
        <v>488.43725849553039</v>
      </c>
      <c r="AE30">
        <f t="shared" si="2"/>
        <v>0</v>
      </c>
      <c r="AF30">
        <f t="shared" si="3"/>
        <v>0</v>
      </c>
      <c r="AG30">
        <f t="shared" si="3"/>
        <v>-35.605571217726506</v>
      </c>
      <c r="AH30">
        <f t="shared" si="4"/>
        <v>-373.83853290251477</v>
      </c>
      <c r="AI30">
        <f t="shared" si="5"/>
        <v>-409.44410412024126</v>
      </c>
      <c r="AJ30">
        <f t="shared" si="6"/>
        <v>13.464465715074027</v>
      </c>
      <c r="AK30">
        <f t="shared" si="20"/>
        <v>35.13312069474231</v>
      </c>
      <c r="AL30">
        <f t="shared" si="23"/>
        <v>-360.84651771042491</v>
      </c>
      <c r="AN30">
        <f t="shared" si="8"/>
        <v>0</v>
      </c>
      <c r="AO30">
        <f t="shared" si="8"/>
        <v>0</v>
      </c>
      <c r="AP30">
        <f t="shared" si="8"/>
        <v>-2.6200391905380505</v>
      </c>
      <c r="AQ30">
        <f t="shared" si="8"/>
        <v>-27.508942382876299</v>
      </c>
      <c r="AR30">
        <f t="shared" si="8"/>
        <v>-30.12898157341435</v>
      </c>
      <c r="AS30">
        <f t="shared" si="8"/>
        <v>0.99078393202653492</v>
      </c>
      <c r="AT30">
        <f t="shared" si="8"/>
        <v>2.5852738759124416</v>
      </c>
      <c r="AU30">
        <f t="shared" si="8"/>
        <v>-26.55292376547537</v>
      </c>
      <c r="AW30">
        <v>27</v>
      </c>
      <c r="AX30">
        <f>IF(Z30&gt;0, (R30*SUMPRODUCT(K30:$K$98, X30:$X$98)-K30*$AZ$3)/Z30, 0)</f>
        <v>685.90004568211805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1.2759904000000001E-2</v>
      </c>
      <c r="Q31" s="4">
        <f t="shared" si="22"/>
        <v>50</v>
      </c>
      <c r="R31">
        <f t="shared" si="0"/>
        <v>50000</v>
      </c>
      <c r="S31">
        <f t="shared" si="1"/>
        <v>676.82376153463235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488.43725849553039</v>
      </c>
      <c r="AC31">
        <f t="shared" si="19"/>
        <v>471.00425242094406</v>
      </c>
      <c r="AE31">
        <f t="shared" si="2"/>
        <v>0</v>
      </c>
      <c r="AF31">
        <f t="shared" si="3"/>
        <v>0</v>
      </c>
      <c r="AG31">
        <f t="shared" si="3"/>
        <v>-34.795191834945889</v>
      </c>
      <c r="AH31">
        <f t="shared" si="4"/>
        <v>-454.32367060335338</v>
      </c>
      <c r="AI31">
        <f t="shared" si="5"/>
        <v>-489.11886243829929</v>
      </c>
      <c r="AJ31">
        <f t="shared" si="6"/>
        <v>17.433006074586331</v>
      </c>
      <c r="AK31">
        <f t="shared" si="20"/>
        <v>34.190608094687128</v>
      </c>
      <c r="AL31">
        <f t="shared" si="23"/>
        <v>-437.49524826902581</v>
      </c>
      <c r="AN31">
        <f t="shared" si="8"/>
        <v>0</v>
      </c>
      <c r="AO31">
        <f t="shared" si="8"/>
        <v>0</v>
      </c>
      <c r="AP31">
        <f t="shared" si="8"/>
        <v>-2.2860779911474705</v>
      </c>
      <c r="AQ31">
        <f t="shared" si="8"/>
        <v>-29.849507631699318</v>
      </c>
      <c r="AR31">
        <f t="shared" si="8"/>
        <v>-32.13558562284679</v>
      </c>
      <c r="AS31">
        <f t="shared" si="8"/>
        <v>1.1453654773826007</v>
      </c>
      <c r="AT31">
        <f t="shared" si="8"/>
        <v>2.2463562505987356</v>
      </c>
      <c r="AU31">
        <f t="shared" si="8"/>
        <v>-28.743863894865452</v>
      </c>
      <c r="AW31">
        <v>28</v>
      </c>
      <c r="AX31">
        <f>IF(Z31&gt;0, (R31*SUMPRODUCT(K31:$K$98, X31:$X$98)-K31*$AZ$3)/Z31, 0)</f>
        <v>676.82376153463235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1.5498582E-2</v>
      </c>
      <c r="Q32" s="4">
        <f t="shared" si="22"/>
        <v>50</v>
      </c>
      <c r="R32">
        <f t="shared" si="0"/>
        <v>50000</v>
      </c>
      <c r="S32">
        <f t="shared" si="1"/>
        <v>663.78376386354398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471.00425242094406</v>
      </c>
      <c r="AC32">
        <f t="shared" si="19"/>
        <v>450.15111649307516</v>
      </c>
      <c r="AE32">
        <f t="shared" si="2"/>
        <v>0</v>
      </c>
      <c r="AF32">
        <f t="shared" si="3"/>
        <v>0</v>
      </c>
      <c r="AG32">
        <f t="shared" si="3"/>
        <v>-33.907963782736786</v>
      </c>
      <c r="AH32">
        <f t="shared" si="4"/>
        <v>-539.27613385963934</v>
      </c>
      <c r="AI32">
        <f t="shared" si="5"/>
        <v>-573.18409764237617</v>
      </c>
      <c r="AJ32">
        <f t="shared" si="6"/>
        <v>20.853135927868891</v>
      </c>
      <c r="AK32">
        <f t="shared" si="20"/>
        <v>32.970297669466085</v>
      </c>
      <c r="AL32">
        <f t="shared" si="23"/>
        <v>-519.36066404504129</v>
      </c>
      <c r="AN32">
        <f t="shared" si="8"/>
        <v>0</v>
      </c>
      <c r="AO32">
        <f t="shared" si="8"/>
        <v>0</v>
      </c>
      <c r="AP32">
        <f t="shared" si="8"/>
        <v>-1.9890948607426793</v>
      </c>
      <c r="AQ32">
        <f t="shared" si="8"/>
        <v>-31.634792146602091</v>
      </c>
      <c r="AR32">
        <f t="shared" si="8"/>
        <v>-33.623887007344777</v>
      </c>
      <c r="AS32">
        <f t="shared" si="8"/>
        <v>1.2232779818412525</v>
      </c>
      <c r="AT32">
        <f t="shared" si="8"/>
        <v>1.9340898814124585</v>
      </c>
      <c r="AU32">
        <f t="shared" si="8"/>
        <v>-30.46651914409107</v>
      </c>
      <c r="AW32">
        <v>29</v>
      </c>
      <c r="AX32">
        <f>IF(Z32&gt;0, (R32*SUMPRODUCT(K32:$K$98, X32:$X$98)-K32*$AZ$3)/Z32, 0)</f>
        <v>663.78376386354398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1.8608946000000001E-2</v>
      </c>
      <c r="Q33" s="4">
        <f t="shared" si="22"/>
        <v>50</v>
      </c>
      <c r="R33">
        <f t="shared" si="0"/>
        <v>50000</v>
      </c>
      <c r="S33">
        <f t="shared" si="1"/>
        <v>647.50468898113263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450.15111649307516</v>
      </c>
      <c r="AC33">
        <f t="shared" si="19"/>
        <v>426.54879908203571</v>
      </c>
      <c r="AE33">
        <f t="shared" si="2"/>
        <v>0</v>
      </c>
      <c r="AF33">
        <f t="shared" si="3"/>
        <v>0</v>
      </c>
      <c r="AG33">
        <f t="shared" si="3"/>
        <v>-32.937892677906518</v>
      </c>
      <c r="AH33">
        <f t="shared" si="4"/>
        <v>-630.99146700290464</v>
      </c>
      <c r="AI33">
        <f t="shared" si="5"/>
        <v>-663.9293596808111</v>
      </c>
      <c r="AJ33">
        <f t="shared" si="6"/>
        <v>23.602317411039451</v>
      </c>
      <c r="AK33">
        <f t="shared" si="20"/>
        <v>31.510578154515265</v>
      </c>
      <c r="AL33">
        <f t="shared" si="23"/>
        <v>-608.81646411525639</v>
      </c>
      <c r="AN33">
        <f t="shared" si="8"/>
        <v>0</v>
      </c>
      <c r="AO33">
        <f t="shared" si="8"/>
        <v>0</v>
      </c>
      <c r="AP33">
        <f t="shared" si="8"/>
        <v>-1.7251687082882274</v>
      </c>
      <c r="AQ33">
        <f t="shared" si="8"/>
        <v>-33.049070403962538</v>
      </c>
      <c r="AR33">
        <f t="shared" si="8"/>
        <v>-34.774239112250761</v>
      </c>
      <c r="AS33">
        <f t="shared" si="8"/>
        <v>1.2362047517364017</v>
      </c>
      <c r="AT33">
        <f t="shared" si="8"/>
        <v>1.6504110916817596</v>
      </c>
      <c r="AU33">
        <f t="shared" si="8"/>
        <v>-31.887623268832598</v>
      </c>
      <c r="AW33">
        <v>30</v>
      </c>
      <c r="AX33">
        <f>IF(Z33&gt;0, (R33*SUMPRODUCT(K33:$K$98, X33:$X$98)-K33*$AZ$3)/Z33, 0)</f>
        <v>647.50468898113263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2.2132820000000001E-2</v>
      </c>
      <c r="Q34" s="4">
        <f t="shared" si="22"/>
        <v>50</v>
      </c>
      <c r="R34">
        <f t="shared" si="0"/>
        <v>50000</v>
      </c>
      <c r="S34">
        <f t="shared" si="1"/>
        <v>628.41561895896223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426.54879908203571</v>
      </c>
      <c r="AC34">
        <f t="shared" si="19"/>
        <v>400.67158112054</v>
      </c>
      <c r="AE34">
        <f t="shared" si="2"/>
        <v>0</v>
      </c>
      <c r="AF34">
        <f t="shared" si="3"/>
        <v>0</v>
      </c>
      <c r="AG34">
        <f t="shared" si="3"/>
        <v>-31.879505301308026</v>
      </c>
      <c r="AH34">
        <f t="shared" si="4"/>
        <v>-729.00844981942294</v>
      </c>
      <c r="AI34">
        <f t="shared" si="5"/>
        <v>-760.88795512073091</v>
      </c>
      <c r="AJ34">
        <f t="shared" si="6"/>
        <v>25.877217961495717</v>
      </c>
      <c r="AK34">
        <f t="shared" si="20"/>
        <v>29.858415935742503</v>
      </c>
      <c r="AL34">
        <f t="shared" si="23"/>
        <v>-705.15232122349266</v>
      </c>
      <c r="AN34">
        <f t="shared" si="8"/>
        <v>0</v>
      </c>
      <c r="AO34">
        <f t="shared" si="8"/>
        <v>0</v>
      </c>
      <c r="AP34">
        <f t="shared" si="8"/>
        <v>-1.4908340827814008</v>
      </c>
      <c r="AQ34">
        <f t="shared" si="8"/>
        <v>-34.091829009085572</v>
      </c>
      <c r="AR34">
        <f t="shared" si="8"/>
        <v>-35.582663091866969</v>
      </c>
      <c r="AS34">
        <f t="shared" si="8"/>
        <v>1.2101391831503097</v>
      </c>
      <c r="AT34">
        <f t="shared" si="8"/>
        <v>1.3963185348751888</v>
      </c>
      <c r="AU34">
        <f t="shared" ref="AU34:AU97" si="24">AL34*$K34</f>
        <v>-32.976205373841474</v>
      </c>
      <c r="AW34">
        <v>31</v>
      </c>
      <c r="AX34">
        <f>IF(Z34&gt;0, (R34*SUMPRODUCT(K34:$K$98, X34:$X$98)-K34*$AZ$3)/Z34, 0)</f>
        <v>628.41561895896223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2.5807838999999999E-2</v>
      </c>
      <c r="Q35" s="4">
        <f t="shared" si="22"/>
        <v>50</v>
      </c>
      <c r="R35">
        <f t="shared" si="0"/>
        <v>50000</v>
      </c>
      <c r="S35">
        <f t="shared" si="1"/>
        <v>606.71411061798756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400.67158112054</v>
      </c>
      <c r="AC35">
        <f t="shared" si="19"/>
        <v>372.98319179222824</v>
      </c>
      <c r="AE35">
        <f t="shared" si="2"/>
        <v>0</v>
      </c>
      <c r="AF35">
        <f t="shared" ref="AF35:AG66" si="25">-$Z35*P35</f>
        <v>0</v>
      </c>
      <c r="AG35">
        <f t="shared" si="25"/>
        <v>-30.737969108079138</v>
      </c>
      <c r="AH35">
        <f t="shared" si="4"/>
        <v>-822.74114021580397</v>
      </c>
      <c r="AI35">
        <f t="shared" ref="AI35:AI66" si="26">SUM(AE35:AH35)</f>
        <v>-853.47910932388311</v>
      </c>
      <c r="AJ35">
        <f t="shared" si="6"/>
        <v>27.688389328311757</v>
      </c>
      <c r="AK35">
        <f t="shared" si="20"/>
        <v>28.047010678437804</v>
      </c>
      <c r="AL35">
        <f t="shared" si="23"/>
        <v>-797.74370931713361</v>
      </c>
      <c r="AN35">
        <f t="shared" ref="AN35:AT66" si="27">AE35*$K35</f>
        <v>0</v>
      </c>
      <c r="AO35">
        <f t="shared" si="27"/>
        <v>0</v>
      </c>
      <c r="AP35">
        <f t="shared" si="27"/>
        <v>-1.2834379785441532</v>
      </c>
      <c r="AQ35">
        <f t="shared" si="27"/>
        <v>-34.352862485834876</v>
      </c>
      <c r="AR35">
        <f t="shared" si="27"/>
        <v>-35.636300464379033</v>
      </c>
      <c r="AS35">
        <f t="shared" si="27"/>
        <v>1.1561053465738442</v>
      </c>
      <c r="AT35">
        <f t="shared" si="27"/>
        <v>1.1710792786202386</v>
      </c>
      <c r="AU35">
        <f t="shared" si="24"/>
        <v>-33.309115839184955</v>
      </c>
      <c r="AW35">
        <v>32</v>
      </c>
      <c r="AX35">
        <f>IF(Z35&gt;0, (R35*SUMPRODUCT(K35:$K$98, X35:$X$98)-K35*$AZ$3)/Z35, 0)</f>
        <v>606.71411061798756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2.9740472E-2</v>
      </c>
      <c r="Q36" s="4">
        <f t="shared" si="22"/>
        <v>50</v>
      </c>
      <c r="R36">
        <f t="shared" si="0"/>
        <v>50000</v>
      </c>
      <c r="S36">
        <f t="shared" si="1"/>
        <v>583.31531440348658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372.98319179222824</v>
      </c>
      <c r="AC36">
        <f t="shared" si="19"/>
        <v>344.3476861642273</v>
      </c>
      <c r="AE36">
        <f t="shared" si="2"/>
        <v>0</v>
      </c>
      <c r="AF36">
        <f t="shared" si="25"/>
        <v>0</v>
      </c>
      <c r="AG36">
        <f t="shared" si="25"/>
        <v>-29.516427707402659</v>
      </c>
      <c r="AH36">
        <f t="shared" si="4"/>
        <v>-914.16170959569263</v>
      </c>
      <c r="AI36">
        <f t="shared" si="26"/>
        <v>-943.67813730309524</v>
      </c>
      <c r="AJ36">
        <f t="shared" si="6"/>
        <v>28.635505628000942</v>
      </c>
      <c r="AK36">
        <f t="shared" si="20"/>
        <v>26.108823425455981</v>
      </c>
      <c r="AL36">
        <f t="shared" si="23"/>
        <v>-888.93380824963833</v>
      </c>
      <c r="AN36">
        <f t="shared" si="27"/>
        <v>0</v>
      </c>
      <c r="AO36">
        <f t="shared" si="27"/>
        <v>0</v>
      </c>
      <c r="AP36">
        <f t="shared" si="27"/>
        <v>-1.1003870959768598</v>
      </c>
      <c r="AQ36">
        <f t="shared" si="27"/>
        <v>-34.080402914847312</v>
      </c>
      <c r="AR36">
        <f t="shared" si="27"/>
        <v>-35.180790010824175</v>
      </c>
      <c r="AS36">
        <f t="shared" si="27"/>
        <v>1.0675458829972946</v>
      </c>
      <c r="AT36">
        <f t="shared" si="27"/>
        <v>0.97334991460720488</v>
      </c>
      <c r="AU36">
        <f t="shared" si="24"/>
        <v>-33.139894213219677</v>
      </c>
      <c r="AW36">
        <v>33</v>
      </c>
      <c r="AX36">
        <f>IF(Z36&gt;0, (R36*SUMPRODUCT(K36:$K$98, X36:$X$98)-K36*$AZ$3)/Z36, 0)</f>
        <v>583.31531440348658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3.4073305999999998E-2</v>
      </c>
      <c r="Q37" s="4">
        <f t="shared" si="22"/>
        <v>50</v>
      </c>
      <c r="R37">
        <f t="shared" si="0"/>
        <v>50000</v>
      </c>
      <c r="S37">
        <f t="shared" si="1"/>
        <v>558.86233831742891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344.3476861642273</v>
      </c>
      <c r="AC37">
        <f t="shared" si="19"/>
        <v>315.37206615816001</v>
      </c>
      <c r="AE37">
        <f t="shared" si="2"/>
        <v>0</v>
      </c>
      <c r="AF37">
        <f t="shared" si="25"/>
        <v>0</v>
      </c>
      <c r="AG37">
        <f t="shared" si="25"/>
        <v>-28.215541157027424</v>
      </c>
      <c r="AH37">
        <f t="shared" si="4"/>
        <v>-1005.7222733012092</v>
      </c>
      <c r="AI37">
        <f t="shared" si="26"/>
        <v>-1033.9378144582365</v>
      </c>
      <c r="AJ37">
        <f t="shared" si="6"/>
        <v>28.975620006067288</v>
      </c>
      <c r="AK37">
        <f t="shared" si="20"/>
        <v>24.104338031495914</v>
      </c>
      <c r="AL37">
        <f t="shared" si="23"/>
        <v>-980.85785642067333</v>
      </c>
      <c r="AN37">
        <f t="shared" si="27"/>
        <v>0</v>
      </c>
      <c r="AO37">
        <f t="shared" si="27"/>
        <v>0</v>
      </c>
      <c r="AP37">
        <f t="shared" si="27"/>
        <v>-0.93918696319412531</v>
      </c>
      <c r="AQ37">
        <f t="shared" si="27"/>
        <v>-33.476630571134741</v>
      </c>
      <c r="AR37">
        <f t="shared" si="27"/>
        <v>-34.415817534328866</v>
      </c>
      <c r="AS37">
        <f t="shared" si="27"/>
        <v>0.96448706791460626</v>
      </c>
      <c r="AT37">
        <f t="shared" si="27"/>
        <v>0.80234080606910196</v>
      </c>
      <c r="AU37">
        <f t="shared" si="24"/>
        <v>-32.648989660345151</v>
      </c>
      <c r="AW37">
        <v>34</v>
      </c>
      <c r="AX37">
        <f>IF(Z37&gt;0, (R37*SUMPRODUCT(K37:$K$98, X37:$X$98)-K37*$AZ$3)/Z37, 0)</f>
        <v>558.86233831742891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3.9255977999999997E-2</v>
      </c>
      <c r="Q38" s="4">
        <f t="shared" si="22"/>
        <v>50</v>
      </c>
      <c r="R38">
        <f t="shared" si="0"/>
        <v>50000</v>
      </c>
      <c r="S38">
        <f t="shared" si="1"/>
        <v>533.9146190515545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315.37206615816001</v>
      </c>
      <c r="AC38">
        <f t="shared" si="19"/>
        <v>286.4532774698647</v>
      </c>
      <c r="AE38">
        <f t="shared" si="2"/>
        <v>0</v>
      </c>
      <c r="AF38">
        <f t="shared" si="25"/>
        <v>0</v>
      </c>
      <c r="AG38">
        <f t="shared" si="25"/>
        <v>-26.825757082538786</v>
      </c>
      <c r="AH38">
        <f t="shared" si="4"/>
        <v>-1107.628662918363</v>
      </c>
      <c r="AI38">
        <f t="shared" si="26"/>
        <v>-1134.4544200009018</v>
      </c>
      <c r="AJ38">
        <f t="shared" si="6"/>
        <v>28.918788688295308</v>
      </c>
      <c r="AK38">
        <f t="shared" si="20"/>
        <v>22.076044631071202</v>
      </c>
      <c r="AL38">
        <f t="shared" si="23"/>
        <v>-1083.4595866815353</v>
      </c>
      <c r="AN38">
        <f t="shared" si="27"/>
        <v>0</v>
      </c>
      <c r="AO38">
        <f t="shared" si="27"/>
        <v>0</v>
      </c>
      <c r="AP38">
        <f t="shared" si="27"/>
        <v>-0.79725570606888263</v>
      </c>
      <c r="AQ38">
        <f t="shared" si="27"/>
        <v>-32.918484611638739</v>
      </c>
      <c r="AR38">
        <f t="shared" si="27"/>
        <v>-33.71574031770762</v>
      </c>
      <c r="AS38">
        <f t="shared" si="27"/>
        <v>0.85946015329240832</v>
      </c>
      <c r="AT38">
        <f t="shared" si="27"/>
        <v>0.65609527795989242</v>
      </c>
      <c r="AU38">
        <f t="shared" si="24"/>
        <v>-32.200184886455318</v>
      </c>
      <c r="AW38">
        <v>35</v>
      </c>
      <c r="AX38">
        <f>IF(Z38&gt;0, (R38*SUMPRODUCT(K38:$K$98, X38:$X$98)-K38*$AZ$3)/Z38, 0)</f>
        <v>533.9146190515545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4.4782766000000002E-2</v>
      </c>
      <c r="Q39" s="4">
        <f t="shared" si="22"/>
        <v>50</v>
      </c>
      <c r="R39">
        <f t="shared" si="0"/>
        <v>50000</v>
      </c>
      <c r="S39">
        <f t="shared" si="1"/>
        <v>507.9716608965262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286.4532774698647</v>
      </c>
      <c r="AC39">
        <f t="shared" si="19"/>
        <v>257.60429453933261</v>
      </c>
      <c r="AE39">
        <f t="shared" si="2"/>
        <v>0</v>
      </c>
      <c r="AF39">
        <f t="shared" si="25"/>
        <v>0</v>
      </c>
      <c r="AG39">
        <f t="shared" si="25"/>
        <v>-25.356167909513221</v>
      </c>
      <c r="AH39">
        <f t="shared" si="4"/>
        <v>-1201.3316022001773</v>
      </c>
      <c r="AI39">
        <f t="shared" si="26"/>
        <v>-1226.6877701096905</v>
      </c>
      <c r="AJ39">
        <f t="shared" si="6"/>
        <v>28.848982930532088</v>
      </c>
      <c r="AK39">
        <f t="shared" si="20"/>
        <v>20.051729422890531</v>
      </c>
      <c r="AL39">
        <f t="shared" si="23"/>
        <v>-1177.7870577562678</v>
      </c>
      <c r="AN39">
        <f t="shared" si="27"/>
        <v>0</v>
      </c>
      <c r="AO39">
        <f t="shared" si="27"/>
        <v>0</v>
      </c>
      <c r="AP39">
        <f t="shared" si="27"/>
        <v>-0.67283913685816621</v>
      </c>
      <c r="AQ39">
        <f t="shared" si="27"/>
        <v>-31.87796047057817</v>
      </c>
      <c r="AR39">
        <f t="shared" si="27"/>
        <v>-32.550799607436339</v>
      </c>
      <c r="AS39">
        <f t="shared" si="27"/>
        <v>0.76552280468739886</v>
      </c>
      <c r="AT39">
        <f t="shared" si="27"/>
        <v>0.5320830957405569</v>
      </c>
      <c r="AU39">
        <f t="shared" si="24"/>
        <v>-31.253193707008379</v>
      </c>
      <c r="AW39">
        <v>36</v>
      </c>
      <c r="AX39">
        <f>IF(Z39&gt;0, (R39*SUMPRODUCT(K39:$K$98, X39:$X$98)-K39*$AZ$3)/Z39, 0)</f>
        <v>507.9716608965262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5.0287691000000002E-2</v>
      </c>
      <c r="Q40" s="4">
        <f t="shared" si="22"/>
        <v>50</v>
      </c>
      <c r="R40">
        <f t="shared" si="0"/>
        <v>50000</v>
      </c>
      <c r="S40">
        <f t="shared" si="1"/>
        <v>481.29217906557824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257.60429453933261</v>
      </c>
      <c r="AC40">
        <f t="shared" si="19"/>
        <v>229.35981771259964</v>
      </c>
      <c r="AE40">
        <f t="shared" si="2"/>
        <v>0</v>
      </c>
      <c r="AF40">
        <f t="shared" si="25"/>
        <v>0</v>
      </c>
      <c r="AG40">
        <f t="shared" si="25"/>
        <v>-23.827503093640374</v>
      </c>
      <c r="AH40">
        <f t="shared" si="4"/>
        <v>-1275.1031367777168</v>
      </c>
      <c r="AI40">
        <f t="shared" si="26"/>
        <v>-1298.9306398713572</v>
      </c>
      <c r="AJ40">
        <f t="shared" si="6"/>
        <v>28.244476826732978</v>
      </c>
      <c r="AK40">
        <f t="shared" si="20"/>
        <v>18.032300617753286</v>
      </c>
      <c r="AL40">
        <f t="shared" si="23"/>
        <v>-1252.653862426871</v>
      </c>
      <c r="AN40">
        <f t="shared" si="27"/>
        <v>0</v>
      </c>
      <c r="AO40">
        <f t="shared" si="27"/>
        <v>0</v>
      </c>
      <c r="AP40">
        <f t="shared" si="27"/>
        <v>-0.5645314454308521</v>
      </c>
      <c r="AQ40">
        <f t="shared" si="27"/>
        <v>-30.210291613419795</v>
      </c>
      <c r="AR40">
        <f t="shared" si="27"/>
        <v>-30.774823058850647</v>
      </c>
      <c r="AS40">
        <f t="shared" si="27"/>
        <v>0.66918028572996013</v>
      </c>
      <c r="AT40">
        <f t="shared" si="27"/>
        <v>0.42722901733253482</v>
      </c>
      <c r="AU40">
        <f t="shared" si="24"/>
        <v>-29.678413755788153</v>
      </c>
      <c r="AW40">
        <v>37</v>
      </c>
      <c r="AX40">
        <f>IF(Z40&gt;0, (R40*SUMPRODUCT(K40:$K$98, X40:$X$98)-K40*$AZ$3)/Z40, 0)</f>
        <v>481.29217906557824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5.6343962999999997E-2</v>
      </c>
      <c r="Q41" s="4">
        <f t="shared" si="22"/>
        <v>50</v>
      </c>
      <c r="R41">
        <f t="shared" si="0"/>
        <v>50000</v>
      </c>
      <c r="S41">
        <f t="shared" si="1"/>
        <v>454.88494856487398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229.35981771259964</v>
      </c>
      <c r="AC41">
        <f t="shared" si="19"/>
        <v>202.39370792404168</v>
      </c>
      <c r="AE41">
        <f t="shared" si="2"/>
        <v>0</v>
      </c>
      <c r="AF41">
        <f t="shared" si="25"/>
        <v>0</v>
      </c>
      <c r="AG41">
        <f t="shared" si="25"/>
        <v>-22.246692110013512</v>
      </c>
      <c r="AH41">
        <f t="shared" si="4"/>
        <v>-1342.5359526904588</v>
      </c>
      <c r="AI41">
        <f t="shared" si="26"/>
        <v>-1364.7826448004723</v>
      </c>
      <c r="AJ41">
        <f t="shared" si="6"/>
        <v>26.966109788557958</v>
      </c>
      <c r="AK41">
        <f t="shared" si="20"/>
        <v>16.055187239881977</v>
      </c>
      <c r="AL41">
        <f t="shared" si="23"/>
        <v>-1321.7613477720324</v>
      </c>
      <c r="AN41">
        <f t="shared" si="27"/>
        <v>0</v>
      </c>
      <c r="AO41">
        <f t="shared" si="27"/>
        <v>0</v>
      </c>
      <c r="AP41">
        <f t="shared" si="27"/>
        <v>-0.47060552866325994</v>
      </c>
      <c r="AQ41">
        <f t="shared" si="27"/>
        <v>-28.399945422939687</v>
      </c>
      <c r="AR41">
        <f t="shared" si="27"/>
        <v>-28.870550951602947</v>
      </c>
      <c r="AS41">
        <f t="shared" si="27"/>
        <v>0.57043987889434222</v>
      </c>
      <c r="AT41">
        <f t="shared" si="27"/>
        <v>0.33963071190306926</v>
      </c>
      <c r="AU41">
        <f t="shared" si="24"/>
        <v>-27.960480360805537</v>
      </c>
      <c r="AW41">
        <v>38</v>
      </c>
      <c r="AX41">
        <f>IF(Z41&gt;0, (R41*SUMPRODUCT(K41:$K$98, X41:$X$98)-K41*$AZ$3)/Z41, 0)</f>
        <v>454.88494856487398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6.2785228999999998E-2</v>
      </c>
      <c r="Q42" s="4">
        <f t="shared" si="22"/>
        <v>50</v>
      </c>
      <c r="R42">
        <f t="shared" si="0"/>
        <v>50000</v>
      </c>
      <c r="S42">
        <f t="shared" si="1"/>
        <v>428.7739263417709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202.39370792404168</v>
      </c>
      <c r="AC42">
        <f t="shared" si="19"/>
        <v>176.89035341615715</v>
      </c>
      <c r="AE42">
        <f t="shared" si="2"/>
        <v>0</v>
      </c>
      <c r="AF42">
        <f t="shared" si="25"/>
        <v>0</v>
      </c>
      <c r="AG42">
        <f t="shared" si="25"/>
        <v>-20.627461530293687</v>
      </c>
      <c r="AH42">
        <f t="shared" si="4"/>
        <v>-1396.7636586196913</v>
      </c>
      <c r="AI42">
        <f t="shared" si="26"/>
        <v>-1417.391120149985</v>
      </c>
      <c r="AJ42">
        <f t="shared" si="6"/>
        <v>25.503354507884524</v>
      </c>
      <c r="AK42">
        <f t="shared" si="20"/>
        <v>14.167559554682919</v>
      </c>
      <c r="AL42">
        <f t="shared" si="23"/>
        <v>-1377.7202060874176</v>
      </c>
      <c r="AN42">
        <f t="shared" si="27"/>
        <v>0</v>
      </c>
      <c r="AO42">
        <f t="shared" si="27"/>
        <v>0</v>
      </c>
      <c r="AP42">
        <f t="shared" si="27"/>
        <v>-0.38960035490253436</v>
      </c>
      <c r="AQ42">
        <f t="shared" si="27"/>
        <v>-26.381317755168599</v>
      </c>
      <c r="AR42">
        <f t="shared" si="27"/>
        <v>-26.770918110071133</v>
      </c>
      <c r="AS42">
        <f t="shared" si="27"/>
        <v>0.4816935885632212</v>
      </c>
      <c r="AT42">
        <f t="shared" si="27"/>
        <v>0.26758921462541541</v>
      </c>
      <c r="AU42">
        <f t="shared" si="24"/>
        <v>-26.021635306882498</v>
      </c>
      <c r="AW42">
        <v>39</v>
      </c>
      <c r="AX42">
        <f>IF(Z42&gt;0, (R42*SUMPRODUCT(K42:$K$98, X42:$X$98)-K42*$AZ$3)/Z42, 0)</f>
        <v>428.7739263417709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6.9956555000000004E-2</v>
      </c>
      <c r="Q43" s="4">
        <f t="shared" si="22"/>
        <v>50</v>
      </c>
      <c r="R43">
        <f t="shared" si="0"/>
        <v>50000</v>
      </c>
      <c r="S43">
        <f t="shared" si="1"/>
        <v>403.34592856881426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176.89035341615715</v>
      </c>
      <c r="AC43">
        <f t="shared" si="19"/>
        <v>153.09527754943076</v>
      </c>
      <c r="AE43">
        <f t="shared" si="2"/>
        <v>0</v>
      </c>
      <c r="AF43">
        <f t="shared" si="25"/>
        <v>0</v>
      </c>
      <c r="AG43">
        <f t="shared" si="25"/>
        <v>-18.978160767936377</v>
      </c>
      <c r="AH43">
        <f t="shared" si="4"/>
        <v>-1443.0261470543744</v>
      </c>
      <c r="AI43">
        <f t="shared" si="26"/>
        <v>-1462.0043078223107</v>
      </c>
      <c r="AJ43">
        <f t="shared" si="6"/>
        <v>23.795075866726393</v>
      </c>
      <c r="AK43">
        <f t="shared" si="20"/>
        <v>12.382324739131002</v>
      </c>
      <c r="AL43">
        <f t="shared" si="23"/>
        <v>-1425.8269072164533</v>
      </c>
      <c r="AN43">
        <f t="shared" si="27"/>
        <v>0</v>
      </c>
      <c r="AO43">
        <f t="shared" si="27"/>
        <v>0</v>
      </c>
      <c r="AP43">
        <f t="shared" si="27"/>
        <v>-0.32004397562299136</v>
      </c>
      <c r="AQ43">
        <f t="shared" si="27"/>
        <v>-24.334909514070233</v>
      </c>
      <c r="AR43">
        <f t="shared" si="27"/>
        <v>-24.654953489693224</v>
      </c>
      <c r="AS43">
        <f t="shared" si="27"/>
        <v>0.40127548574170357</v>
      </c>
      <c r="AT43">
        <f t="shared" si="27"/>
        <v>0.20881309234463383</v>
      </c>
      <c r="AU43">
        <f t="shared" si="24"/>
        <v>-24.044864911606883</v>
      </c>
      <c r="AW43">
        <v>40</v>
      </c>
      <c r="AX43">
        <f>IF(Z43&gt;0, (R43*SUMPRODUCT(K43:$K$98, X43:$X$98)-K43*$AZ$3)/Z43, 0)</f>
        <v>403.34592856881426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7.8227725999999997E-2</v>
      </c>
      <c r="Q44" s="4">
        <f t="shared" si="22"/>
        <v>50</v>
      </c>
      <c r="R44">
        <f t="shared" si="0"/>
        <v>50000</v>
      </c>
      <c r="S44">
        <f t="shared" si="1"/>
        <v>378.73128880960195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153.09527754943076</v>
      </c>
      <c r="AC44">
        <f t="shared" si="19"/>
        <v>131.06951257861243</v>
      </c>
      <c r="AE44">
        <f t="shared" si="2"/>
        <v>0</v>
      </c>
      <c r="AF44">
        <f t="shared" si="25"/>
        <v>0</v>
      </c>
      <c r="AG44">
        <f t="shared" si="25"/>
        <v>-17.303760799718937</v>
      </c>
      <c r="AH44">
        <f t="shared" si="4"/>
        <v>-1484.6183605380763</v>
      </c>
      <c r="AI44">
        <f t="shared" si="26"/>
        <v>-1501.9221213377953</v>
      </c>
      <c r="AJ44">
        <f t="shared" si="6"/>
        <v>22.025764970818329</v>
      </c>
      <c r="AK44">
        <f t="shared" si="20"/>
        <v>10.716669428460154</v>
      </c>
      <c r="AL44">
        <f t="shared" si="23"/>
        <v>-1469.1796869385169</v>
      </c>
      <c r="AN44">
        <f t="shared" si="27"/>
        <v>0</v>
      </c>
      <c r="AO44">
        <f t="shared" si="27"/>
        <v>0</v>
      </c>
      <c r="AP44">
        <f t="shared" si="27"/>
        <v>-0.2605421637801566</v>
      </c>
      <c r="AQ44">
        <f t="shared" si="27"/>
        <v>-22.353850386594683</v>
      </c>
      <c r="AR44">
        <f t="shared" si="27"/>
        <v>-22.614392550374838</v>
      </c>
      <c r="AS44">
        <f t="shared" si="27"/>
        <v>0.33164122706223476</v>
      </c>
      <c r="AT44">
        <f t="shared" si="27"/>
        <v>0.161360543163138</v>
      </c>
      <c r="AU44">
        <f t="shared" si="24"/>
        <v>-22.121390780149465</v>
      </c>
      <c r="AW44">
        <v>41</v>
      </c>
      <c r="AX44">
        <f>IF(Z44&gt;0, (R44*SUMPRODUCT(K44:$K$98, X44:$X$98)-K44*$AZ$3)/Z44, 0)</f>
        <v>378.73128880960195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8.7072107999999995E-2</v>
      </c>
      <c r="Q45" s="4">
        <f t="shared" si="22"/>
        <v>50</v>
      </c>
      <c r="R45">
        <f t="shared" si="0"/>
        <v>50000</v>
      </c>
      <c r="S45">
        <f t="shared" si="1"/>
        <v>354.50926843585398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131.06951257861243</v>
      </c>
      <c r="AC45">
        <f t="shared" si="19"/>
        <v>110.77739839134982</v>
      </c>
      <c r="AE45">
        <f t="shared" si="2"/>
        <v>0</v>
      </c>
      <c r="AF45">
        <f t="shared" si="25"/>
        <v>0</v>
      </c>
      <c r="AG45">
        <f t="shared" si="25"/>
        <v>-15.624048262562454</v>
      </c>
      <c r="AH45">
        <f t="shared" si="4"/>
        <v>-1506.6749291592937</v>
      </c>
      <c r="AI45">
        <f t="shared" si="26"/>
        <v>-1522.2989774218561</v>
      </c>
      <c r="AJ45">
        <f t="shared" si="6"/>
        <v>20.292114187262612</v>
      </c>
      <c r="AK45">
        <f t="shared" si="20"/>
        <v>9.1748658805028711</v>
      </c>
      <c r="AL45">
        <f t="shared" si="23"/>
        <v>-1492.8319973540906</v>
      </c>
      <c r="AN45">
        <f t="shared" si="27"/>
        <v>0</v>
      </c>
      <c r="AO45">
        <f t="shared" si="27"/>
        <v>0</v>
      </c>
      <c r="AP45">
        <f t="shared" si="27"/>
        <v>-0.21004534528494243</v>
      </c>
      <c r="AQ45">
        <f t="shared" si="27"/>
        <v>-20.25531734216025</v>
      </c>
      <c r="AR45">
        <f t="shared" si="27"/>
        <v>-20.465362687445193</v>
      </c>
      <c r="AS45">
        <f t="shared" si="27"/>
        <v>0.2728015210525222</v>
      </c>
      <c r="AT45">
        <f t="shared" si="27"/>
        <v>0.12334433684712637</v>
      </c>
      <c r="AU45">
        <f t="shared" si="24"/>
        <v>-20.069216829545542</v>
      </c>
      <c r="AW45">
        <v>42</v>
      </c>
      <c r="AX45">
        <f>IF(Z45&gt;0, (R45*SUMPRODUCT(K45:$K$98, X45:$X$98)-K45*$AZ$3)/Z45, 0)</f>
        <v>354.50926843585398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9.6466888000000001E-2</v>
      </c>
      <c r="Q46" s="4">
        <f t="shared" si="22"/>
        <v>50</v>
      </c>
      <c r="R46">
        <f t="shared" si="0"/>
        <v>50000</v>
      </c>
      <c r="S46">
        <f t="shared" si="1"/>
        <v>330.79841623558207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110.77739839134982</v>
      </c>
      <c r="AC46">
        <f t="shared" si="19"/>
        <v>92.362916941450351</v>
      </c>
      <c r="AE46">
        <f t="shared" si="2"/>
        <v>0</v>
      </c>
      <c r="AF46">
        <f t="shared" si="25"/>
        <v>0</v>
      </c>
      <c r="AG46">
        <f t="shared" si="25"/>
        <v>-13.960604466085622</v>
      </c>
      <c r="AH46">
        <f t="shared" si="4"/>
        <v>-1507.2033138512068</v>
      </c>
      <c r="AI46">
        <f t="shared" si="26"/>
        <v>-1521.1639183172924</v>
      </c>
      <c r="AJ46">
        <f t="shared" si="6"/>
        <v>18.414481449899469</v>
      </c>
      <c r="AK46">
        <f t="shared" si="20"/>
        <v>7.7544178873944878</v>
      </c>
      <c r="AL46">
        <f t="shared" si="23"/>
        <v>-1494.9950189799983</v>
      </c>
      <c r="AN46">
        <f t="shared" si="27"/>
        <v>0</v>
      </c>
      <c r="AO46">
        <f t="shared" si="27"/>
        <v>0</v>
      </c>
      <c r="AP46">
        <f t="shared" si="27"/>
        <v>-0.16757363485140098</v>
      </c>
      <c r="AQ46">
        <f t="shared" si="27"/>
        <v>-18.091447141539167</v>
      </c>
      <c r="AR46">
        <f t="shared" si="27"/>
        <v>-18.259020776390567</v>
      </c>
      <c r="AS46">
        <f t="shared" si="27"/>
        <v>0.22103495575421636</v>
      </c>
      <c r="AT46">
        <f t="shared" si="27"/>
        <v>9.3078777119151607E-2</v>
      </c>
      <c r="AU46">
        <f t="shared" si="24"/>
        <v>-17.944907043517198</v>
      </c>
      <c r="AW46">
        <v>43</v>
      </c>
      <c r="AX46">
        <f>IF(Z46&gt;0, (R46*SUMPRODUCT(K46:$K$98, X46:$X$98)-K46*$AZ$3)/Z46, 0)</f>
        <v>330.79841623558207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0.107048017</v>
      </c>
      <c r="Q47" s="4">
        <f t="shared" si="22"/>
        <v>50</v>
      </c>
      <c r="R47">
        <f t="shared" si="0"/>
        <v>50000</v>
      </c>
      <c r="S47">
        <f t="shared" si="1"/>
        <v>307.93333876686432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92.362916941450351</v>
      </c>
      <c r="AC47">
        <f t="shared" si="19"/>
        <v>75.915073275143996</v>
      </c>
      <c r="AE47">
        <f t="shared" si="2"/>
        <v>0</v>
      </c>
      <c r="AF47">
        <f t="shared" si="25"/>
        <v>0</v>
      </c>
      <c r="AG47">
        <f t="shared" si="25"/>
        <v>-12.326543397208955</v>
      </c>
      <c r="AH47">
        <f t="shared" si="4"/>
        <v>-1494.4550242158095</v>
      </c>
      <c r="AI47">
        <f t="shared" si="26"/>
        <v>-1506.7815676130185</v>
      </c>
      <c r="AJ47">
        <f t="shared" si="6"/>
        <v>16.447843666306355</v>
      </c>
      <c r="AK47">
        <f t="shared" si="20"/>
        <v>6.4654041859015248</v>
      </c>
      <c r="AL47">
        <f t="shared" si="23"/>
        <v>-1483.8683197608107</v>
      </c>
      <c r="AN47">
        <f t="shared" si="27"/>
        <v>0</v>
      </c>
      <c r="AO47">
        <f t="shared" si="27"/>
        <v>0</v>
      </c>
      <c r="AP47">
        <f t="shared" si="27"/>
        <v>-0.13210667249157357</v>
      </c>
      <c r="AQ47">
        <f t="shared" si="27"/>
        <v>-16.016451171718362</v>
      </c>
      <c r="AR47">
        <f t="shared" si="27"/>
        <v>-16.148557844209936</v>
      </c>
      <c r="AS47">
        <f t="shared" si="27"/>
        <v>0.17627568624869561</v>
      </c>
      <c r="AT47">
        <f t="shared" si="27"/>
        <v>6.9291366264603985E-2</v>
      </c>
      <c r="AU47">
        <f t="shared" si="24"/>
        <v>-15.902990791696636</v>
      </c>
      <c r="AW47">
        <v>44</v>
      </c>
      <c r="AX47">
        <f>IF(Z47&gt;0, (R47*SUMPRODUCT(K47:$K$98, X47:$X$98)-K47*$AZ$3)/Z47, 0)</f>
        <v>307.93333876686432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0.118979948</v>
      </c>
      <c r="Q48" s="4">
        <f t="shared" si="22"/>
        <v>50</v>
      </c>
      <c r="R48">
        <f t="shared" si="0"/>
        <v>50000</v>
      </c>
      <c r="S48">
        <f t="shared" si="1"/>
        <v>285.77829707716216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75.915073275143996</v>
      </c>
      <c r="AC48">
        <f t="shared" si="19"/>
        <v>61.366125206312091</v>
      </c>
      <c r="AE48">
        <f t="shared" si="2"/>
        <v>0</v>
      </c>
      <c r="AF48">
        <f t="shared" si="25"/>
        <v>0</v>
      </c>
      <c r="AG48">
        <f t="shared" si="25"/>
        <v>-10.736666470817202</v>
      </c>
      <c r="AH48">
        <f t="shared" si="4"/>
        <v>-1466.611492419665</v>
      </c>
      <c r="AI48">
        <f t="shared" si="26"/>
        <v>-1477.3481588904822</v>
      </c>
      <c r="AJ48">
        <f t="shared" si="6"/>
        <v>14.548948068831905</v>
      </c>
      <c r="AK48">
        <f t="shared" si="20"/>
        <v>5.3140551292600806</v>
      </c>
      <c r="AL48">
        <f t="shared" si="23"/>
        <v>-1457.4851556923902</v>
      </c>
      <c r="AN48">
        <f t="shared" si="27"/>
        <v>0</v>
      </c>
      <c r="AO48">
        <f t="shared" si="27"/>
        <v>0</v>
      </c>
      <c r="AP48">
        <f t="shared" si="27"/>
        <v>-0.10273889352067624</v>
      </c>
      <c r="AQ48">
        <f t="shared" si="27"/>
        <v>-14.033968770982549</v>
      </c>
      <c r="AR48">
        <f t="shared" si="27"/>
        <v>-14.136707664503225</v>
      </c>
      <c r="AS48">
        <f t="shared" si="27"/>
        <v>0.13921852099479437</v>
      </c>
      <c r="AT48">
        <f t="shared" si="27"/>
        <v>5.0850060917138659E-2</v>
      </c>
      <c r="AU48">
        <f t="shared" si="24"/>
        <v>-13.946639082591291</v>
      </c>
      <c r="AW48">
        <v>45</v>
      </c>
      <c r="AX48">
        <f>IF(Z48&gt;0, (R48*SUMPRODUCT(K48:$K$98, X48:$X$98)-K48*$AZ$3)/Z48, 0)</f>
        <v>285.77829707716216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0.132636267</v>
      </c>
      <c r="Q49" s="4">
        <f t="shared" si="22"/>
        <v>50</v>
      </c>
      <c r="R49">
        <f t="shared" si="0"/>
        <v>50000</v>
      </c>
      <c r="S49">
        <f t="shared" si="1"/>
        <v>264.21086316025361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61.366125206312091</v>
      </c>
      <c r="AC49">
        <f t="shared" si="19"/>
        <v>48.642427062906727</v>
      </c>
      <c r="AE49">
        <f t="shared" si="2"/>
        <v>0</v>
      </c>
      <c r="AF49">
        <f t="shared" si="25"/>
        <v>0</v>
      </c>
      <c r="AG49">
        <f t="shared" si="25"/>
        <v>-9.2052284453957718</v>
      </c>
      <c r="AH49">
        <f t="shared" si="4"/>
        <v>-1424.0713607132582</v>
      </c>
      <c r="AI49">
        <f t="shared" si="26"/>
        <v>-1433.2765891586539</v>
      </c>
      <c r="AJ49">
        <f t="shared" si="6"/>
        <v>12.723698143405365</v>
      </c>
      <c r="AK49">
        <f t="shared" si="20"/>
        <v>4.2956287644418465</v>
      </c>
      <c r="AL49">
        <f t="shared" si="23"/>
        <v>-1416.2572622508069</v>
      </c>
      <c r="AN49">
        <f t="shared" si="27"/>
        <v>0</v>
      </c>
      <c r="AO49">
        <f t="shared" si="27"/>
        <v>0</v>
      </c>
      <c r="AP49">
        <f t="shared" si="27"/>
        <v>-7.8646965422479009E-2</v>
      </c>
      <c r="AQ49">
        <f t="shared" si="27"/>
        <v>-12.16687795740445</v>
      </c>
      <c r="AR49">
        <f t="shared" si="27"/>
        <v>-12.245524922826929</v>
      </c>
      <c r="AS49">
        <f t="shared" si="27"/>
        <v>0.10870781250746446</v>
      </c>
      <c r="AT49">
        <f t="shared" si="27"/>
        <v>3.6700682542413432E-2</v>
      </c>
      <c r="AU49">
        <f t="shared" si="24"/>
        <v>-12.100116427777053</v>
      </c>
      <c r="AW49">
        <v>46</v>
      </c>
      <c r="AX49">
        <f>IF(Z49&gt;0, (R49*SUMPRODUCT(K49:$K$98, X49:$X$98)-K49*$AZ$3)/Z49, 0)</f>
        <v>264.21086316025361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0.148393413</v>
      </c>
      <c r="Q50" s="4">
        <f t="shared" si="22"/>
        <v>50</v>
      </c>
      <c r="R50">
        <f t="shared" si="0"/>
        <v>50000</v>
      </c>
      <c r="S50">
        <f t="shared" si="1"/>
        <v>242.96214395361497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48.642427062906727</v>
      </c>
      <c r="AC50">
        <f t="shared" si="19"/>
        <v>37.645433594410477</v>
      </c>
      <c r="AE50">
        <f t="shared" si="2"/>
        <v>0</v>
      </c>
      <c r="AF50">
        <f t="shared" si="25"/>
        <v>0</v>
      </c>
      <c r="AG50">
        <f t="shared" si="25"/>
        <v>-7.7471808944848508</v>
      </c>
      <c r="AH50">
        <f t="shared" si="4"/>
        <v>-1365.9952664569626</v>
      </c>
      <c r="AI50">
        <f t="shared" si="26"/>
        <v>-1373.7424473514475</v>
      </c>
      <c r="AJ50">
        <f t="shared" si="6"/>
        <v>10.99699346849625</v>
      </c>
      <c r="AK50">
        <f t="shared" si="20"/>
        <v>3.4049698944034712</v>
      </c>
      <c r="AL50">
        <f t="shared" si="23"/>
        <v>-1359.3404839885479</v>
      </c>
      <c r="AN50">
        <f t="shared" si="27"/>
        <v>0</v>
      </c>
      <c r="AO50">
        <f t="shared" si="27"/>
        <v>0</v>
      </c>
      <c r="AP50">
        <f t="shared" si="27"/>
        <v>-5.9098039417071035E-2</v>
      </c>
      <c r="AQ50">
        <f t="shared" si="27"/>
        <v>-10.420260376013076</v>
      </c>
      <c r="AR50">
        <f t="shared" si="27"/>
        <v>-10.479358415430147</v>
      </c>
      <c r="AS50">
        <f t="shared" si="27"/>
        <v>8.3888676709888449E-2</v>
      </c>
      <c r="AT50">
        <f t="shared" si="27"/>
        <v>2.5974228274009751E-2</v>
      </c>
      <c r="AU50">
        <f t="shared" si="24"/>
        <v>-10.369495510446251</v>
      </c>
      <c r="AW50">
        <v>47</v>
      </c>
      <c r="AX50">
        <f>IF(Z50&gt;0, (R50*SUMPRODUCT(K50:$K$98, X50:$X$98)-K50*$AZ$3)/Z50, 0)</f>
        <v>242.96214395361497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0.16656033000000001</v>
      </c>
      <c r="Q51" s="4">
        <f t="shared" si="22"/>
        <v>50</v>
      </c>
      <c r="R51">
        <f t="shared" si="0"/>
        <v>50000</v>
      </c>
      <c r="S51">
        <f t="shared" si="1"/>
        <v>221.5725319197237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37.645433594410477</v>
      </c>
      <c r="AC51">
        <f t="shared" si="19"/>
        <v>28.269712940636875</v>
      </c>
      <c r="AE51">
        <f t="shared" si="2"/>
        <v>0</v>
      </c>
      <c r="AF51">
        <f t="shared" si="25"/>
        <v>0</v>
      </c>
      <c r="AG51">
        <f t="shared" si="25"/>
        <v>-6.3793360791849105</v>
      </c>
      <c r="AH51">
        <f t="shared" si="4"/>
        <v>-1290.373006355092</v>
      </c>
      <c r="AI51">
        <f t="shared" si="26"/>
        <v>-1296.7523424342769</v>
      </c>
      <c r="AJ51">
        <f t="shared" si="6"/>
        <v>9.3757206537736018</v>
      </c>
      <c r="AK51">
        <f t="shared" si="20"/>
        <v>2.6351803516087338</v>
      </c>
      <c r="AL51">
        <f t="shared" si="23"/>
        <v>-1284.7414414288944</v>
      </c>
      <c r="AN51">
        <f t="shared" si="27"/>
        <v>0</v>
      </c>
      <c r="AO51">
        <f t="shared" si="27"/>
        <v>0</v>
      </c>
      <c r="AP51">
        <f t="shared" si="27"/>
        <v>-4.3449705424321396E-2</v>
      </c>
      <c r="AQ51">
        <f t="shared" si="27"/>
        <v>-8.7887401318396066</v>
      </c>
      <c r="AR51">
        <f t="shared" si="27"/>
        <v>-8.8321898372639271</v>
      </c>
      <c r="AS51">
        <f t="shared" si="27"/>
        <v>6.3858103020532367E-2</v>
      </c>
      <c r="AT51">
        <f t="shared" si="27"/>
        <v>1.794823295028353E-2</v>
      </c>
      <c r="AU51">
        <f t="shared" si="24"/>
        <v>-8.7503835012931113</v>
      </c>
      <c r="AW51">
        <v>48</v>
      </c>
      <c r="AX51">
        <f>IF(Z51&gt;0, (R51*SUMPRODUCT(K51:$K$98, X51:$X$98)-K51*$AZ$3)/Z51, 0)</f>
        <v>221.5725319197237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0.18820168900000001</v>
      </c>
      <c r="Q52" s="4">
        <f t="shared" si="22"/>
        <v>50</v>
      </c>
      <c r="R52">
        <f t="shared" si="0"/>
        <v>50000</v>
      </c>
      <c r="S52">
        <f t="shared" si="1"/>
        <v>199.54871410510003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28.269712940636875</v>
      </c>
      <c r="AC52">
        <f t="shared" si="19"/>
        <v>20.413597560796791</v>
      </c>
      <c r="AE52">
        <f t="shared" si="2"/>
        <v>0</v>
      </c>
      <c r="AF52">
        <f t="shared" si="25"/>
        <v>0</v>
      </c>
      <c r="AG52">
        <f t="shared" si="25"/>
        <v>-5.1149408935918235</v>
      </c>
      <c r="AH52">
        <f t="shared" si="4"/>
        <v>-1200.6018248012381</v>
      </c>
      <c r="AI52">
        <f t="shared" si="26"/>
        <v>-1205.71676569483</v>
      </c>
      <c r="AJ52">
        <f t="shared" si="6"/>
        <v>7.8561153798400838</v>
      </c>
      <c r="AK52">
        <f t="shared" si="20"/>
        <v>1.9788799058445814</v>
      </c>
      <c r="AL52">
        <f t="shared" si="23"/>
        <v>-1195.8817704091452</v>
      </c>
      <c r="AN52">
        <f t="shared" si="27"/>
        <v>0</v>
      </c>
      <c r="AO52">
        <f t="shared" si="27"/>
        <v>0</v>
      </c>
      <c r="AP52">
        <f t="shared" si="27"/>
        <v>-3.1105268234525387E-2</v>
      </c>
      <c r="AQ52">
        <f t="shared" si="27"/>
        <v>-7.3011678101872759</v>
      </c>
      <c r="AR52">
        <f t="shared" si="27"/>
        <v>-7.3322730784218022</v>
      </c>
      <c r="AS52">
        <f t="shared" si="27"/>
        <v>4.7775053760143557E-2</v>
      </c>
      <c r="AT52">
        <f t="shared" si="27"/>
        <v>1.2034076552541307E-2</v>
      </c>
      <c r="AU52">
        <f t="shared" si="24"/>
        <v>-7.2724639481091167</v>
      </c>
      <c r="AW52">
        <v>49</v>
      </c>
      <c r="AX52">
        <f>IF(Z52&gt;0, (R52*SUMPRODUCT(K52:$K$98, X52:$X$98)-K52*$AZ$3)/Z52, 0)</f>
        <v>199.54871410510003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0.21316064300000001</v>
      </c>
      <c r="Q53" s="4">
        <f t="shared" si="22"/>
        <v>50</v>
      </c>
      <c r="R53">
        <f t="shared" si="0"/>
        <v>50000</v>
      </c>
      <c r="S53">
        <f t="shared" si="1"/>
        <v>175.47721983513202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20.413597560796791</v>
      </c>
      <c r="AC53">
        <f t="shared" si="19"/>
        <v>13.945130422037661</v>
      </c>
      <c r="AE53">
        <f t="shared" si="2"/>
        <v>0</v>
      </c>
      <c r="AF53">
        <f t="shared" si="25"/>
        <v>0</v>
      </c>
      <c r="AG53">
        <f t="shared" si="25"/>
        <v>-3.9734873948708773</v>
      </c>
      <c r="AH53">
        <f t="shared" si="4"/>
        <v>-1090.3040897850276</v>
      </c>
      <c r="AI53">
        <f t="shared" si="26"/>
        <v>-1094.2775771798986</v>
      </c>
      <c r="AJ53">
        <f t="shared" si="6"/>
        <v>6.4684671387591308</v>
      </c>
      <c r="AK53">
        <f t="shared" si="20"/>
        <v>1.4289518292557755</v>
      </c>
      <c r="AL53">
        <f t="shared" si="23"/>
        <v>-1086.3801582118838</v>
      </c>
      <c r="AN53">
        <f t="shared" si="27"/>
        <v>0</v>
      </c>
      <c r="AO53">
        <f t="shared" si="27"/>
        <v>0</v>
      </c>
      <c r="AP53">
        <f t="shared" si="27"/>
        <v>-2.1574818370197521E-2</v>
      </c>
      <c r="AQ53">
        <f t="shared" si="27"/>
        <v>-5.9200169442490225</v>
      </c>
      <c r="AR53">
        <f t="shared" si="27"/>
        <v>-5.941591762619221</v>
      </c>
      <c r="AS53">
        <f t="shared" si="27"/>
        <v>3.5121793473527431E-2</v>
      </c>
      <c r="AT53">
        <f t="shared" si="27"/>
        <v>7.7587703476171945E-3</v>
      </c>
      <c r="AU53">
        <f t="shared" si="24"/>
        <v>-5.8987111987980771</v>
      </c>
      <c r="AW53">
        <v>50</v>
      </c>
      <c r="AX53">
        <f>IF(Z53&gt;0, (R53*SUMPRODUCT(K53:$K$98, X53:$X$98)-K53*$AZ$3)/Z53, 0)</f>
        <v>175.47721983513202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0.241823134</v>
      </c>
      <c r="Q54" s="4">
        <f t="shared" si="22"/>
        <v>50</v>
      </c>
      <c r="R54">
        <f t="shared" si="0"/>
        <v>50000</v>
      </c>
      <c r="S54">
        <f t="shared" si="1"/>
        <v>147.47688680486789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13.945130422037661</v>
      </c>
      <c r="AC54">
        <f t="shared" si="19"/>
        <v>8.7685962201352012</v>
      </c>
      <c r="AE54">
        <f t="shared" si="2"/>
        <v>0</v>
      </c>
      <c r="AF54">
        <f t="shared" si="25"/>
        <v>0</v>
      </c>
      <c r="AG54">
        <f t="shared" si="25"/>
        <v>-2.9728713461849976</v>
      </c>
      <c r="AH54">
        <f t="shared" si="4"/>
        <v>-960.88117473717114</v>
      </c>
      <c r="AI54">
        <f t="shared" si="26"/>
        <v>-963.85404608335614</v>
      </c>
      <c r="AJ54">
        <f t="shared" si="6"/>
        <v>5.1765342019024594</v>
      </c>
      <c r="AK54">
        <f t="shared" si="20"/>
        <v>0.97615912954263628</v>
      </c>
      <c r="AL54">
        <f t="shared" si="23"/>
        <v>-957.70135275191103</v>
      </c>
      <c r="AN54">
        <f t="shared" si="27"/>
        <v>0</v>
      </c>
      <c r="AO54">
        <f t="shared" si="27"/>
        <v>0</v>
      </c>
      <c r="AP54">
        <f t="shared" si="27"/>
        <v>-1.4412303564940722E-2</v>
      </c>
      <c r="AQ54">
        <f t="shared" si="27"/>
        <v>-4.6582948158588726</v>
      </c>
      <c r="AR54">
        <f t="shared" si="27"/>
        <v>-4.672707119423813</v>
      </c>
      <c r="AS54">
        <f t="shared" si="27"/>
        <v>2.5095530093441783E-2</v>
      </c>
      <c r="AT54">
        <f t="shared" si="27"/>
        <v>4.7323614325627443E-3</v>
      </c>
      <c r="AU54">
        <f t="shared" si="24"/>
        <v>-4.6428792278978088</v>
      </c>
      <c r="AW54">
        <v>51</v>
      </c>
      <c r="AX54">
        <f>IF(Z54&gt;0, (R54*SUMPRODUCT(K54:$K$98, X54:$X$98)-K54*$AZ$3)/Z54, 0)</f>
        <v>147.47688680486789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0.27493253200000001</v>
      </c>
      <c r="Q55" s="4">
        <f t="shared" si="22"/>
        <v>50</v>
      </c>
      <c r="R55">
        <f t="shared" si="0"/>
        <v>50000</v>
      </c>
      <c r="S55">
        <f t="shared" si="1"/>
        <v>112.28989621499935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8.7685962201352012</v>
      </c>
      <c r="AC55">
        <f t="shared" si="19"/>
        <v>4.7741252813714814</v>
      </c>
      <c r="AE55">
        <f t="shared" si="2"/>
        <v>0</v>
      </c>
      <c r="AF55">
        <f t="shared" si="25"/>
        <v>0</v>
      </c>
      <c r="AG55">
        <f t="shared" si="25"/>
        <v>-2.1258035862062576</v>
      </c>
      <c r="AH55">
        <f t="shared" si="4"/>
        <v>-817.33904651688988</v>
      </c>
      <c r="AI55">
        <f t="shared" si="26"/>
        <v>-819.46485010309618</v>
      </c>
      <c r="AJ55">
        <f t="shared" si="6"/>
        <v>3.9944709387637198</v>
      </c>
      <c r="AK55">
        <f t="shared" si="20"/>
        <v>0.61380173540946414</v>
      </c>
      <c r="AL55">
        <f t="shared" si="23"/>
        <v>-814.85657742892306</v>
      </c>
      <c r="AN55">
        <f t="shared" si="27"/>
        <v>0</v>
      </c>
      <c r="AO55">
        <f t="shared" si="27"/>
        <v>0</v>
      </c>
      <c r="AP55">
        <f t="shared" si="27"/>
        <v>-9.2015798377049415E-3</v>
      </c>
      <c r="AQ55">
        <f t="shared" si="27"/>
        <v>-3.5378670634480165</v>
      </c>
      <c r="AR55">
        <f t="shared" si="27"/>
        <v>-3.5470686432857219</v>
      </c>
      <c r="AS55">
        <f t="shared" si="27"/>
        <v>1.7290140768847283E-2</v>
      </c>
      <c r="AT55">
        <f t="shared" si="27"/>
        <v>2.6568520768051958E-3</v>
      </c>
      <c r="AU55">
        <f t="shared" si="24"/>
        <v>-3.5271216504400695</v>
      </c>
      <c r="AW55">
        <v>52</v>
      </c>
      <c r="AX55">
        <f>IF(Z55&gt;0, (R55*SUMPRODUCT(K55:$K$98, X55:$X$98)-K55*$AZ$3)/Z55, 0)</f>
        <v>112.28989621499935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0.31195269799999997</v>
      </c>
      <c r="Q56" s="4">
        <f t="shared" si="22"/>
        <v>50</v>
      </c>
      <c r="R56">
        <f t="shared" si="0"/>
        <v>50000</v>
      </c>
      <c r="S56">
        <f t="shared" si="1"/>
        <v>63.444011465764831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4.7741252813714814</v>
      </c>
      <c r="AC56">
        <f t="shared" si="19"/>
        <v>1.8289581081869848</v>
      </c>
      <c r="AE56">
        <f t="shared" si="2"/>
        <v>0</v>
      </c>
      <c r="AF56">
        <f t="shared" si="25"/>
        <v>0</v>
      </c>
      <c r="AG56">
        <f t="shared" si="25"/>
        <v>-1.4413953862090776</v>
      </c>
      <c r="AH56">
        <f t="shared" si="4"/>
        <v>-663.15016413511762</v>
      </c>
      <c r="AI56">
        <f t="shared" si="26"/>
        <v>-664.59155952132664</v>
      </c>
      <c r="AJ56">
        <f t="shared" si="6"/>
        <v>2.9451671731844966</v>
      </c>
      <c r="AK56">
        <f t="shared" si="20"/>
        <v>0.33418876969600375</v>
      </c>
      <c r="AL56">
        <f t="shared" si="23"/>
        <v>-661.3122035784462</v>
      </c>
      <c r="AN56">
        <f t="shared" si="27"/>
        <v>0</v>
      </c>
      <c r="AO56">
        <f t="shared" si="27"/>
        <v>0</v>
      </c>
      <c r="AP56">
        <f t="shared" si="27"/>
        <v>-5.5706306991905657E-3</v>
      </c>
      <c r="AQ56">
        <f t="shared" si="27"/>
        <v>-2.5629086216379093</v>
      </c>
      <c r="AR56">
        <f t="shared" si="27"/>
        <v>-2.5684792523370996</v>
      </c>
      <c r="AS56">
        <f t="shared" si="27"/>
        <v>1.13823305015145E-2</v>
      </c>
      <c r="AT56">
        <f t="shared" si="27"/>
        <v>1.2915555562373982E-3</v>
      </c>
      <c r="AU56">
        <f t="shared" si="24"/>
        <v>-2.5558053662793481</v>
      </c>
      <c r="AW56">
        <v>53</v>
      </c>
      <c r="AX56">
        <f>IF(Z56&gt;0, (R56*SUMPRODUCT(K56:$K$98, X56:$X$98)-K56*$AZ$3)/Z56, 0)</f>
        <v>63.444011465764831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0.35315455400000001</v>
      </c>
      <c r="Q57" s="4">
        <f t="shared" si="22"/>
        <v>50</v>
      </c>
      <c r="R57">
        <f t="shared" si="0"/>
        <v>50000</v>
      </c>
      <c r="S57">
        <f t="shared" si="1"/>
        <v>-11.152843594304452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1.8289581081869848</v>
      </c>
      <c r="AC57">
        <f t="shared" si="19"/>
        <v>-0.20475418285849312</v>
      </c>
      <c r="AE57">
        <f t="shared" si="2"/>
        <v>0</v>
      </c>
      <c r="AF57">
        <f t="shared" si="25"/>
        <v>0</v>
      </c>
      <c r="AG57">
        <f t="shared" si="25"/>
        <v>-0.91794608759266216</v>
      </c>
      <c r="AH57">
        <f t="shared" si="4"/>
        <v>-509.03534475432451</v>
      </c>
      <c r="AI57">
        <f t="shared" si="26"/>
        <v>-509.95329084191718</v>
      </c>
      <c r="AJ57">
        <f t="shared" si="6"/>
        <v>2.0337122910454779</v>
      </c>
      <c r="AK57">
        <f t="shared" si="20"/>
        <v>0.12802706757308896</v>
      </c>
      <c r="AL57">
        <f t="shared" si="23"/>
        <v>-507.79155148329858</v>
      </c>
      <c r="AN57">
        <f t="shared" si="27"/>
        <v>0</v>
      </c>
      <c r="AO57">
        <f t="shared" si="27"/>
        <v>0</v>
      </c>
      <c r="AP57">
        <f t="shared" si="27"/>
        <v>-3.1675274929708098E-3</v>
      </c>
      <c r="AQ57">
        <f t="shared" si="27"/>
        <v>-1.7565121429208501</v>
      </c>
      <c r="AR57">
        <f t="shared" si="27"/>
        <v>-1.7596796704138211</v>
      </c>
      <c r="AS57">
        <f t="shared" si="27"/>
        <v>7.0176665947486077E-3</v>
      </c>
      <c r="AT57">
        <f t="shared" si="27"/>
        <v>4.4177894743873482E-4</v>
      </c>
      <c r="AU57">
        <f t="shared" si="24"/>
        <v>-1.7522202248716336</v>
      </c>
      <c r="AW57">
        <v>54</v>
      </c>
      <c r="AX57">
        <f>IF(Z57&gt;0, (R57*SUMPRODUCT(K57:$K$98, X57:$X$98)-K57*$AZ$3)/Z57, 0)</f>
        <v>-11.152843594304452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0.39812553899999997</v>
      </c>
      <c r="Q58" s="4">
        <f t="shared" si="22"/>
        <v>50</v>
      </c>
      <c r="R58">
        <f t="shared" si="0"/>
        <v>50000</v>
      </c>
      <c r="S58">
        <f t="shared" si="1"/>
        <v>-137.00951249804356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-0.20475418285849312</v>
      </c>
      <c r="AC58">
        <f t="shared" si="19"/>
        <v>-1.4887696020361043</v>
      </c>
      <c r="AE58">
        <f t="shared" si="2"/>
        <v>0</v>
      </c>
      <c r="AF58">
        <f t="shared" si="25"/>
        <v>0</v>
      </c>
      <c r="AG58">
        <f t="shared" si="25"/>
        <v>-0.54330884582096572</v>
      </c>
      <c r="AH58">
        <f t="shared" si="4"/>
        <v>-365.45778089576982</v>
      </c>
      <c r="AI58">
        <f t="shared" si="26"/>
        <v>-366.00108974159076</v>
      </c>
      <c r="AJ58">
        <f t="shared" si="6"/>
        <v>1.2840154191776112</v>
      </c>
      <c r="AK58">
        <f t="shared" si="20"/>
        <v>-1.4332792800094519E-2</v>
      </c>
      <c r="AL58">
        <f t="shared" si="23"/>
        <v>-364.73140711521324</v>
      </c>
      <c r="AN58">
        <f t="shared" si="27"/>
        <v>0</v>
      </c>
      <c r="AO58">
        <f t="shared" si="27"/>
        <v>0</v>
      </c>
      <c r="AP58">
        <f t="shared" si="27"/>
        <v>-1.6739094889328388E-3</v>
      </c>
      <c r="AQ58">
        <f t="shared" si="27"/>
        <v>-1.1259585628895734</v>
      </c>
      <c r="AR58">
        <f t="shared" si="27"/>
        <v>-1.1276324723785063</v>
      </c>
      <c r="AS58">
        <f t="shared" si="27"/>
        <v>3.9559922696449853E-3</v>
      </c>
      <c r="AT58">
        <f t="shared" si="27"/>
        <v>-4.415867338720342E-5</v>
      </c>
      <c r="AU58">
        <f t="shared" si="24"/>
        <v>-1.1237206387822485</v>
      </c>
      <c r="AW58">
        <v>55</v>
      </c>
      <c r="AX58">
        <f>IF(Z58&gt;0, (R58*SUMPRODUCT(K58:$K$98, X58:$X$98)-K58*$AZ$3)/Z58, 0)</f>
        <v>-137.00951249804356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0.44755673899999998</v>
      </c>
      <c r="Q59" s="4">
        <f t="shared" si="22"/>
        <v>50</v>
      </c>
      <c r="R59">
        <f t="shared" si="0"/>
        <v>50000</v>
      </c>
      <c r="S59">
        <f t="shared" si="1"/>
        <v>-372.03092454235127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-1.4887696020361043</v>
      </c>
      <c r="AC59">
        <f t="shared" si="19"/>
        <v>-2.1928560901549261</v>
      </c>
      <c r="AE59">
        <f t="shared" si="2"/>
        <v>0</v>
      </c>
      <c r="AF59">
        <f t="shared" si="25"/>
        <v>0</v>
      </c>
      <c r="AG59">
        <f t="shared" si="25"/>
        <v>-0.29471422205727088</v>
      </c>
      <c r="AH59">
        <f t="shared" si="4"/>
        <v>-243.16153530548516</v>
      </c>
      <c r="AI59">
        <f t="shared" si="26"/>
        <v>-243.45624952754244</v>
      </c>
      <c r="AJ59">
        <f t="shared" si="6"/>
        <v>0.7040864881188218</v>
      </c>
      <c r="AK59">
        <f t="shared" si="20"/>
        <v>-0.10421387214252731</v>
      </c>
      <c r="AL59">
        <f t="shared" si="23"/>
        <v>-242.85637691156614</v>
      </c>
      <c r="AN59">
        <f t="shared" si="27"/>
        <v>0</v>
      </c>
      <c r="AO59">
        <f t="shared" si="27"/>
        <v>0</v>
      </c>
      <c r="AP59">
        <f t="shared" si="27"/>
        <v>-8.1071510874604672E-4</v>
      </c>
      <c r="AQ59">
        <f t="shared" si="27"/>
        <v>-0.66890131450708723</v>
      </c>
      <c r="AR59">
        <f t="shared" si="27"/>
        <v>-0.66971202961583332</v>
      </c>
      <c r="AS59">
        <f t="shared" si="27"/>
        <v>1.9368374888638676E-3</v>
      </c>
      <c r="AT59">
        <f t="shared" si="27"/>
        <v>-2.8667690380567177E-4</v>
      </c>
      <c r="AU59">
        <f t="shared" si="24"/>
        <v>-0.66806186903077514</v>
      </c>
      <c r="AW59">
        <v>56</v>
      </c>
      <c r="AX59">
        <f>IF(Z59&gt;0, (R59*SUMPRODUCT(K59:$K$98, X59:$X$98)-K59*$AZ$3)/Z59, 0)</f>
        <v>-372.03092454235127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0.50316588799999995</v>
      </c>
      <c r="Q60" s="4">
        <f t="shared" si="22"/>
        <v>50</v>
      </c>
      <c r="R60">
        <f t="shared" si="0"/>
        <v>50000</v>
      </c>
      <c r="S60">
        <f t="shared" si="1"/>
        <v>-866.022779831614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-2.1928560901549261</v>
      </c>
      <c r="AC60">
        <f t="shared" si="19"/>
        <v>-2.4850859093309858</v>
      </c>
      <c r="AE60">
        <f t="shared" si="2"/>
        <v>0</v>
      </c>
      <c r="AF60">
        <f t="shared" si="25"/>
        <v>0</v>
      </c>
      <c r="AG60">
        <f t="shared" si="25"/>
        <v>-0.14347693658902227</v>
      </c>
      <c r="AH60">
        <f t="shared" si="4"/>
        <v>-148.29014324767587</v>
      </c>
      <c r="AI60">
        <f t="shared" si="26"/>
        <v>-148.4336201842649</v>
      </c>
      <c r="AJ60">
        <f t="shared" si="6"/>
        <v>0.29222981917605972</v>
      </c>
      <c r="AK60">
        <f t="shared" si="20"/>
        <v>-0.15349992631084483</v>
      </c>
      <c r="AL60">
        <f t="shared" si="23"/>
        <v>-148.29489029139967</v>
      </c>
      <c r="AN60">
        <f t="shared" si="27"/>
        <v>0</v>
      </c>
      <c r="AO60">
        <f t="shared" si="27"/>
        <v>0</v>
      </c>
      <c r="AP60">
        <f t="shared" si="27"/>
        <v>-3.5239622326014739E-4</v>
      </c>
      <c r="AQ60">
        <f t="shared" si="27"/>
        <v>-0.36421802464930453</v>
      </c>
      <c r="AR60">
        <f t="shared" si="27"/>
        <v>-0.36457042087256469</v>
      </c>
      <c r="AS60">
        <f t="shared" si="27"/>
        <v>7.1775079012607315E-4</v>
      </c>
      <c r="AT60">
        <f t="shared" si="27"/>
        <v>-3.7701386430905579E-4</v>
      </c>
      <c r="AU60">
        <f t="shared" si="24"/>
        <v>-0.36422968394674765</v>
      </c>
      <c r="AW60">
        <v>57</v>
      </c>
      <c r="AX60">
        <f>IF(Z60&gt;0, (R60*SUMPRODUCT(K60:$K$98, X60:$X$98)-K60*$AZ$3)/Z60, 0)</f>
        <v>-866.022779831614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0.56565928300000001</v>
      </c>
      <c r="Q61" s="4">
        <f t="shared" si="22"/>
        <v>50</v>
      </c>
      <c r="R61">
        <f t="shared" si="0"/>
        <v>50000</v>
      </c>
      <c r="S61">
        <f t="shared" si="1"/>
        <v>-2063.7827617337484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-2.4850859093309858</v>
      </c>
      <c r="AC61">
        <f t="shared" si="19"/>
        <v>-2.5129900988633014</v>
      </c>
      <c r="AE61">
        <f t="shared" si="2"/>
        <v>0</v>
      </c>
      <c r="AF61">
        <f t="shared" si="25"/>
        <v>0</v>
      </c>
      <c r="AG61">
        <f t="shared" si="25"/>
        <v>-6.0883106145149253E-2</v>
      </c>
      <c r="AH61">
        <f t="shared" si="4"/>
        <v>-81.159061077982813</v>
      </c>
      <c r="AI61">
        <f t="shared" si="26"/>
        <v>-81.219944184127968</v>
      </c>
      <c r="AJ61">
        <f t="shared" si="6"/>
        <v>2.7904189532315549E-2</v>
      </c>
      <c r="AK61">
        <f t="shared" si="20"/>
        <v>-0.17395601365316901</v>
      </c>
      <c r="AL61">
        <f t="shared" si="23"/>
        <v>-81.365996008248814</v>
      </c>
      <c r="AN61">
        <f t="shared" si="27"/>
        <v>0</v>
      </c>
      <c r="AO61">
        <f t="shared" si="27"/>
        <v>0</v>
      </c>
      <c r="AP61">
        <f t="shared" si="27"/>
        <v>-1.3351434468419915E-4</v>
      </c>
      <c r="AQ61">
        <f t="shared" si="27"/>
        <v>-0.17797874551896689</v>
      </c>
      <c r="AR61">
        <f t="shared" si="27"/>
        <v>-0.17811225986365109</v>
      </c>
      <c r="AS61">
        <f t="shared" si="27"/>
        <v>6.1192830248652332E-5</v>
      </c>
      <c r="AT61">
        <f t="shared" si="27"/>
        <v>-3.8147894608739368E-4</v>
      </c>
      <c r="AU61">
        <f t="shared" si="24"/>
        <v>-0.17843254597948982</v>
      </c>
      <c r="AW61">
        <v>58</v>
      </c>
      <c r="AX61">
        <f>IF(Z61&gt;0, (R61*SUMPRODUCT(K61:$K$98, X61:$X$98)-K61*$AZ$3)/Z61, 0)</f>
        <v>-2063.7827617337484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0.63613866799999996</v>
      </c>
      <c r="Q62" s="4">
        <f t="shared" si="22"/>
        <v>50</v>
      </c>
      <c r="R62">
        <f t="shared" si="0"/>
        <v>50000</v>
      </c>
      <c r="S62">
        <f t="shared" si="1"/>
        <v>-5548.3405803122532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-2.5129900988633014</v>
      </c>
      <c r="AC62">
        <f t="shared" si="19"/>
        <v>-2.3906886344563856</v>
      </c>
      <c r="AE62">
        <f t="shared" si="2"/>
        <v>0</v>
      </c>
      <c r="AF62">
        <f t="shared" si="25"/>
        <v>0</v>
      </c>
      <c r="AG62">
        <f t="shared" si="25"/>
        <v>-2.1544177036819906E-2</v>
      </c>
      <c r="AH62">
        <f t="shared" si="4"/>
        <v>-38.730098046877856</v>
      </c>
      <c r="AI62">
        <f t="shared" si="26"/>
        <v>-38.751642223914679</v>
      </c>
      <c r="AJ62">
        <f t="shared" si="6"/>
        <v>-0.12230146440691581</v>
      </c>
      <c r="AK62">
        <f t="shared" si="20"/>
        <v>-0.17590930692043111</v>
      </c>
      <c r="AL62">
        <f t="shared" si="23"/>
        <v>-39.049852995242027</v>
      </c>
      <c r="AN62">
        <f t="shared" si="27"/>
        <v>0</v>
      </c>
      <c r="AO62">
        <f t="shared" si="27"/>
        <v>0</v>
      </c>
      <c r="AP62">
        <f t="shared" si="27"/>
        <v>-4.2183539152730212E-5</v>
      </c>
      <c r="AQ62">
        <f t="shared" si="27"/>
        <v>-7.5833604809195806E-2</v>
      </c>
      <c r="AR62">
        <f t="shared" si="27"/>
        <v>-7.5875788348348544E-2</v>
      </c>
      <c r="AS62">
        <f t="shared" si="27"/>
        <v>-2.3946649730125405E-4</v>
      </c>
      <c r="AT62">
        <f t="shared" si="27"/>
        <v>-3.4443075375428512E-4</v>
      </c>
      <c r="AU62">
        <f t="shared" si="24"/>
        <v>-7.6459685599404081E-2</v>
      </c>
      <c r="AW62">
        <v>59</v>
      </c>
      <c r="AX62">
        <f>IF(Z62&gt;0, (R62*SUMPRODUCT(K62:$K$98, X62:$X$98)-K62*$AZ$3)/Z62, 0)</f>
        <v>-5548.3405803122532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0.71227412300000004</v>
      </c>
      <c r="Q63" s="4">
        <f t="shared" si="22"/>
        <v>50</v>
      </c>
      <c r="R63">
        <f t="shared" si="0"/>
        <v>50000</v>
      </c>
      <c r="S63">
        <f t="shared" si="1"/>
        <v>-18371.025878388027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-2.3906886344563856</v>
      </c>
      <c r="AC63">
        <f t="shared" si="19"/>
        <v>-2.1984149089746148</v>
      </c>
      <c r="AE63">
        <f t="shared" si="2"/>
        <v>0</v>
      </c>
      <c r="AF63">
        <f t="shared" si="25"/>
        <v>0</v>
      </c>
      <c r="AG63">
        <f t="shared" si="25"/>
        <v>-5.9833754617940682E-3</v>
      </c>
      <c r="AH63">
        <f t="shared" si="4"/>
        <v>-15.345359804657638</v>
      </c>
      <c r="AI63">
        <f t="shared" si="26"/>
        <v>-15.351343180119432</v>
      </c>
      <c r="AJ63">
        <f t="shared" si="6"/>
        <v>-0.1922737254817708</v>
      </c>
      <c r="AK63">
        <f t="shared" si="20"/>
        <v>-0.167348204411947</v>
      </c>
      <c r="AL63">
        <f t="shared" si="23"/>
        <v>-15.71096511001315</v>
      </c>
      <c r="AN63">
        <f t="shared" si="27"/>
        <v>0</v>
      </c>
      <c r="AO63">
        <f t="shared" si="27"/>
        <v>0</v>
      </c>
      <c r="AP63">
        <f t="shared" si="27"/>
        <v>-1.0460232505496277E-5</v>
      </c>
      <c r="AQ63">
        <f t="shared" si="27"/>
        <v>-2.6827002995577744E-2</v>
      </c>
      <c r="AR63">
        <f t="shared" si="27"/>
        <v>-2.6837463228083242E-2</v>
      </c>
      <c r="AS63">
        <f t="shared" si="27"/>
        <v>-3.3613599649222684E-4</v>
      </c>
      <c r="AT63">
        <f t="shared" si="27"/>
        <v>-2.9256080262785478E-4</v>
      </c>
      <c r="AU63">
        <f t="shared" si="24"/>
        <v>-2.7466160027203323E-2</v>
      </c>
      <c r="AW63">
        <v>60</v>
      </c>
      <c r="AX63">
        <f>IF(Z63&gt;0, (R63*SUMPRODUCT(K63:$K$98, X63:$X$98)-K63*$AZ$3)/Z63, 0)</f>
        <v>-18371.025878388027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0.79182603500000004</v>
      </c>
      <c r="Q64" s="4">
        <f t="shared" si="22"/>
        <v>50</v>
      </c>
      <c r="R64">
        <f t="shared" si="0"/>
        <v>50000</v>
      </c>
      <c r="S64">
        <f t="shared" si="1"/>
        <v>-83738.631287692828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-2.1984149089746148</v>
      </c>
      <c r="AC64">
        <f t="shared" si="19"/>
        <v>-1.9858603670675437</v>
      </c>
      <c r="AE64">
        <f t="shared" si="2"/>
        <v>0</v>
      </c>
      <c r="AF64">
        <f t="shared" si="25"/>
        <v>0</v>
      </c>
      <c r="AG64">
        <f t="shared" si="25"/>
        <v>-1.185749239347436E-3</v>
      </c>
      <c r="AH64">
        <f t="shared" si="4"/>
        <v>-4.7377924678286911</v>
      </c>
      <c r="AI64">
        <f t="shared" si="26"/>
        <v>-4.7389782170680386</v>
      </c>
      <c r="AJ64">
        <f t="shared" si="6"/>
        <v>-0.21255454190707113</v>
      </c>
      <c r="AK64">
        <f t="shared" si="20"/>
        <v>-0.15388904362822306</v>
      </c>
      <c r="AL64">
        <f t="shared" si="23"/>
        <v>-5.1054218026033329</v>
      </c>
      <c r="AN64">
        <f t="shared" si="27"/>
        <v>0</v>
      </c>
      <c r="AO64">
        <f t="shared" si="27"/>
        <v>0</v>
      </c>
      <c r="AP64">
        <f t="shared" si="27"/>
        <v>-1.8508444200322151E-6</v>
      </c>
      <c r="AQ64">
        <f t="shared" si="27"/>
        <v>-7.3952539553618158E-3</v>
      </c>
      <c r="AR64">
        <f t="shared" si="27"/>
        <v>-7.3971047997818482E-3</v>
      </c>
      <c r="AS64">
        <f t="shared" si="27"/>
        <v>-3.3177789602269745E-4</v>
      </c>
      <c r="AT64">
        <f t="shared" si="27"/>
        <v>-2.4020650256553473E-4</v>
      </c>
      <c r="AU64">
        <f t="shared" si="24"/>
        <v>-7.9690891983700812E-3</v>
      </c>
      <c r="AW64">
        <v>61</v>
      </c>
      <c r="AX64">
        <f>IF(Z64&gt;0, (R64*SUMPRODUCT(K64:$K$98, X64:$X$98)-K64*$AZ$3)/Z64, 0)</f>
        <v>-83738.631287692828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0.79399978000000004</v>
      </c>
      <c r="Q65" s="4">
        <f t="shared" si="22"/>
        <v>50</v>
      </c>
      <c r="R65">
        <f t="shared" si="0"/>
        <v>50000</v>
      </c>
      <c r="S65">
        <f t="shared" si="1"/>
        <v>-382845.87876476534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-1.9858603670675437</v>
      </c>
      <c r="AC65">
        <f t="shared" si="19"/>
        <v>-1.7795220987883975</v>
      </c>
      <c r="AE65">
        <f t="shared" si="2"/>
        <v>0</v>
      </c>
      <c r="AF65">
        <f t="shared" si="25"/>
        <v>0</v>
      </c>
      <c r="AG65">
        <f t="shared" si="25"/>
        <v>-2.3240711177693017E-4</v>
      </c>
      <c r="AH65">
        <f t="shared" si="4"/>
        <v>-0.94148463517703151</v>
      </c>
      <c r="AI65">
        <f t="shared" si="26"/>
        <v>-0.94171704228880848</v>
      </c>
      <c r="AJ65">
        <f t="shared" si="6"/>
        <v>-0.20633826827914614</v>
      </c>
      <c r="AK65">
        <f t="shared" si="20"/>
        <v>-0.13901022569472807</v>
      </c>
      <c r="AL65">
        <f t="shared" si="23"/>
        <v>-1.2870655362626828</v>
      </c>
      <c r="AN65">
        <f t="shared" si="27"/>
        <v>0</v>
      </c>
      <c r="AO65">
        <f t="shared" si="27"/>
        <v>0</v>
      </c>
      <c r="AP65">
        <f t="shared" si="27"/>
        <v>-3.2389813706436307E-7</v>
      </c>
      <c r="AQ65">
        <f t="shared" si="27"/>
        <v>-1.3121161270712555E-3</v>
      </c>
      <c r="AR65">
        <f t="shared" si="27"/>
        <v>-1.31244002520832E-3</v>
      </c>
      <c r="AS65">
        <f t="shared" si="27"/>
        <v>-2.8756684849149403E-4</v>
      </c>
      <c r="AT65">
        <f t="shared" si="27"/>
        <v>-1.9373397307495167E-4</v>
      </c>
      <c r="AU65">
        <f t="shared" si="24"/>
        <v>-1.7937408467747658E-3</v>
      </c>
      <c r="AW65">
        <v>62</v>
      </c>
      <c r="AX65">
        <f>IF(Z65&gt;0, (R65*SUMPRODUCT(K65:$K$98, X65:$X$98)-K65*$AZ$3)/Z65, 0)</f>
        <v>-382845.87876476534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0.79634782599999998</v>
      </c>
      <c r="Q66" s="4">
        <f t="shared" si="22"/>
        <v>50</v>
      </c>
      <c r="R66">
        <f t="shared" si="0"/>
        <v>50000</v>
      </c>
      <c r="S66">
        <f t="shared" si="1"/>
        <v>-1766426.343619667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-1.7795220987883975</v>
      </c>
      <c r="AC66">
        <f t="shared" si="19"/>
        <v>-1.5900007129203722</v>
      </c>
      <c r="AE66">
        <f t="shared" si="2"/>
        <v>0</v>
      </c>
      <c r="AF66">
        <f t="shared" si="25"/>
        <v>0</v>
      </c>
      <c r="AG66">
        <f t="shared" si="25"/>
        <v>-4.5006142448663531E-5</v>
      </c>
      <c r="AH66">
        <f t="shared" si="4"/>
        <v>-0.18507689821049733</v>
      </c>
      <c r="AI66">
        <f t="shared" si="26"/>
        <v>-0.18512190435294598</v>
      </c>
      <c r="AJ66">
        <f t="shared" si="6"/>
        <v>-0.18952138586802536</v>
      </c>
      <c r="AK66">
        <f t="shared" si="20"/>
        <v>-0.12456654691518784</v>
      </c>
      <c r="AL66">
        <f t="shared" si="23"/>
        <v>-0.49920983713615918</v>
      </c>
      <c r="AN66">
        <f t="shared" si="27"/>
        <v>0</v>
      </c>
      <c r="AO66">
        <f t="shared" si="27"/>
        <v>0</v>
      </c>
      <c r="AP66">
        <f t="shared" si="27"/>
        <v>-5.6003194997378461E-8</v>
      </c>
      <c r="AQ66">
        <f t="shared" si="27"/>
        <v>-2.3029962258629957E-4</v>
      </c>
      <c r="AR66">
        <f t="shared" si="27"/>
        <v>-2.3035562578129691E-4</v>
      </c>
      <c r="AS66">
        <f t="shared" si="27"/>
        <v>-2.3583010121445345E-4</v>
      </c>
      <c r="AT66">
        <f t="shared" si="27"/>
        <v>-1.5500383364334562E-4</v>
      </c>
      <c r="AU66">
        <f t="shared" si="24"/>
        <v>-6.2118956063909598E-4</v>
      </c>
      <c r="AW66">
        <v>63</v>
      </c>
      <c r="AX66">
        <f>IF(Z66&gt;0, (R66*SUMPRODUCT(K66:$K$98, X66:$X$98)-K66*$AZ$3)/Z66, 0)</f>
        <v>-1766426.343619667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0.79893513299999996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-8255777.7881130958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-1.5900007129203722</v>
      </c>
      <c r="AC67">
        <f t="shared" si="19"/>
        <v>-1.419843957190194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-3.5956988403039944E-2</v>
      </c>
      <c r="AI67">
        <f t="shared" ref="AI67:AI98" si="33">SUM(AE67:AH67)</f>
        <v>-3.5965587495661082E-2</v>
      </c>
      <c r="AJ67">
        <f t="shared" ref="AJ67:AJ98" si="34">AB67-AC67</f>
        <v>-0.17015675573017819</v>
      </c>
      <c r="AK67">
        <f t="shared" si="20"/>
        <v>-0.11130004990442606</v>
      </c>
      <c r="AL67">
        <f t="shared" si="23"/>
        <v>-0.31742239313026532</v>
      </c>
      <c r="AN67">
        <f t="shared" ref="AN67:AU98" si="35">AE67*$K67</f>
        <v>0</v>
      </c>
      <c r="AO67">
        <f t="shared" si="35"/>
        <v>0</v>
      </c>
      <c r="AP67">
        <f t="shared" si="35"/>
        <v>-9.5537883962046301E-9</v>
      </c>
      <c r="AQ67">
        <f t="shared" si="35"/>
        <v>-3.9949035753263834E-5</v>
      </c>
      <c r="AR67">
        <f t="shared" si="35"/>
        <v>-3.9958589541660043E-5</v>
      </c>
      <c r="AS67">
        <f t="shared" si="35"/>
        <v>-1.8904804379416755E-4</v>
      </c>
      <c r="AT67">
        <f t="shared" si="35"/>
        <v>-1.2365689871279809E-4</v>
      </c>
      <c r="AU67">
        <f t="shared" si="24"/>
        <v>-3.5266353204862566E-4</v>
      </c>
      <c r="AW67">
        <v>64</v>
      </c>
      <c r="AX67">
        <f>IF(Z67&gt;0, (R67*SUMPRODUCT(K67:$K$98, X67:$X$98)-K67*$AZ$3)/Z67, 0)</f>
        <v>-8255777.7881130958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0.80179641700000004</v>
      </c>
      <c r="Q68" s="4">
        <f t="shared" si="22"/>
        <v>50</v>
      </c>
      <c r="R68">
        <f t="shared" si="28"/>
        <v>50000</v>
      </c>
      <c r="S68">
        <f t="shared" si="29"/>
        <v>-39167333.198113434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-1.419843957190194</v>
      </c>
      <c r="AC68">
        <f t="shared" ref="AC68:AC98" si="46">S68*Z68</f>
        <v>-1.2677526068038361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-6.8947216530787494E-3</v>
      </c>
      <c r="AI68">
        <f t="shared" si="33"/>
        <v>-6.8963400331205965E-3</v>
      </c>
      <c r="AJ68">
        <f t="shared" si="34"/>
        <v>-0.1520913503863579</v>
      </c>
      <c r="AK68">
        <f t="shared" ref="AK68:AK98" si="47">G68*SUM(AB68:AB68, AE68:AF68)</f>
        <v>-9.9389077003313592E-2</v>
      </c>
      <c r="AL68">
        <f t="shared" si="23"/>
        <v>-0.25837676742279209</v>
      </c>
      <c r="AN68">
        <f t="shared" si="35"/>
        <v>0</v>
      </c>
      <c r="AO68">
        <f t="shared" si="35"/>
        <v>0</v>
      </c>
      <c r="AP68">
        <f t="shared" si="35"/>
        <v>-1.6054082208835127E-9</v>
      </c>
      <c r="AQ68">
        <f t="shared" si="35"/>
        <v>-6.8394583079045066E-6</v>
      </c>
      <c r="AR68">
        <f t="shared" si="35"/>
        <v>-6.8410637161253902E-6</v>
      </c>
      <c r="AS68">
        <f t="shared" si="35"/>
        <v>-1.5087229076113506E-4</v>
      </c>
      <c r="AT68">
        <f t="shared" si="35"/>
        <v>-9.8592442542148523E-5</v>
      </c>
      <c r="AU68">
        <f t="shared" si="24"/>
        <v>-2.5630579701940899E-4</v>
      </c>
      <c r="AW68">
        <v>65</v>
      </c>
      <c r="AX68">
        <f>IF(Z68&gt;0, (R68*SUMPRODUCT(K68:$K$98, X68:$X$98)-K68*$AZ$3)/Z68, 0)</f>
        <v>-39167333.198113434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0.804638195</v>
      </c>
      <c r="Q69" s="4">
        <f t="shared" ref="Q69:Q98" si="49">$C$8</f>
        <v>50</v>
      </c>
      <c r="R69">
        <f t="shared" si="28"/>
        <v>50000</v>
      </c>
      <c r="S69">
        <f t="shared" si="29"/>
        <v>-188663556.1348367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-1.2677526068038361</v>
      </c>
      <c r="AC69">
        <f t="shared" si="46"/>
        <v>-1.1319279289209732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-1.3022103956956629E-3</v>
      </c>
      <c r="AI69">
        <f t="shared" si="33"/>
        <v>-1.3025103815413957E-3</v>
      </c>
      <c r="AJ69">
        <f t="shared" si="34"/>
        <v>-0.1358246778828629</v>
      </c>
      <c r="AK69">
        <f t="shared" si="47"/>
        <v>-8.8742682476268528E-2</v>
      </c>
      <c r="AL69">
        <f t="shared" si="23"/>
        <v>-0.22586987074067283</v>
      </c>
      <c r="AN69">
        <f t="shared" si="35"/>
        <v>0</v>
      </c>
      <c r="AO69">
        <f t="shared" si="35"/>
        <v>0</v>
      </c>
      <c r="AP69">
        <f t="shared" si="35"/>
        <v>-2.6569764784357726E-10</v>
      </c>
      <c r="AQ69">
        <f t="shared" si="35"/>
        <v>-1.1533685474016706E-6</v>
      </c>
      <c r="AR69">
        <f t="shared" si="35"/>
        <v>-1.1536342450495142E-6</v>
      </c>
      <c r="AS69">
        <f t="shared" si="35"/>
        <v>-1.203000006365094E-4</v>
      </c>
      <c r="AT69">
        <f t="shared" si="35"/>
        <v>-7.8599448382918804E-5</v>
      </c>
      <c r="AU69">
        <f t="shared" si="24"/>
        <v>-2.0005308326447773E-4</v>
      </c>
      <c r="AW69">
        <v>66</v>
      </c>
      <c r="AX69">
        <f>IF(Z69&gt;0, (R69*SUMPRODUCT(K69:$K$98, X69:$X$98)-K69*$AZ$3)/Z69, 0)</f>
        <v>-188663556.1348367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0.80770724299999996</v>
      </c>
      <c r="Q70" s="4">
        <f t="shared" si="49"/>
        <v>50</v>
      </c>
      <c r="R70">
        <f t="shared" si="28"/>
        <v>50000</v>
      </c>
      <c r="S70">
        <f t="shared" si="29"/>
        <v>-924061789.49107587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-1.1319279289209732</v>
      </c>
      <c r="AC70">
        <f t="shared" si="46"/>
        <v>-1.0106509418063323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-2.4230074039578646E-4</v>
      </c>
      <c r="AI70">
        <f t="shared" si="33"/>
        <v>-2.4235542564266606E-4</v>
      </c>
      <c r="AJ70">
        <f t="shared" si="34"/>
        <v>-0.12127698711464086</v>
      </c>
      <c r="AK70">
        <f t="shared" si="47"/>
        <v>-7.9234955024468132E-2</v>
      </c>
      <c r="AL70">
        <f t="shared" si="23"/>
        <v>-0.20075429756475166</v>
      </c>
      <c r="AN70">
        <f t="shared" si="35"/>
        <v>0</v>
      </c>
      <c r="AO70">
        <f t="shared" si="35"/>
        <v>0</v>
      </c>
      <c r="AP70">
        <f t="shared" si="35"/>
        <v>-4.3245318530197173E-11</v>
      </c>
      <c r="AQ70">
        <f t="shared" si="35"/>
        <v>-1.9161242376010771E-7</v>
      </c>
      <c r="AR70">
        <f t="shared" si="35"/>
        <v>-1.916556690786379E-7</v>
      </c>
      <c r="AS70">
        <f t="shared" si="35"/>
        <v>-9.5906341059467072E-5</v>
      </c>
      <c r="AT70">
        <f t="shared" si="35"/>
        <v>-6.2659328873538521E-5</v>
      </c>
      <c r="AU70">
        <f t="shared" si="24"/>
        <v>-1.5875732560208423E-4</v>
      </c>
      <c r="AW70">
        <v>67</v>
      </c>
      <c r="AX70">
        <f>IF(Z70&gt;0, (R70*SUMPRODUCT(K70:$K$98, X70:$X$98)-K70*$AZ$3)/Z70, 0)</f>
        <v>-924061789.49107587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0.81092303399999999</v>
      </c>
      <c r="Q71" s="4">
        <f t="shared" si="49"/>
        <v>50</v>
      </c>
      <c r="R71">
        <f t="shared" si="28"/>
        <v>50000</v>
      </c>
      <c r="S71">
        <f t="shared" si="29"/>
        <v>-4607266587.0477295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-1.0106509418063323</v>
      </c>
      <c r="AC71">
        <f t="shared" si="46"/>
        <v>-0.90236707941590932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-4.434552631463739E-5</v>
      </c>
      <c r="AI71">
        <f t="shared" si="33"/>
        <v>-4.4355319182733546E-5</v>
      </c>
      <c r="AJ71">
        <f t="shared" si="34"/>
        <v>-0.10828386239042298</v>
      </c>
      <c r="AK71">
        <f t="shared" si="47"/>
        <v>-7.0745565926443266E-2</v>
      </c>
      <c r="AL71">
        <f t="shared" si="23"/>
        <v>-0.17907378363604898</v>
      </c>
      <c r="AN71">
        <f t="shared" si="35"/>
        <v>0</v>
      </c>
      <c r="AO71">
        <f t="shared" si="35"/>
        <v>0</v>
      </c>
      <c r="AP71">
        <f t="shared" si="35"/>
        <v>-6.914500389367222E-12</v>
      </c>
      <c r="AQ71">
        <f t="shared" si="35"/>
        <v>-3.1311272240003492E-8</v>
      </c>
      <c r="AR71">
        <f t="shared" si="35"/>
        <v>-3.1318186740392858E-8</v>
      </c>
      <c r="AS71">
        <f t="shared" si="35"/>
        <v>-7.6456539729611577E-5</v>
      </c>
      <c r="AT71">
        <f t="shared" si="35"/>
        <v>-4.9951683035156975E-5</v>
      </c>
      <c r="AU71">
        <f t="shared" si="24"/>
        <v>-1.2643954095150893E-4</v>
      </c>
      <c r="AW71">
        <v>68</v>
      </c>
      <c r="AX71">
        <f>IF(Z71&gt;0, (R71*SUMPRODUCT(K71:$K$98, X71:$X$98)-K71*$AZ$3)/Z71, 0)</f>
        <v>-4607266587.0477295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0.81424565900000001</v>
      </c>
      <c r="Q72" s="4">
        <f t="shared" si="49"/>
        <v>50</v>
      </c>
      <c r="R72">
        <f t="shared" si="28"/>
        <v>50000</v>
      </c>
      <c r="S72">
        <f t="shared" si="29"/>
        <v>-23405572786.219364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-0.90236707941590932</v>
      </c>
      <c r="AC72">
        <f t="shared" si="46"/>
        <v>-0.80568491965321165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-7.973800336456423E-6</v>
      </c>
      <c r="AI72">
        <f t="shared" si="33"/>
        <v>-7.9755214755351632E-6</v>
      </c>
      <c r="AJ72">
        <f t="shared" si="34"/>
        <v>-9.6682159762697673E-2</v>
      </c>
      <c r="AK72">
        <f t="shared" si="47"/>
        <v>-6.3165695559113652E-2</v>
      </c>
      <c r="AL72">
        <f t="shared" si="23"/>
        <v>-0.15985583084328686</v>
      </c>
      <c r="AN72">
        <f t="shared" si="35"/>
        <v>0</v>
      </c>
      <c r="AO72">
        <f t="shared" si="35"/>
        <v>0</v>
      </c>
      <c r="AP72">
        <f t="shared" si="35"/>
        <v>-1.0850477314977497E-12</v>
      </c>
      <c r="AQ72">
        <f t="shared" si="35"/>
        <v>-5.0268767198179195E-9</v>
      </c>
      <c r="AR72">
        <f t="shared" si="35"/>
        <v>-5.0279617675494174E-9</v>
      </c>
      <c r="AS72">
        <f t="shared" si="35"/>
        <v>-6.0950773486360645E-5</v>
      </c>
      <c r="AT72">
        <f t="shared" si="35"/>
        <v>-3.9821183262575143E-5</v>
      </c>
      <c r="AU72">
        <f t="shared" si="24"/>
        <v>-1.0077698471070334E-4</v>
      </c>
      <c r="AW72">
        <v>69</v>
      </c>
      <c r="AX72">
        <f>IF(Z72&gt;0, (R72*SUMPRODUCT(K72:$K$98, X72:$X$98)-K72*$AZ$3)/Z72, 0)</f>
        <v>-23405572786.219364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0.81781076600000002</v>
      </c>
      <c r="Q73" s="4">
        <f t="shared" si="49"/>
        <v>50</v>
      </c>
      <c r="R73">
        <f t="shared" si="28"/>
        <v>50000</v>
      </c>
      <c r="S73">
        <f t="shared" si="29"/>
        <v>-121365502864.7803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-0.80568491965321165</v>
      </c>
      <c r="AC73">
        <f t="shared" si="46"/>
        <v>-0.71936153979261497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-1.4075660683770673E-6</v>
      </c>
      <c r="AI73">
        <f t="shared" si="33"/>
        <v>-1.407862429996643E-6</v>
      </c>
      <c r="AJ73">
        <f t="shared" si="34"/>
        <v>-8.6323379860596683E-2</v>
      </c>
      <c r="AK73">
        <f t="shared" si="47"/>
        <v>-5.6397944375724818E-2</v>
      </c>
      <c r="AL73">
        <f t="shared" si="23"/>
        <v>-0.1427227320987515</v>
      </c>
      <c r="AN73">
        <f t="shared" si="35"/>
        <v>0</v>
      </c>
      <c r="AO73">
        <f t="shared" si="35"/>
        <v>0</v>
      </c>
      <c r="AP73">
        <f t="shared" si="35"/>
        <v>-1.6681565869645995E-13</v>
      </c>
      <c r="AQ73">
        <f t="shared" si="35"/>
        <v>-7.9228903253815799E-10</v>
      </c>
      <c r="AR73">
        <f t="shared" si="35"/>
        <v>-7.9245584819685431E-10</v>
      </c>
      <c r="AS73">
        <f t="shared" si="35"/>
        <v>-4.8589596361919759E-5</v>
      </c>
      <c r="AT73">
        <f t="shared" si="35"/>
        <v>-3.1745204570115983E-5</v>
      </c>
      <c r="AU73">
        <f t="shared" si="24"/>
        <v>-8.0335593387883937E-5</v>
      </c>
      <c r="AW73">
        <v>70</v>
      </c>
      <c r="AX73">
        <f>IF(Z73&gt;0, (R73*SUMPRODUCT(K73:$K$98, X73:$X$98)-K73*$AZ$3)/Z73, 0)</f>
        <v>-121365502864.7803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0.82147716100000001</v>
      </c>
      <c r="Q74" s="4">
        <f t="shared" si="49"/>
        <v>50</v>
      </c>
      <c r="R74">
        <f t="shared" si="28"/>
        <v>50000</v>
      </c>
      <c r="S74">
        <f t="shared" si="29"/>
        <v>-643011100982.05725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-0.71936153979261497</v>
      </c>
      <c r="AC74">
        <f t="shared" si="46"/>
        <v>-0.64228708979251703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-2.4345430187844322E-7</v>
      </c>
      <c r="AI74">
        <f t="shared" si="33"/>
        <v>-2.4350424557994474E-7</v>
      </c>
      <c r="AJ74">
        <f t="shared" si="34"/>
        <v>-7.7074450000097938E-2</v>
      </c>
      <c r="AK74">
        <f t="shared" si="47"/>
        <v>-5.0355307785483056E-2</v>
      </c>
      <c r="AL74">
        <f t="shared" si="23"/>
        <v>-0.12743000128982657</v>
      </c>
      <c r="AN74">
        <f t="shared" si="35"/>
        <v>0</v>
      </c>
      <c r="AO74">
        <f t="shared" si="35"/>
        <v>0</v>
      </c>
      <c r="AP74">
        <f t="shared" si="35"/>
        <v>-2.5100221779627212E-14</v>
      </c>
      <c r="AQ74">
        <f t="shared" si="35"/>
        <v>-1.2235290510385078E-10</v>
      </c>
      <c r="AR74">
        <f t="shared" si="35"/>
        <v>-1.223780053256304E-10</v>
      </c>
      <c r="AS74">
        <f t="shared" si="35"/>
        <v>-3.8735330589894511E-5</v>
      </c>
      <c r="AT74">
        <f t="shared" si="35"/>
        <v>-2.5307082879269284E-5</v>
      </c>
      <c r="AU74">
        <f t="shared" si="24"/>
        <v>-6.4042535847169121E-5</v>
      </c>
      <c r="AW74">
        <v>71</v>
      </c>
      <c r="AX74">
        <f>IF(Z74&gt;0, (R74*SUMPRODUCT(K74:$K$98, X74:$X$98)-K74*$AZ$3)/Z74, 0)</f>
        <v>-643011100982.05725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0.825360447</v>
      </c>
      <c r="Q75" s="4">
        <f t="shared" si="49"/>
        <v>50</v>
      </c>
      <c r="R75">
        <f t="shared" si="28"/>
        <v>50000</v>
      </c>
      <c r="S75">
        <f t="shared" si="29"/>
        <v>-3487114998151.7852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-0.64228708979251703</v>
      </c>
      <c r="AC75">
        <f t="shared" si="46"/>
        <v>-0.5734706159930959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-4.1221555796147407E-8</v>
      </c>
      <c r="AI75">
        <f t="shared" si="33"/>
        <v>-4.1229778504837785E-8</v>
      </c>
      <c r="AJ75">
        <f t="shared" si="34"/>
        <v>-6.881647379942113E-2</v>
      </c>
      <c r="AK75">
        <f t="shared" si="47"/>
        <v>-4.4960096285476196E-2</v>
      </c>
      <c r="AL75">
        <f t="shared" si="23"/>
        <v>-0.11377661131467584</v>
      </c>
      <c r="AN75">
        <f t="shared" si="35"/>
        <v>0</v>
      </c>
      <c r="AO75">
        <f t="shared" si="35"/>
        <v>0</v>
      </c>
      <c r="AP75">
        <f t="shared" si="35"/>
        <v>-3.6897225839274015E-15</v>
      </c>
      <c r="AQ75">
        <f t="shared" si="35"/>
        <v>-1.8497080596278791E-11</v>
      </c>
      <c r="AR75">
        <f t="shared" si="35"/>
        <v>-1.8500770318862719E-11</v>
      </c>
      <c r="AS75">
        <f t="shared" si="35"/>
        <v>-3.0879568653703431E-5</v>
      </c>
      <c r="AT75">
        <f t="shared" si="35"/>
        <v>-2.0174651551764879E-5</v>
      </c>
      <c r="AU75">
        <f t="shared" si="24"/>
        <v>-5.105423870623863E-5</v>
      </c>
      <c r="AW75">
        <v>72</v>
      </c>
      <c r="AX75">
        <f>IF(Z75&gt;0, (R75*SUMPRODUCT(K75:$K$98, X75:$X$98)-K75*$AZ$3)/Z75, 0)</f>
        <v>-3487114998151.7852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0.82947136099999996</v>
      </c>
      <c r="Q76" s="4">
        <f t="shared" si="49"/>
        <v>50</v>
      </c>
      <c r="R76">
        <f t="shared" si="28"/>
        <v>50000</v>
      </c>
      <c r="S76">
        <f t="shared" si="29"/>
        <v>-19395265253338.621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-0.5734706159930959</v>
      </c>
      <c r="AC76">
        <f t="shared" si="46"/>
        <v>-0.51202733572429482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-6.8205013685154729E-9</v>
      </c>
      <c r="AI76">
        <f t="shared" si="33"/>
        <v>-6.8218213487504328E-9</v>
      </c>
      <c r="AJ76">
        <f t="shared" si="34"/>
        <v>-6.1443280268801082E-2</v>
      </c>
      <c r="AK76">
        <f t="shared" si="47"/>
        <v>-4.0142943119516716E-2</v>
      </c>
      <c r="AL76">
        <f t="shared" si="23"/>
        <v>-0.10158623021013916</v>
      </c>
      <c r="AN76">
        <f t="shared" si="35"/>
        <v>0</v>
      </c>
      <c r="AO76">
        <f t="shared" si="35"/>
        <v>0</v>
      </c>
      <c r="AP76">
        <f t="shared" si="35"/>
        <v>-5.2884477204056175E-16</v>
      </c>
      <c r="AQ76">
        <f t="shared" si="35"/>
        <v>-2.7326064405381233E-12</v>
      </c>
      <c r="AR76">
        <f t="shared" si="35"/>
        <v>-2.7331352853101636E-12</v>
      </c>
      <c r="AS76">
        <f t="shared" si="35"/>
        <v>-2.4617003108505998E-5</v>
      </c>
      <c r="AT76">
        <f t="shared" si="35"/>
        <v>-1.6083108701790748E-5</v>
      </c>
      <c r="AU76">
        <f t="shared" si="24"/>
        <v>-4.0700114543432038E-5</v>
      </c>
      <c r="AW76">
        <v>73</v>
      </c>
      <c r="AX76">
        <f>IF(Z76&gt;0, (R76*SUMPRODUCT(K76:$K$98, X76:$X$98)-K76*$AZ$3)/Z76, 0)</f>
        <v>-19395265253338.621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0.83365815200000004</v>
      </c>
      <c r="Q77" s="4">
        <f t="shared" si="49"/>
        <v>50</v>
      </c>
      <c r="R77">
        <f t="shared" si="28"/>
        <v>50000</v>
      </c>
      <c r="S77">
        <f t="shared" si="29"/>
        <v>-110764976496522.61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-0.51202733572429482</v>
      </c>
      <c r="AC77">
        <f t="shared" si="46"/>
        <v>-0.45716726404193964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-1.1004122833533356E-9</v>
      </c>
      <c r="AI77">
        <f t="shared" si="33"/>
        <v>-1.1006186515025927E-9</v>
      </c>
      <c r="AJ77">
        <f t="shared" si="34"/>
        <v>-5.4860071682355183E-2</v>
      </c>
      <c r="AK77">
        <f t="shared" si="47"/>
        <v>-3.5841913500700644E-2</v>
      </c>
      <c r="AL77">
        <f t="shared" si="23"/>
        <v>-9.0701986283674485E-2</v>
      </c>
      <c r="AN77">
        <f t="shared" si="35"/>
        <v>0</v>
      </c>
      <c r="AO77">
        <f t="shared" si="35"/>
        <v>0</v>
      </c>
      <c r="AP77">
        <f t="shared" si="35"/>
        <v>-7.3821936576750088E-17</v>
      </c>
      <c r="AQ77">
        <f t="shared" si="35"/>
        <v>-3.9363906728053216E-13</v>
      </c>
      <c r="AR77">
        <f t="shared" si="35"/>
        <v>-3.9371288921710891E-13</v>
      </c>
      <c r="AS77">
        <f t="shared" si="35"/>
        <v>-1.9624524166685791E-5</v>
      </c>
      <c r="AT77">
        <f t="shared" si="35"/>
        <v>-1.2821355789460115E-5</v>
      </c>
      <c r="AU77">
        <f t="shared" si="24"/>
        <v>-3.2445880349858799E-5</v>
      </c>
      <c r="AW77">
        <v>74</v>
      </c>
      <c r="AX77">
        <f>IF(Z77&gt;0, (R77*SUMPRODUCT(K77:$K$98, X77:$X$98)-K77*$AZ$3)/Z77, 0)</f>
        <v>-110764976496522.61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0.83803355999999996</v>
      </c>
      <c r="Q78" s="4">
        <f t="shared" si="49"/>
        <v>50</v>
      </c>
      <c r="R78">
        <f t="shared" si="28"/>
        <v>50000</v>
      </c>
      <c r="S78">
        <f t="shared" si="29"/>
        <v>-650783820713357.63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-0.45716726404193964</v>
      </c>
      <c r="AC78">
        <f t="shared" si="46"/>
        <v>-0.4081850571806479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-1.7294343479256481E-10</v>
      </c>
      <c r="AI78">
        <f t="shared" si="33"/>
        <v>-1.729747958255368E-10</v>
      </c>
      <c r="AJ78">
        <f t="shared" si="34"/>
        <v>-4.8982206861291733E-2</v>
      </c>
      <c r="AK78">
        <f t="shared" si="47"/>
        <v>-3.2001708482935778E-2</v>
      </c>
      <c r="AL78">
        <f t="shared" si="23"/>
        <v>-8.0983915517202298E-2</v>
      </c>
      <c r="AN78">
        <f t="shared" si="35"/>
        <v>0</v>
      </c>
      <c r="AO78">
        <f t="shared" si="35"/>
        <v>0</v>
      </c>
      <c r="AP78">
        <f t="shared" si="35"/>
        <v>-1.0016479370959377E-17</v>
      </c>
      <c r="AQ78">
        <f t="shared" si="35"/>
        <v>-5.5236839567417931E-14</v>
      </c>
      <c r="AR78">
        <f t="shared" si="35"/>
        <v>-5.5246856046788889E-14</v>
      </c>
      <c r="AS78">
        <f t="shared" si="35"/>
        <v>-1.5644550516187441E-5</v>
      </c>
      <c r="AT78">
        <f t="shared" si="35"/>
        <v>-1.0221106337314384E-5</v>
      </c>
      <c r="AU78">
        <f t="shared" si="24"/>
        <v>-2.5865656908748678E-5</v>
      </c>
      <c r="AW78">
        <v>75</v>
      </c>
      <c r="AX78">
        <f>IF(Z78&gt;0, (R78*SUMPRODUCT(K78:$K$98, X78:$X$98)-K78*$AZ$3)/Z78, 0)</f>
        <v>-650783820713357.63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0.84243849400000004</v>
      </c>
      <c r="Q79" s="4">
        <f t="shared" si="49"/>
        <v>50</v>
      </c>
      <c r="R79">
        <f t="shared" si="28"/>
        <v>50000</v>
      </c>
      <c r="S79">
        <f t="shared" si="29"/>
        <v>-3937727382504900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-0.4081850571806479</v>
      </c>
      <c r="AC79">
        <f t="shared" si="46"/>
        <v>-0.3644509439113412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-2.6419741387211691E-11</v>
      </c>
      <c r="AI79">
        <f t="shared" si="33"/>
        <v>-2.6424369068466753E-11</v>
      </c>
      <c r="AJ79">
        <f t="shared" si="34"/>
        <v>-4.3734113269306707E-2</v>
      </c>
      <c r="AK79">
        <f t="shared" si="47"/>
        <v>-2.8572954002645357E-2</v>
      </c>
      <c r="AL79">
        <f t="shared" si="23"/>
        <v>-7.2307067298376437E-2</v>
      </c>
      <c r="AN79">
        <f t="shared" si="35"/>
        <v>0</v>
      </c>
      <c r="AO79">
        <f t="shared" si="35"/>
        <v>0</v>
      </c>
      <c r="AP79">
        <f t="shared" si="35"/>
        <v>-1.319684625711337E-18</v>
      </c>
      <c r="AQ79">
        <f t="shared" si="35"/>
        <v>-7.5341676754045408E-15</v>
      </c>
      <c r="AR79">
        <f t="shared" si="35"/>
        <v>-7.5354873600302514E-15</v>
      </c>
      <c r="AS79">
        <f t="shared" si="35"/>
        <v>-1.2471739888626762E-5</v>
      </c>
      <c r="AT79">
        <f t="shared" si="35"/>
        <v>-8.1482033939118412E-6</v>
      </c>
      <c r="AU79">
        <f t="shared" si="24"/>
        <v>-2.0619943290074093E-5</v>
      </c>
      <c r="AW79">
        <v>76</v>
      </c>
      <c r="AX79">
        <f>IF(Z79&gt;0, (R79*SUMPRODUCT(K79:$K$98, X79:$X$98)-K79*$AZ$3)/Z79, 0)</f>
        <v>-3937727382504900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0.84677131100000003</v>
      </c>
      <c r="Q80" s="4">
        <f t="shared" si="49"/>
        <v>50</v>
      </c>
      <c r="R80">
        <f t="shared" si="28"/>
        <v>50000</v>
      </c>
      <c r="S80">
        <f t="shared" si="29"/>
        <v>-2.4546953858481036E+16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-0.3644509439113412</v>
      </c>
      <c r="AC80">
        <f t="shared" si="46"/>
        <v>-0.32540262849227541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-3.9185877232400029E-12</v>
      </c>
      <c r="AI80">
        <f t="shared" si="33"/>
        <v>-3.9192505399592752E-12</v>
      </c>
      <c r="AJ80">
        <f t="shared" si="34"/>
        <v>-3.9048315419065782E-2</v>
      </c>
      <c r="AK80">
        <f t="shared" si="47"/>
        <v>-2.5511566073793887E-2</v>
      </c>
      <c r="AL80">
        <f t="shared" si="23"/>
        <v>-6.4559881496778923E-2</v>
      </c>
      <c r="AN80">
        <f t="shared" si="35"/>
        <v>0</v>
      </c>
      <c r="AO80">
        <f t="shared" si="35"/>
        <v>0</v>
      </c>
      <c r="AP80">
        <f t="shared" si="35"/>
        <v>-1.6876490967329508E-19</v>
      </c>
      <c r="AQ80">
        <f t="shared" si="35"/>
        <v>-9.9774203626797592E-16</v>
      </c>
      <c r="AR80">
        <f t="shared" si="35"/>
        <v>-9.9791080117764916E-16</v>
      </c>
      <c r="AS80">
        <f t="shared" si="35"/>
        <v>-9.9423946816327763E-6</v>
      </c>
      <c r="AT80">
        <f t="shared" si="35"/>
        <v>-6.495697858667827E-6</v>
      </c>
      <c r="AU80">
        <f t="shared" si="24"/>
        <v>-1.6438092541298515E-5</v>
      </c>
      <c r="AW80">
        <v>77</v>
      </c>
      <c r="AX80">
        <f>IF(Z80&gt;0, (R80*SUMPRODUCT(K80:$K$98, X80:$X$98)-K80*$AZ$3)/Z80, 0)</f>
        <v>-2.4546953858481036E+16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0.85120774200000004</v>
      </c>
      <c r="Q81" s="4">
        <f t="shared" si="49"/>
        <v>50</v>
      </c>
      <c r="R81">
        <f t="shared" si="28"/>
        <v>50000</v>
      </c>
      <c r="S81">
        <f t="shared" si="29"/>
        <v>-1.5791171210666205E+17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-0.32540262849227541</v>
      </c>
      <c r="AC81">
        <f t="shared" si="46"/>
        <v>-0.29053806115381814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-5.6419472297185971E-13</v>
      </c>
      <c r="AI81">
        <f t="shared" si="33"/>
        <v>-5.6428671680096773E-13</v>
      </c>
      <c r="AJ81">
        <f t="shared" si="34"/>
        <v>-3.4864567338457275E-2</v>
      </c>
      <c r="AK81">
        <f t="shared" si="47"/>
        <v>-2.2778183994459283E-2</v>
      </c>
      <c r="AL81">
        <f t="shared" si="23"/>
        <v>-5.7642751333480846E-2</v>
      </c>
      <c r="AN81">
        <f t="shared" si="35"/>
        <v>0</v>
      </c>
      <c r="AO81">
        <f t="shared" si="35"/>
        <v>0</v>
      </c>
      <c r="AP81">
        <f t="shared" si="35"/>
        <v>-2.0913627575645234E-20</v>
      </c>
      <c r="AQ81">
        <f t="shared" si="35"/>
        <v>-1.2826249793914238E-16</v>
      </c>
      <c r="AR81">
        <f t="shared" si="35"/>
        <v>-1.2828341156671803E-16</v>
      </c>
      <c r="AS81">
        <f t="shared" si="35"/>
        <v>-7.9260161683947667E-6</v>
      </c>
      <c r="AT81">
        <f t="shared" si="35"/>
        <v>-5.1783305633513688E-6</v>
      </c>
      <c r="AU81">
        <f t="shared" si="24"/>
        <v>-1.3104346731874419E-5</v>
      </c>
      <c r="AW81">
        <v>78</v>
      </c>
      <c r="AX81">
        <f>IF(Z81&gt;0, (R81*SUMPRODUCT(K81:$K$98, X81:$X$98)-K81*$AZ$3)/Z81, 0)</f>
        <v>-1.5791171210666205E+17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0.85572183800000001</v>
      </c>
      <c r="Q82" s="4">
        <f t="shared" si="49"/>
        <v>50</v>
      </c>
      <c r="R82">
        <f t="shared" si="28"/>
        <v>50000</v>
      </c>
      <c r="S82">
        <f t="shared" si="29"/>
        <v>-1.0500039469950004E+18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-0.29053806115381814</v>
      </c>
      <c r="AC82">
        <f t="shared" si="46"/>
        <v>-0.25940898317305211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-7.8721128528949946E-14</v>
      </c>
      <c r="AI82">
        <f t="shared" si="33"/>
        <v>-7.8733481291237911E-14</v>
      </c>
      <c r="AJ82">
        <f t="shared" si="34"/>
        <v>-3.1129077980766029E-2</v>
      </c>
      <c r="AK82">
        <f t="shared" si="47"/>
        <v>-2.0337664280767272E-2</v>
      </c>
      <c r="AL82">
        <f t="shared" si="23"/>
        <v>-5.1466742261612033E-2</v>
      </c>
      <c r="AN82">
        <f t="shared" si="35"/>
        <v>0</v>
      </c>
      <c r="AO82">
        <f t="shared" si="35"/>
        <v>0</v>
      </c>
      <c r="AP82">
        <f t="shared" si="35"/>
        <v>-2.5073602425090691E-21</v>
      </c>
      <c r="AQ82">
        <f t="shared" si="35"/>
        <v>-1.59787927038202E-17</v>
      </c>
      <c r="AR82">
        <f t="shared" si="35"/>
        <v>-1.598130006406271E-17</v>
      </c>
      <c r="AS82">
        <f t="shared" si="35"/>
        <v>-6.3185715628148287E-6</v>
      </c>
      <c r="AT82">
        <f t="shared" si="35"/>
        <v>-4.1281334210390486E-6</v>
      </c>
      <c r="AU82">
        <f t="shared" si="24"/>
        <v>-1.0446704983869858E-5</v>
      </c>
      <c r="AW82">
        <v>79</v>
      </c>
      <c r="AX82">
        <f>IF(Z82&gt;0, (R82*SUMPRODUCT(K82:$K$98, X82:$X$98)-K82*$AZ$3)/Z82, 0)</f>
        <v>-1.0500039469950004E+18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0.86028443099999996</v>
      </c>
      <c r="Q83" s="4">
        <f t="shared" si="49"/>
        <v>50</v>
      </c>
      <c r="R83">
        <f t="shared" si="28"/>
        <v>50000</v>
      </c>
      <c r="S83">
        <f t="shared" si="29"/>
        <v>-7.2273785739835003E+18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-0.25940898317305211</v>
      </c>
      <c r="AC83">
        <f t="shared" si="46"/>
        <v>-0.23161516354736791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-1.0626889076178887E-14</v>
      </c>
      <c r="AI83">
        <f t="shared" si="33"/>
        <v>-1.0628491421767791E-14</v>
      </c>
      <c r="AJ83">
        <f t="shared" si="34"/>
        <v>-2.7793819625684196E-2</v>
      </c>
      <c r="AK83">
        <f t="shared" si="47"/>
        <v>-1.8158628822113651E-2</v>
      </c>
      <c r="AL83">
        <f t="shared" si="23"/>
        <v>-4.5952448447808478E-2</v>
      </c>
      <c r="AN83">
        <f t="shared" si="35"/>
        <v>0</v>
      </c>
      <c r="AO83">
        <f t="shared" si="35"/>
        <v>0</v>
      </c>
      <c r="AP83">
        <f t="shared" si="35"/>
        <v>-2.9039612548664467E-22</v>
      </c>
      <c r="AQ83">
        <f t="shared" si="35"/>
        <v>-1.9259312317311933E-18</v>
      </c>
      <c r="AR83">
        <f t="shared" si="35"/>
        <v>-1.9262216278566797E-18</v>
      </c>
      <c r="AS83">
        <f t="shared" si="35"/>
        <v>-5.0371265647440073E-6</v>
      </c>
      <c r="AT83">
        <f t="shared" si="35"/>
        <v>-3.2909226889660807E-6</v>
      </c>
      <c r="AU83">
        <f t="shared" si="24"/>
        <v>-8.3280492537120138E-6</v>
      </c>
      <c r="AW83">
        <v>80</v>
      </c>
      <c r="AX83">
        <f>IF(Z83&gt;0, (R83*SUMPRODUCT(K83:$K$98, X83:$X$98)-K83*$AZ$3)/Z83, 0)</f>
        <v>-7.2273785739835003E+18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0.86486670799999998</v>
      </c>
      <c r="Q84" s="4">
        <f t="shared" si="49"/>
        <v>50</v>
      </c>
      <c r="R84">
        <f t="shared" si="28"/>
        <v>50000</v>
      </c>
      <c r="S84">
        <f t="shared" si="29"/>
        <v>-5.1569142638026637E+19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-0.23161516354736791</v>
      </c>
      <c r="AC84">
        <f t="shared" si="46"/>
        <v>-0.20679925316729278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-1.3858153545545197E-15</v>
      </c>
      <c r="AI84">
        <f t="shared" si="33"/>
        <v>-1.386015861332981E-15</v>
      </c>
      <c r="AJ84">
        <f t="shared" si="34"/>
        <v>-2.4815910380075135E-2</v>
      </c>
      <c r="AK84">
        <f t="shared" si="47"/>
        <v>-1.6213061448315757E-2</v>
      </c>
      <c r="AL84">
        <f t="shared" si="23"/>
        <v>-4.1028971828392276E-2</v>
      </c>
      <c r="AN84">
        <f t="shared" si="35"/>
        <v>0</v>
      </c>
      <c r="AO84">
        <f t="shared" si="35"/>
        <v>0</v>
      </c>
      <c r="AP84">
        <f t="shared" si="35"/>
        <v>-3.2444842112668715E-23</v>
      </c>
      <c r="AQ84">
        <f t="shared" si="35"/>
        <v>-2.2424459023713327E-19</v>
      </c>
      <c r="AR84">
        <f t="shared" si="35"/>
        <v>-2.2427703507924593E-19</v>
      </c>
      <c r="AS84">
        <f t="shared" si="35"/>
        <v>-4.0155664578635195E-6</v>
      </c>
      <c r="AT84">
        <f t="shared" si="35"/>
        <v>-2.6235034191374999E-6</v>
      </c>
      <c r="AU84">
        <f t="shared" si="24"/>
        <v>-6.639069877001243E-6</v>
      </c>
      <c r="AW84">
        <v>81</v>
      </c>
      <c r="AX84">
        <f>IF(Z84&gt;0, (R84*SUMPRODUCT(K84:$K$98, X84:$X$98)-K84*$AZ$3)/Z84, 0)</f>
        <v>-5.1569142638026637E+19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0.86947332300000002</v>
      </c>
      <c r="Q85" s="4">
        <f t="shared" si="49"/>
        <v>50</v>
      </c>
      <c r="R85">
        <f t="shared" si="28"/>
        <v>50000</v>
      </c>
      <c r="S85">
        <f t="shared" si="29"/>
        <v>-3.8202229167390825E+20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-0.20679925316729278</v>
      </c>
      <c r="AC85">
        <f t="shared" si="46"/>
        <v>-0.18464219032793996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-1.7433529495281606E-16</v>
      </c>
      <c r="AI85">
        <f t="shared" si="33"/>
        <v>-1.7435946136853997E-16</v>
      </c>
      <c r="AJ85">
        <f t="shared" si="34"/>
        <v>-2.2157062839352815E-2</v>
      </c>
      <c r="AK85">
        <f t="shared" si="47"/>
        <v>-1.4475947721710496E-2</v>
      </c>
      <c r="AL85">
        <f t="shared" si="23"/>
        <v>-3.6633010561063481E-2</v>
      </c>
      <c r="AN85">
        <f t="shared" si="35"/>
        <v>0</v>
      </c>
      <c r="AO85">
        <f t="shared" si="35"/>
        <v>0</v>
      </c>
      <c r="AP85">
        <f t="shared" si="35"/>
        <v>-3.4914901835978738E-24</v>
      </c>
      <c r="AQ85">
        <f t="shared" si="35"/>
        <v>-2.5187432755278935E-20</v>
      </c>
      <c r="AR85">
        <f t="shared" si="35"/>
        <v>-2.5190924245462531E-20</v>
      </c>
      <c r="AS85">
        <f t="shared" si="35"/>
        <v>-3.2011849951080376E-6</v>
      </c>
      <c r="AT85">
        <f t="shared" si="35"/>
        <v>-2.0914408634705832E-6</v>
      </c>
      <c r="AU85">
        <f t="shared" si="24"/>
        <v>-5.2926258585786458E-6</v>
      </c>
      <c r="AW85">
        <v>82</v>
      </c>
      <c r="AX85">
        <f>IF(Z85&gt;0, (R85*SUMPRODUCT(K85:$K$98, X85:$X$98)-K85*$AZ$3)/Z85, 0)</f>
        <v>-3.8202229167390825E+20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0.874112687</v>
      </c>
      <c r="Q86" s="4">
        <f t="shared" si="49"/>
        <v>50</v>
      </c>
      <c r="R86">
        <f t="shared" si="28"/>
        <v>50000</v>
      </c>
      <c r="S86">
        <f t="shared" si="29"/>
        <v>-2.9433017560058865E+21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-0.18464219032793996</v>
      </c>
      <c r="AC86">
        <f t="shared" si="46"/>
        <v>-0.16485909850708927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-2.1124170583596382E-17</v>
      </c>
      <c r="AI86">
        <f t="shared" si="33"/>
        <v>-2.1126971164579467E-17</v>
      </c>
      <c r="AJ86">
        <f t="shared" si="34"/>
        <v>-1.9783091820850696E-2</v>
      </c>
      <c r="AK86">
        <f t="shared" si="47"/>
        <v>-1.2924953322955799E-2</v>
      </c>
      <c r="AL86">
        <f t="shared" si="23"/>
        <v>-3.2708045143806513E-2</v>
      </c>
      <c r="AN86">
        <f t="shared" si="35"/>
        <v>0</v>
      </c>
      <c r="AO86">
        <f t="shared" si="35"/>
        <v>0</v>
      </c>
      <c r="AP86">
        <f t="shared" si="35"/>
        <v>-3.6126733548485207E-25</v>
      </c>
      <c r="AQ86">
        <f t="shared" si="35"/>
        <v>-2.7249605946596973E-21</v>
      </c>
      <c r="AR86">
        <f t="shared" si="35"/>
        <v>-2.7253218619951817E-21</v>
      </c>
      <c r="AS86">
        <f t="shared" si="35"/>
        <v>-2.551965079008317E-6</v>
      </c>
      <c r="AT86">
        <f t="shared" si="35"/>
        <v>-1.6672838516187685E-6</v>
      </c>
      <c r="AU86">
        <f t="shared" si="24"/>
        <v>-4.2192489306270877E-6</v>
      </c>
      <c r="AW86">
        <v>83</v>
      </c>
      <c r="AX86">
        <f>IF(Z86&gt;0, (R86*SUMPRODUCT(K86:$K$98, X86:$X$98)-K86*$AZ$3)/Z86, 0)</f>
        <v>-2.9433017560058865E+21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0.87875849299999997</v>
      </c>
      <c r="Q87" s="4">
        <f t="shared" si="49"/>
        <v>50</v>
      </c>
      <c r="R87">
        <f t="shared" si="28"/>
        <v>50000</v>
      </c>
      <c r="S87">
        <f t="shared" si="29"/>
        <v>-2.3623807940985786E+22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-0.16485909850708927</v>
      </c>
      <c r="AC87">
        <f t="shared" si="46"/>
        <v>-0.14719562366704397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-2.461034324221335E-18</v>
      </c>
      <c r="AI87">
        <f t="shared" si="33"/>
        <v>-2.4613458650703689E-18</v>
      </c>
      <c r="AJ87">
        <f t="shared" si="34"/>
        <v>-1.7663474840045296E-2</v>
      </c>
      <c r="AK87">
        <f t="shared" si="47"/>
        <v>-1.154013689549625E-2</v>
      </c>
      <c r="AL87">
        <f t="shared" si="23"/>
        <v>-2.9203611735541549E-2</v>
      </c>
      <c r="AN87">
        <f t="shared" si="35"/>
        <v>0</v>
      </c>
      <c r="AO87">
        <f t="shared" si="35"/>
        <v>0</v>
      </c>
      <c r="AP87">
        <f t="shared" si="35"/>
        <v>-3.5882073954651372E-26</v>
      </c>
      <c r="AQ87">
        <f t="shared" si="35"/>
        <v>-2.8345244580428035E-22</v>
      </c>
      <c r="AR87">
        <f t="shared" si="35"/>
        <v>-2.8348832787823498E-22</v>
      </c>
      <c r="AS87">
        <f t="shared" si="35"/>
        <v>-2.0344109367094395E-6</v>
      </c>
      <c r="AT87">
        <f t="shared" si="35"/>
        <v>-1.329148478650166E-6</v>
      </c>
      <c r="AU87">
        <f t="shared" si="24"/>
        <v>-3.3635594153596063E-6</v>
      </c>
      <c r="AW87">
        <v>84</v>
      </c>
      <c r="AX87">
        <f>IF(Z87&gt;0, (R87*SUMPRODUCT(K87:$K$98, X87:$X$98)-K87*$AZ$3)/Z87, 0)</f>
        <v>-2.3623807940985786E+22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0.88338371900000001</v>
      </c>
      <c r="Q88" s="4">
        <f t="shared" si="49"/>
        <v>50</v>
      </c>
      <c r="R88">
        <f t="shared" si="28"/>
        <v>50000</v>
      </c>
      <c r="S88">
        <f t="shared" si="29"/>
        <v>-1.978373796549371E+23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-0.14719562366704397</v>
      </c>
      <c r="AC88">
        <f t="shared" si="46"/>
        <v>-0.13142466398843211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-2.7521011384012239E-19</v>
      </c>
      <c r="AI88">
        <f t="shared" si="33"/>
        <v>-2.7524332916682597E-19</v>
      </c>
      <c r="AJ88">
        <f t="shared" si="34"/>
        <v>-1.5770959678611862E-2</v>
      </c>
      <c r="AK88">
        <f t="shared" si="47"/>
        <v>-1.0303693656693079E-2</v>
      </c>
      <c r="AL88">
        <f t="shared" ref="AL88:AL98" si="50">SUM(AI88:AK88)</f>
        <v>-2.607465333530494E-2</v>
      </c>
      <c r="AN88">
        <f t="shared" si="35"/>
        <v>0</v>
      </c>
      <c r="AO88">
        <f t="shared" si="35"/>
        <v>0</v>
      </c>
      <c r="AP88">
        <f t="shared" si="35"/>
        <v>-3.4157261425106162E-27</v>
      </c>
      <c r="AQ88">
        <f t="shared" si="35"/>
        <v>-2.8301464228118712E-23</v>
      </c>
      <c r="AR88">
        <f t="shared" si="35"/>
        <v>-2.8304879954261225E-23</v>
      </c>
      <c r="AS88">
        <f t="shared" si="35"/>
        <v>-1.6218199431676008E-6</v>
      </c>
      <c r="AT88">
        <f t="shared" si="35"/>
        <v>-1.0595890295361654E-6</v>
      </c>
      <c r="AU88">
        <f t="shared" si="24"/>
        <v>-2.681408972703766E-6</v>
      </c>
      <c r="AW88">
        <v>85</v>
      </c>
      <c r="AX88">
        <f>IF(Z88&gt;0, (R88*SUMPRODUCT(K88:$K$98, X88:$X$98)-K88*$AZ$3)/Z88, 0)</f>
        <v>-1.978373796549371E+23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0.88875356999999999</v>
      </c>
      <c r="Q89" s="4">
        <f t="shared" si="49"/>
        <v>50</v>
      </c>
      <c r="R89">
        <f t="shared" si="28"/>
        <v>50000</v>
      </c>
      <c r="S89">
        <f t="shared" si="29"/>
        <v>-1.7446592195799009E+24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-0.13142466398843211</v>
      </c>
      <c r="AC89">
        <f t="shared" si="46"/>
        <v>-0.11734344998967154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-2.9520240186535089E-20</v>
      </c>
      <c r="AI89">
        <f t="shared" si="33"/>
        <v>-2.9523603119785114E-20</v>
      </c>
      <c r="AJ89">
        <f t="shared" si="34"/>
        <v>-1.4081213998760569E-2</v>
      </c>
      <c r="AK89">
        <f t="shared" si="47"/>
        <v>-9.1997264791902483E-3</v>
      </c>
      <c r="AL89">
        <f t="shared" si="50"/>
        <v>-2.3280940477950818E-2</v>
      </c>
      <c r="AN89">
        <f t="shared" si="35"/>
        <v>0</v>
      </c>
      <c r="AO89">
        <f t="shared" si="35"/>
        <v>0</v>
      </c>
      <c r="AP89">
        <f t="shared" si="35"/>
        <v>-3.0877685516684911E-28</v>
      </c>
      <c r="AQ89">
        <f t="shared" si="35"/>
        <v>-2.7104810743737848E-24</v>
      </c>
      <c r="AR89">
        <f t="shared" si="35"/>
        <v>-2.7107898512289518E-24</v>
      </c>
      <c r="AS89">
        <f t="shared" si="35"/>
        <v>-1.2929049291833533E-6</v>
      </c>
      <c r="AT89">
        <f t="shared" si="35"/>
        <v>-8.4469788706645831E-7</v>
      </c>
      <c r="AU89">
        <f t="shared" si="24"/>
        <v>-2.1376028162498117E-6</v>
      </c>
      <c r="AW89">
        <v>86</v>
      </c>
      <c r="AX89">
        <f>IF(Z89&gt;0, (R89*SUMPRODUCT(K89:$K$98, X89:$X$98)-K89*$AZ$3)/Z89, 0)</f>
        <v>-1.7446592195799009E+24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0.89409425099999995</v>
      </c>
      <c r="Q90" s="4">
        <f t="shared" si="49"/>
        <v>50</v>
      </c>
      <c r="R90">
        <f t="shared" si="28"/>
        <v>50000</v>
      </c>
      <c r="S90">
        <f t="shared" si="29"/>
        <v>-1.624231563066653E+25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-0.11734344998967154</v>
      </c>
      <c r="AC90">
        <f t="shared" si="46"/>
        <v>-0.10477093749077813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-3.0067792853418737E-21</v>
      </c>
      <c r="AI90">
        <f t="shared" si="33"/>
        <v>-3.0071018099740542E-21</v>
      </c>
      <c r="AJ90">
        <f t="shared" si="34"/>
        <v>-1.2572512498893407E-2</v>
      </c>
      <c r="AK90">
        <f t="shared" si="47"/>
        <v>-8.2140414992770087E-3</v>
      </c>
      <c r="AL90">
        <f t="shared" si="50"/>
        <v>-2.0786553998170414E-2</v>
      </c>
      <c r="AN90">
        <f t="shared" si="35"/>
        <v>0</v>
      </c>
      <c r="AO90">
        <f t="shared" si="35"/>
        <v>0</v>
      </c>
      <c r="AP90">
        <f t="shared" si="35"/>
        <v>-2.6440603186286795E-29</v>
      </c>
      <c r="AQ90">
        <f t="shared" si="35"/>
        <v>-2.4649608129155302E-25</v>
      </c>
      <c r="AR90">
        <f t="shared" si="35"/>
        <v>-2.465225218947393E-25</v>
      </c>
      <c r="AS90">
        <f t="shared" si="35"/>
        <v>-1.0306958938005081E-6</v>
      </c>
      <c r="AT90">
        <f t="shared" si="35"/>
        <v>-6.7338798394966381E-7</v>
      </c>
      <c r="AU90">
        <f t="shared" si="24"/>
        <v>-1.7040838777501717E-6</v>
      </c>
      <c r="AW90">
        <v>87</v>
      </c>
      <c r="AX90">
        <f>IF(Z90&gt;0, (R90*SUMPRODUCT(K90:$K$98, X90:$X$98)-K90*$AZ$3)/Z90, 0)</f>
        <v>-1.624231563066653E+25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0.89939914200000004</v>
      </c>
      <c r="Q91" s="4">
        <f t="shared" si="49"/>
        <v>50</v>
      </c>
      <c r="R91">
        <f t="shared" si="28"/>
        <v>50000</v>
      </c>
      <c r="S91">
        <f t="shared" si="29"/>
        <v>-1.6006545464923565E+26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-0.10477093749077813</v>
      </c>
      <c r="AC91">
        <f t="shared" si="46"/>
        <v>-9.3545479902480466E-2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-2.9007837745692966E-22</v>
      </c>
      <c r="AI91">
        <f t="shared" si="33"/>
        <v>-2.9010759846533133E-22</v>
      </c>
      <c r="AJ91">
        <f t="shared" si="34"/>
        <v>-1.1225457588297669E-2</v>
      </c>
      <c r="AK91">
        <f t="shared" si="47"/>
        <v>-7.3339656243544705E-3</v>
      </c>
      <c r="AL91">
        <f t="shared" si="50"/>
        <v>-1.8559423212652137E-2</v>
      </c>
      <c r="AN91">
        <f t="shared" si="35"/>
        <v>0</v>
      </c>
      <c r="AO91">
        <f t="shared" si="35"/>
        <v>0</v>
      </c>
      <c r="AP91">
        <f t="shared" si="35"/>
        <v>-2.1388761917099252E-30</v>
      </c>
      <c r="AQ91">
        <f t="shared" si="35"/>
        <v>-2.1232728410454295E-26</v>
      </c>
      <c r="AR91">
        <f t="shared" si="35"/>
        <v>-2.1234867286646003E-26</v>
      </c>
      <c r="AS91">
        <f t="shared" si="35"/>
        <v>-8.2166445615474056E-7</v>
      </c>
      <c r="AT91">
        <f t="shared" si="35"/>
        <v>-5.3682077802109671E-7</v>
      </c>
      <c r="AU91">
        <f t="shared" si="24"/>
        <v>-1.3584852341758371E-6</v>
      </c>
      <c r="AW91">
        <v>88</v>
      </c>
      <c r="AX91">
        <f>IF(Z91&gt;0, (R91*SUMPRODUCT(K91:$K$98, X91:$X$98)-K91*$AZ$3)/Z91, 0)</f>
        <v>-1.6006545464923565E+26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0.90466162100000003</v>
      </c>
      <c r="Q92" s="4">
        <f t="shared" si="49"/>
        <v>50</v>
      </c>
      <c r="R92">
        <f t="shared" si="28"/>
        <v>50000</v>
      </c>
      <c r="S92">
        <f t="shared" si="29"/>
        <v>-1.6746929831916082E+27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-9.3545479902480466E-2</v>
      </c>
      <c r="AC92">
        <f t="shared" si="46"/>
        <v>-8.352274991292899E-2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-2.6435124827918332E-23</v>
      </c>
      <c r="AI92">
        <f t="shared" si="33"/>
        <v>-2.6437618501408075E-23</v>
      </c>
      <c r="AJ92">
        <f t="shared" si="34"/>
        <v>-1.0022729989551477E-2</v>
      </c>
      <c r="AK92">
        <f t="shared" si="47"/>
        <v>-6.5481835931736334E-3</v>
      </c>
      <c r="AL92">
        <f t="shared" si="50"/>
        <v>-1.6570913582725111E-2</v>
      </c>
      <c r="AN92">
        <f t="shared" si="35"/>
        <v>0</v>
      </c>
      <c r="AO92">
        <f t="shared" si="35"/>
        <v>0</v>
      </c>
      <c r="AP92">
        <f t="shared" si="35"/>
        <v>-1.6297163132340912E-31</v>
      </c>
      <c r="AQ92">
        <f t="shared" si="35"/>
        <v>-1.7276421452773277E-27</v>
      </c>
      <c r="AR92">
        <f t="shared" si="35"/>
        <v>-1.7278051169086513E-27</v>
      </c>
      <c r="AS92">
        <f t="shared" si="35"/>
        <v>-6.5502587384784707E-7</v>
      </c>
      <c r="AT92">
        <f t="shared" si="35"/>
        <v>-4.2795023758059352E-7</v>
      </c>
      <c r="AU92">
        <f t="shared" si="24"/>
        <v>-1.0829761114284406E-6</v>
      </c>
      <c r="AW92">
        <v>89</v>
      </c>
      <c r="AX92">
        <f>IF(Z92&gt;0, (R92*SUMPRODUCT(K92:$K$98, X92:$X$98)-K92*$AZ$3)/Z92, 0)</f>
        <v>-1.6746929831916082E+27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0.90987524600000003</v>
      </c>
      <c r="Q93" s="4">
        <f t="shared" si="49"/>
        <v>50</v>
      </c>
      <c r="R93">
        <f t="shared" si="28"/>
        <v>50000</v>
      </c>
      <c r="S93">
        <f t="shared" si="29"/>
        <v>-1.8661668429401536E+28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-8.352274991292899E-2</v>
      </c>
      <c r="AC93">
        <f t="shared" si="46"/>
        <v>-7.4573883850829442E-2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-2.2689317799251749E-24</v>
      </c>
      <c r="AI93">
        <f t="shared" si="33"/>
        <v>-2.2691315849000972E-24</v>
      </c>
      <c r="AJ93">
        <f t="shared" si="34"/>
        <v>-8.9488660620995475E-3</v>
      </c>
      <c r="AK93">
        <f t="shared" si="47"/>
        <v>-5.84659249390503E-3</v>
      </c>
      <c r="AL93">
        <f t="shared" si="50"/>
        <v>-1.4795458556004577E-2</v>
      </c>
      <c r="AN93">
        <f t="shared" si="35"/>
        <v>0</v>
      </c>
      <c r="AO93">
        <f t="shared" si="35"/>
        <v>0</v>
      </c>
      <c r="AP93">
        <f t="shared" si="35"/>
        <v>-1.1658983811398973E-32</v>
      </c>
      <c r="AQ93">
        <f t="shared" si="35"/>
        <v>-1.3239629744768585E-28</v>
      </c>
      <c r="AR93">
        <f t="shared" si="35"/>
        <v>-1.3240795643149726E-28</v>
      </c>
      <c r="AS93">
        <f t="shared" si="35"/>
        <v>-5.2218261626901152E-7</v>
      </c>
      <c r="AT93">
        <f t="shared" si="35"/>
        <v>-3.4115930929575373E-7</v>
      </c>
      <c r="AU93">
        <f t="shared" si="24"/>
        <v>-8.6334192556476525E-7</v>
      </c>
      <c r="AW93">
        <v>90</v>
      </c>
      <c r="AX93">
        <f>IF(Z93&gt;0, (R93*SUMPRODUCT(K93:$K$98, X93:$X$98)-K93*$AZ$3)/Z93, 0)</f>
        <v>-1.8661668429401536E+28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0.91506238500000003</v>
      </c>
      <c r="Q94" s="4">
        <f t="shared" si="49"/>
        <v>50</v>
      </c>
      <c r="R94">
        <f t="shared" si="28"/>
        <v>50000</v>
      </c>
      <c r="S94">
        <f t="shared" si="29"/>
        <v>-2.2234766818803646E+29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-7.4573883850829442E-2</v>
      </c>
      <c r="AC94">
        <f t="shared" si="46"/>
        <v>-6.6583824866811997E-2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-1.8283401688709935E-25</v>
      </c>
      <c r="AI94">
        <f t="shared" si="33"/>
        <v>-1.8284898979538514E-25</v>
      </c>
      <c r="AJ94">
        <f t="shared" si="34"/>
        <v>-7.9900589840174452E-3</v>
      </c>
      <c r="AK94">
        <f t="shared" si="47"/>
        <v>-5.2201718695580619E-3</v>
      </c>
      <c r="AL94">
        <f t="shared" si="50"/>
        <v>-1.3210230853575507E-2</v>
      </c>
      <c r="AN94">
        <f t="shared" si="35"/>
        <v>0</v>
      </c>
      <c r="AO94">
        <f t="shared" si="35"/>
        <v>0</v>
      </c>
      <c r="AP94">
        <f t="shared" si="35"/>
        <v>-7.8008610727664959E-34</v>
      </c>
      <c r="AQ94">
        <f t="shared" si="35"/>
        <v>-9.5256227974420844E-30</v>
      </c>
      <c r="AR94">
        <f t="shared" si="35"/>
        <v>-9.5264028835493606E-30</v>
      </c>
      <c r="AS94">
        <f t="shared" si="35"/>
        <v>-4.1628078465322943E-7</v>
      </c>
      <c r="AT94">
        <f t="shared" si="35"/>
        <v>-2.7197011264010979E-7</v>
      </c>
      <c r="AU94">
        <f t="shared" si="24"/>
        <v>-6.8825089729333917E-7</v>
      </c>
      <c r="AW94">
        <v>91</v>
      </c>
      <c r="AX94">
        <f>IF(Z94&gt;0, (R94*SUMPRODUCT(K94:$K$98, X94:$X$98)-K94*$AZ$3)/Z94, 0)</f>
        <v>-2.2234766818803646E+29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0.92024934599999997</v>
      </c>
      <c r="Q95" s="4">
        <f t="shared" si="49"/>
        <v>50</v>
      </c>
      <c r="R95">
        <f t="shared" si="28"/>
        <v>50000</v>
      </c>
      <c r="S95">
        <f t="shared" si="29"/>
        <v>-2.8462056246715359E+30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-6.6583824866811997E-2</v>
      </c>
      <c r="AC95">
        <f t="shared" si="46"/>
        <v>-5.9449843631082133E-2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-1.3778809057723939E-26</v>
      </c>
      <c r="AI95">
        <f t="shared" si="33"/>
        <v>-1.3779853427869156E-26</v>
      </c>
      <c r="AJ95">
        <f t="shared" si="34"/>
        <v>-7.1339812357298638E-3</v>
      </c>
      <c r="AK95">
        <f t="shared" si="47"/>
        <v>-4.6608677406768401E-3</v>
      </c>
      <c r="AL95">
        <f t="shared" si="50"/>
        <v>-1.1794848976406704E-2</v>
      </c>
      <c r="AN95">
        <f t="shared" si="35"/>
        <v>0</v>
      </c>
      <c r="AO95">
        <f t="shared" si="35"/>
        <v>0</v>
      </c>
      <c r="AP95">
        <f t="shared" si="35"/>
        <v>-4.8581710856125427E-35</v>
      </c>
      <c r="AQ95">
        <f t="shared" si="35"/>
        <v>-6.4095868754019862E-31</v>
      </c>
      <c r="AR95">
        <f t="shared" si="35"/>
        <v>-6.4100726925105475E-31</v>
      </c>
      <c r="AS95">
        <f t="shared" si="35"/>
        <v>-3.3185649286768937E-7</v>
      </c>
      <c r="AT95">
        <f t="shared" si="35"/>
        <v>-2.1681290867355685E-7</v>
      </c>
      <c r="AU95">
        <f t="shared" si="24"/>
        <v>-5.4866940154124622E-7</v>
      </c>
      <c r="AW95">
        <v>92</v>
      </c>
      <c r="AX95">
        <f>IF(Z95&gt;0, (R95*SUMPRODUCT(K95:$K$98, X95:$X$98)-K95*$AZ$3)/Z95, 0)</f>
        <v>-2.8462056246715359E+30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0.92543648599999995</v>
      </c>
      <c r="Q96" s="4">
        <f t="shared" si="49"/>
        <v>50</v>
      </c>
      <c r="R96">
        <f t="shared" si="28"/>
        <v>50000</v>
      </c>
      <c r="S96">
        <f t="shared" si="29"/>
        <v>-3.9360543820897902E+31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-5.9449843631082133E-2</v>
      </c>
      <c r="AC96">
        <f t="shared" si="46"/>
        <v>-5.3080217527751904E-2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-9.6649823727242703E-28</v>
      </c>
      <c r="AI96">
        <f t="shared" si="33"/>
        <v>-9.6656566547891885E-28</v>
      </c>
      <c r="AJ96">
        <f t="shared" si="34"/>
        <v>-6.3696261033302295E-3</v>
      </c>
      <c r="AK96">
        <f t="shared" si="47"/>
        <v>-4.1614890541757498E-3</v>
      </c>
      <c r="AL96">
        <f t="shared" si="50"/>
        <v>-1.0531115157505979E-2</v>
      </c>
      <c r="AN96">
        <f t="shared" si="35"/>
        <v>0</v>
      </c>
      <c r="AO96">
        <f t="shared" si="35"/>
        <v>0</v>
      </c>
      <c r="AP96">
        <f t="shared" si="35"/>
        <v>-2.8005410437530427E-36</v>
      </c>
      <c r="AQ96">
        <f t="shared" si="35"/>
        <v>-4.0142221230857822E-32</v>
      </c>
      <c r="AR96">
        <f t="shared" si="35"/>
        <v>-4.0145021771901574E-32</v>
      </c>
      <c r="AS96">
        <f t="shared" si="35"/>
        <v>-2.6455396433967557E-7</v>
      </c>
      <c r="AT96">
        <f t="shared" si="35"/>
        <v>-1.7284192336858802E-7</v>
      </c>
      <c r="AU96">
        <f t="shared" si="24"/>
        <v>-4.3739588770826359E-7</v>
      </c>
      <c r="AW96">
        <v>93</v>
      </c>
      <c r="AX96">
        <f>IF(Z96&gt;0, (R96*SUMPRODUCT(K96:$K$98, X96:$X$98)-K96*$AZ$3)/Z96, 0)</f>
        <v>-3.9360543820897902E+31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0.93062362499999995</v>
      </c>
      <c r="Q97" s="4">
        <f t="shared" si="49"/>
        <v>50</v>
      </c>
      <c r="R97">
        <f t="shared" si="28"/>
        <v>50000</v>
      </c>
      <c r="S97">
        <f t="shared" si="29"/>
        <v>-5.9187417044624597E+32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-5.3080217527751904E-2</v>
      </c>
      <c r="AC97">
        <f t="shared" si="46"/>
        <v>-4.7393051364064201E-2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-6.2750281952707709E-29</v>
      </c>
      <c r="AI97">
        <f t="shared" si="33"/>
        <v>-6.2754285595181947E-29</v>
      </c>
      <c r="AJ97">
        <f t="shared" si="34"/>
        <v>-5.6871661636877027E-3</v>
      </c>
      <c r="AK97">
        <f t="shared" si="47"/>
        <v>-3.7156152269426338E-3</v>
      </c>
      <c r="AL97">
        <f t="shared" si="50"/>
        <v>-9.4027813906303361E-3</v>
      </c>
      <c r="AN97">
        <f t="shared" si="35"/>
        <v>0</v>
      </c>
      <c r="AO97">
        <f t="shared" si="35"/>
        <v>0</v>
      </c>
      <c r="AP97">
        <f t="shared" si="35"/>
        <v>-1.4846962072926099E-37</v>
      </c>
      <c r="AQ97">
        <f t="shared" si="35"/>
        <v>-2.3270086233024463E-33</v>
      </c>
      <c r="AR97">
        <f t="shared" si="35"/>
        <v>-2.3271570929231757E-33</v>
      </c>
      <c r="AS97">
        <f t="shared" si="35"/>
        <v>-2.1090080065344024E-7</v>
      </c>
      <c r="AT97">
        <f t="shared" si="35"/>
        <v>-1.37788523093581E-7</v>
      </c>
      <c r="AU97">
        <f t="shared" si="24"/>
        <v>-3.4868932374702124E-7</v>
      </c>
      <c r="AW97">
        <v>94</v>
      </c>
      <c r="AX97">
        <f>IF(Z97&gt;0, (R97*SUMPRODUCT(K97:$K$98, X97:$X$98)-K97*$AZ$3)/Z97, 0)</f>
        <v>-5.9187417044624597E+32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-4.7393051364064201E-2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-4.7393051364064201E-2</v>
      </c>
      <c r="AK98">
        <f t="shared" si="47"/>
        <v>-3.3175135954844944E-3</v>
      </c>
      <c r="AL98">
        <f t="shared" si="50"/>
        <v>-5.0710564959548697E-2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-1.3256216136541159E-34</v>
      </c>
      <c r="AR98">
        <f t="shared" si="35"/>
        <v>-1.3256216136541159E-34</v>
      </c>
      <c r="AS98">
        <f t="shared" si="35"/>
        <v>-1.5692023858142877E-6</v>
      </c>
      <c r="AT98">
        <f t="shared" si="35"/>
        <v>-1.0984416700700016E-7</v>
      </c>
      <c r="AU98">
        <f t="shared" si="35"/>
        <v>-1.6790465528212878E-6</v>
      </c>
      <c r="AW98">
        <v>95</v>
      </c>
    </row>
    <row r="100" spans="5:50" x14ac:dyDescent="0.25">
      <c r="AN100" s="8">
        <f t="shared" ref="AN100:AP100" si="51">SUM(AN3:AN98)</f>
        <v>2571.4290748467074</v>
      </c>
      <c r="AO100" s="8">
        <f t="shared" si="51"/>
        <v>-257.14290748467073</v>
      </c>
      <c r="AP100" s="8">
        <f t="shared" si="51"/>
        <v>-2956.0699640126363</v>
      </c>
      <c r="AQ100" s="8">
        <f>SUM(AQ3:AQ98)</f>
        <v>-1278.0044327784428</v>
      </c>
      <c r="AR100" s="8">
        <f t="shared" ref="AR100:AU100" si="52">SUM(AR3:AR98)</f>
        <v>-1919.7882294290425</v>
      </c>
      <c r="AS100" s="8">
        <f t="shared" si="52"/>
        <v>-282.57905599970883</v>
      </c>
      <c r="AT100" s="8">
        <f t="shared" si="52"/>
        <v>137.90404319864621</v>
      </c>
      <c r="AU100" s="8">
        <f t="shared" si="52"/>
        <v>-2064.4632422301038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4428.8603968166972</v>
      </c>
      <c r="K3">
        <v>1</v>
      </c>
      <c r="L3" s="2">
        <v>0</v>
      </c>
      <c r="O3">
        <f>$C$3</f>
        <v>4428.8603968166972</v>
      </c>
      <c r="P3">
        <f>O3*C5</f>
        <v>442.88603968166973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4428.8603968166972</v>
      </c>
      <c r="AF3">
        <f t="shared" ref="AF3:AG34" si="3">-$Z3*P3</f>
        <v>-442.88603968166973</v>
      </c>
      <c r="AG3">
        <f t="shared" si="3"/>
        <v>-2519.9082039999998</v>
      </c>
      <c r="AH3">
        <f t="shared" ref="AH3:AH66" si="4">-X3*R3</f>
        <v>0</v>
      </c>
      <c r="AI3">
        <f t="shared" ref="AI3:AI66" si="5">SUM(AE3:AH3)</f>
        <v>1466.0661531350274</v>
      </c>
      <c r="AJ3">
        <f t="shared" ref="AJ3:AJ66" si="6">AB3-AC3</f>
        <v>0</v>
      </c>
      <c r="AL3">
        <f t="shared" ref="AL3:AL66" si="7">SUM(AI3:AK3)</f>
        <v>1466.0661531350274</v>
      </c>
      <c r="AN3">
        <f t="shared" ref="AN3:AU34" si="8">AE3*$K3</f>
        <v>4428.8603968166972</v>
      </c>
      <c r="AO3">
        <f t="shared" si="8"/>
        <v>-442.88603968166973</v>
      </c>
      <c r="AP3">
        <f t="shared" si="8"/>
        <v>-2519.9082039999998</v>
      </c>
      <c r="AQ3">
        <f t="shared" si="8"/>
        <v>0</v>
      </c>
      <c r="AR3">
        <f t="shared" si="8"/>
        <v>1466.0661531350274</v>
      </c>
      <c r="AS3">
        <f t="shared" si="8"/>
        <v>0</v>
      </c>
      <c r="AT3">
        <f t="shared" si="8"/>
        <v>0</v>
      </c>
      <c r="AU3">
        <f t="shared" si="8"/>
        <v>1466.0661531350274</v>
      </c>
      <c r="AW3">
        <v>0</v>
      </c>
      <c r="AX3">
        <f>IF(Z3&gt;0, (R3*SUMPRODUCT(K3:$K$98, X3:$X$98)-K3*$AZ$3)/Z3, 0)</f>
        <v>0</v>
      </c>
      <c r="AZ3">
        <f>C6*SUMPRODUCT(X4:X89, K4:K89)/1</f>
        <v>2689.8193021526777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182.49690009193665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180.42542011827391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-180.42542011827391</v>
      </c>
      <c r="AK4">
        <f t="shared" ref="AK4:AK67" si="20">G4*SUM(AB4:AB4, AE4:AF4)</f>
        <v>0</v>
      </c>
      <c r="AL4">
        <f t="shared" si="7"/>
        <v>-247.9638201182739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-63.008116428771338</v>
      </c>
      <c r="AR4">
        <f t="shared" si="8"/>
        <v>-63.008116428771338</v>
      </c>
      <c r="AS4">
        <f t="shared" si="8"/>
        <v>-168.32299665852588</v>
      </c>
      <c r="AT4">
        <f t="shared" si="8"/>
        <v>0</v>
      </c>
      <c r="AU4">
        <f t="shared" si="8"/>
        <v>-231.33111308729721</v>
      </c>
      <c r="AW4">
        <v>1</v>
      </c>
      <c r="AX4">
        <f>IF(Z4&gt;0, (R4*SUMPRODUCT(K4:$K$98, X4:$X$98)-K4*$AZ$3)/Z4, 0)</f>
        <v>182.49690009193665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1.4039689999999999E-3</v>
      </c>
      <c r="Q5" s="4">
        <f t="shared" ref="Q5:Q68" si="22">$C$8</f>
        <v>50</v>
      </c>
      <c r="R5">
        <f t="shared" si="0"/>
        <v>50000</v>
      </c>
      <c r="S5">
        <f t="shared" si="1"/>
        <v>334.28850991131179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180.42542011827391</v>
      </c>
      <c r="AC5">
        <f t="shared" si="19"/>
        <v>326.7251343633161</v>
      </c>
      <c r="AE5">
        <f t="shared" si="2"/>
        <v>0</v>
      </c>
      <c r="AF5">
        <f t="shared" si="3"/>
        <v>0</v>
      </c>
      <c r="AG5">
        <f t="shared" si="3"/>
        <v>-48.868735340319908</v>
      </c>
      <c r="AH5">
        <f t="shared" si="4"/>
        <v>-69.401643680090388</v>
      </c>
      <c r="AI5">
        <f t="shared" si="5"/>
        <v>-118.2703790204103</v>
      </c>
      <c r="AJ5">
        <f t="shared" si="6"/>
        <v>-146.2997142450422</v>
      </c>
      <c r="AK5">
        <f t="shared" si="20"/>
        <v>7.3974422248492306</v>
      </c>
      <c r="AL5">
        <f t="shared" si="7"/>
        <v>-257.17265104060328</v>
      </c>
      <c r="AN5">
        <f t="shared" si="8"/>
        <v>0</v>
      </c>
      <c r="AO5">
        <f t="shared" si="8"/>
        <v>0</v>
      </c>
      <c r="AP5">
        <f t="shared" si="8"/>
        <v>-41.788047403015497</v>
      </c>
      <c r="AQ5">
        <f t="shared" si="8"/>
        <v>-59.345901950484624</v>
      </c>
      <c r="AR5">
        <f t="shared" si="8"/>
        <v>-101.13394935350013</v>
      </c>
      <c r="AS5">
        <f t="shared" si="8"/>
        <v>-125.10205863410877</v>
      </c>
      <c r="AT5">
        <f t="shared" si="8"/>
        <v>6.325612156736538</v>
      </c>
      <c r="AU5">
        <f t="shared" si="8"/>
        <v>-219.91039583087237</v>
      </c>
      <c r="AW5">
        <v>2</v>
      </c>
      <c r="AX5">
        <f>IF(Z5&gt;0, (R5*SUMPRODUCT(K5:$K$98, X5:$X$98)-K5*$AZ$3)/Z5, 0)</f>
        <v>334.28850991131179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1.4771210000000001E-3</v>
      </c>
      <c r="Q6" s="4">
        <f t="shared" si="22"/>
        <v>50</v>
      </c>
      <c r="R6">
        <f t="shared" si="0"/>
        <v>50000</v>
      </c>
      <c r="S6">
        <f t="shared" si="1"/>
        <v>509.76349037783808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326.7251343633161</v>
      </c>
      <c r="AC6">
        <f t="shared" si="19"/>
        <v>492.51169661907807</v>
      </c>
      <c r="AE6">
        <f t="shared" si="2"/>
        <v>0</v>
      </c>
      <c r="AF6">
        <f t="shared" si="3"/>
        <v>0</v>
      </c>
      <c r="AG6">
        <f t="shared" si="3"/>
        <v>-48.307862951702077</v>
      </c>
      <c r="AH6">
        <f t="shared" si="4"/>
        <v>-72.185035214628684</v>
      </c>
      <c r="AI6">
        <f t="shared" si="5"/>
        <v>-120.49289816633076</v>
      </c>
      <c r="AJ6">
        <f t="shared" si="6"/>
        <v>-165.78656225576196</v>
      </c>
      <c r="AK6">
        <f t="shared" si="20"/>
        <v>19.113420360253993</v>
      </c>
      <c r="AL6">
        <f t="shared" si="7"/>
        <v>-267.16604006183871</v>
      </c>
      <c r="AN6">
        <f t="shared" si="8"/>
        <v>0</v>
      </c>
      <c r="AO6">
        <f t="shared" si="8"/>
        <v>0</v>
      </c>
      <c r="AP6">
        <f t="shared" si="8"/>
        <v>-37.265169983416641</v>
      </c>
      <c r="AQ6">
        <f t="shared" si="8"/>
        <v>-55.684260142525623</v>
      </c>
      <c r="AR6">
        <f t="shared" si="8"/>
        <v>-92.949430125942257</v>
      </c>
      <c r="AS6">
        <f t="shared" si="8"/>
        <v>-127.8894168761729</v>
      </c>
      <c r="AT6">
        <f t="shared" si="8"/>
        <v>14.744284163459682</v>
      </c>
      <c r="AU6">
        <f t="shared" si="8"/>
        <v>-206.09456283865546</v>
      </c>
      <c r="AW6">
        <v>3</v>
      </c>
      <c r="AX6">
        <f>IF(Z6&gt;0, (R6*SUMPRODUCT(K6:$K$98, X6:$X$98)-K6*$AZ$3)/Z6, 0)</f>
        <v>509.76349037783808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1.5616740000000001E-3</v>
      </c>
      <c r="Q7" s="4">
        <f t="shared" si="22"/>
        <v>50</v>
      </c>
      <c r="R7">
        <f t="shared" si="0"/>
        <v>50000</v>
      </c>
      <c r="S7">
        <f t="shared" si="1"/>
        <v>653.32308406090101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492.51169661907807</v>
      </c>
      <c r="AC7">
        <f t="shared" si="19"/>
        <v>623.9149630774034</v>
      </c>
      <c r="AE7">
        <f t="shared" si="2"/>
        <v>0</v>
      </c>
      <c r="AF7">
        <f t="shared" si="3"/>
        <v>0</v>
      </c>
      <c r="AG7">
        <f t="shared" si="3"/>
        <v>-47.749343188617821</v>
      </c>
      <c r="AH7">
        <f t="shared" si="4"/>
        <v>-75.441133567236406</v>
      </c>
      <c r="AI7">
        <f t="shared" si="5"/>
        <v>-123.19047675585423</v>
      </c>
      <c r="AJ7">
        <f t="shared" si="6"/>
        <v>-131.40326645832533</v>
      </c>
      <c r="AK7">
        <f t="shared" si="20"/>
        <v>24.182324303996733</v>
      </c>
      <c r="AL7">
        <f t="shared" si="7"/>
        <v>-230.41141891018285</v>
      </c>
      <c r="AN7">
        <f t="shared" si="8"/>
        <v>0</v>
      </c>
      <c r="AO7">
        <f t="shared" si="8"/>
        <v>0</v>
      </c>
      <c r="AP7">
        <f t="shared" si="8"/>
        <v>-33.513167351936858</v>
      </c>
      <c r="AQ7">
        <f t="shared" si="8"/>
        <v>-52.948819096244399</v>
      </c>
      <c r="AR7">
        <f t="shared" si="8"/>
        <v>-86.461986448181264</v>
      </c>
      <c r="AS7">
        <f t="shared" si="8"/>
        <v>-92.226182923888743</v>
      </c>
      <c r="AT7">
        <f t="shared" si="8"/>
        <v>16.972511604135249</v>
      </c>
      <c r="AU7">
        <f t="shared" si="8"/>
        <v>-161.71565776793474</v>
      </c>
      <c r="AW7">
        <v>4</v>
      </c>
      <c r="AX7">
        <f>IF(Z7&gt;0, (R7*SUMPRODUCT(K7:$K$98, X7:$X$98)-K7*$AZ$3)/Z7, 0)</f>
        <v>653.32308406090101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1.648126E-3</v>
      </c>
      <c r="Q8" s="4">
        <f t="shared" si="22"/>
        <v>50</v>
      </c>
      <c r="R8">
        <f t="shared" si="0"/>
        <v>50000</v>
      </c>
      <c r="S8">
        <f t="shared" si="1"/>
        <v>738.04394632539584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623.9149630774034</v>
      </c>
      <c r="AC8">
        <f t="shared" si="19"/>
        <v>696.612414976644</v>
      </c>
      <c r="AE8">
        <f t="shared" si="2"/>
        <v>0</v>
      </c>
      <c r="AF8">
        <f t="shared" si="3"/>
        <v>0</v>
      </c>
      <c r="AG8">
        <f t="shared" si="3"/>
        <v>-47.193152822739556</v>
      </c>
      <c r="AH8">
        <f t="shared" si="4"/>
        <v>-78.696933992083927</v>
      </c>
      <c r="AI8">
        <f t="shared" si="5"/>
        <v>-125.89008681482349</v>
      </c>
      <c r="AJ8">
        <f t="shared" si="6"/>
        <v>-72.697451899240605</v>
      </c>
      <c r="AK8">
        <f t="shared" si="20"/>
        <v>13.289388713548693</v>
      </c>
      <c r="AL8">
        <f t="shared" si="7"/>
        <v>-185.29815000051539</v>
      </c>
      <c r="AN8">
        <f t="shared" si="8"/>
        <v>0</v>
      </c>
      <c r="AO8">
        <f t="shared" si="8"/>
        <v>0</v>
      </c>
      <c r="AP8">
        <f t="shared" si="8"/>
        <v>-30.918325171252132</v>
      </c>
      <c r="AQ8">
        <f t="shared" si="8"/>
        <v>-51.557847899821041</v>
      </c>
      <c r="AR8">
        <f t="shared" si="8"/>
        <v>-82.476173071073177</v>
      </c>
      <c r="AS8">
        <f t="shared" si="8"/>
        <v>-47.627321390978516</v>
      </c>
      <c r="AT8">
        <f t="shared" si="8"/>
        <v>8.7064672944394879</v>
      </c>
      <c r="AU8">
        <f t="shared" si="8"/>
        <v>-121.39702716761219</v>
      </c>
      <c r="AW8">
        <v>5</v>
      </c>
      <c r="AX8">
        <f>IF(Z8&gt;0, (R8*SUMPRODUCT(K8:$K$98, X8:$X$98)-K8*$AZ$3)/Z8, 0)</f>
        <v>738.04394632539584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1.7393280000000001E-3</v>
      </c>
      <c r="Q9" s="4">
        <f t="shared" si="22"/>
        <v>50</v>
      </c>
      <c r="R9">
        <f t="shared" si="0"/>
        <v>50000</v>
      </c>
      <c r="S9">
        <f t="shared" si="1"/>
        <v>791.55364242979283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696.612414976644</v>
      </c>
      <c r="AC9">
        <f t="shared" si="19"/>
        <v>738.34757421413997</v>
      </c>
      <c r="AE9">
        <f t="shared" si="2"/>
        <v>0</v>
      </c>
      <c r="AF9">
        <f t="shared" si="3"/>
        <v>0</v>
      </c>
      <c r="AG9">
        <f t="shared" si="3"/>
        <v>-46.639136922399295</v>
      </c>
      <c r="AH9">
        <f t="shared" si="4"/>
        <v>-82.084372112869957</v>
      </c>
      <c r="AI9">
        <f t="shared" si="5"/>
        <v>-128.72350903526925</v>
      </c>
      <c r="AJ9">
        <f t="shared" si="6"/>
        <v>-41.735159237495964</v>
      </c>
      <c r="AK9">
        <f t="shared" si="20"/>
        <v>4.1100132483621996</v>
      </c>
      <c r="AL9">
        <f t="shared" si="7"/>
        <v>-166.348655024403</v>
      </c>
      <c r="AN9">
        <f t="shared" si="8"/>
        <v>0</v>
      </c>
      <c r="AO9">
        <f t="shared" si="8"/>
        <v>0</v>
      </c>
      <c r="AP9">
        <f t="shared" si="8"/>
        <v>-28.937744872484277</v>
      </c>
      <c r="AQ9">
        <f t="shared" si="8"/>
        <v>-50.9301152414657</v>
      </c>
      <c r="AR9">
        <f t="shared" si="8"/>
        <v>-79.867860113949973</v>
      </c>
      <c r="AS9">
        <f t="shared" si="8"/>
        <v>-25.895020146634263</v>
      </c>
      <c r="AT9">
        <f t="shared" si="8"/>
        <v>2.5501011093220987</v>
      </c>
      <c r="AU9">
        <f t="shared" si="8"/>
        <v>-103.21277915126213</v>
      </c>
      <c r="AW9">
        <v>6</v>
      </c>
      <c r="AX9">
        <f>IF(Z9&gt;0, (R9*SUMPRODUCT(K9:$K$98, X9:$X$98)-K9*$AZ$3)/Z9, 0)</f>
        <v>791.55364242979283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1.844781E-3</v>
      </c>
      <c r="Q10" s="4">
        <f t="shared" si="22"/>
        <v>50</v>
      </c>
      <c r="R10">
        <f t="shared" si="0"/>
        <v>50000</v>
      </c>
      <c r="S10">
        <f t="shared" si="1"/>
        <v>838.71523909738085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738.34757421413997</v>
      </c>
      <c r="AC10">
        <f t="shared" si="19"/>
        <v>773.07246222564777</v>
      </c>
      <c r="AE10">
        <f t="shared" si="2"/>
        <v>0</v>
      </c>
      <c r="AF10">
        <f t="shared" si="3"/>
        <v>0</v>
      </c>
      <c r="AG10">
        <f t="shared" si="3"/>
        <v>-46.086706559524458</v>
      </c>
      <c r="AH10">
        <f t="shared" si="4"/>
        <v>-86.038993650840695</v>
      </c>
      <c r="AI10">
        <f t="shared" si="5"/>
        <v>-132.12570021036515</v>
      </c>
      <c r="AJ10">
        <f t="shared" si="6"/>
        <v>-34.724888011507801</v>
      </c>
      <c r="AK10">
        <f t="shared" si="20"/>
        <v>3.0272250542779742</v>
      </c>
      <c r="AL10">
        <f t="shared" si="7"/>
        <v>-163.82336316759498</v>
      </c>
      <c r="AN10">
        <f t="shared" si="8"/>
        <v>0</v>
      </c>
      <c r="AO10">
        <f t="shared" si="8"/>
        <v>0</v>
      </c>
      <c r="AP10">
        <f t="shared" si="8"/>
        <v>-27.127391729281687</v>
      </c>
      <c r="AQ10">
        <f t="shared" si="8"/>
        <v>-50.643963498345904</v>
      </c>
      <c r="AR10">
        <f t="shared" si="8"/>
        <v>-77.771355227627581</v>
      </c>
      <c r="AS10">
        <f t="shared" si="8"/>
        <v>-20.43963889298427</v>
      </c>
      <c r="AT10">
        <f t="shared" si="8"/>
        <v>1.7818743414444145</v>
      </c>
      <c r="AU10">
        <f t="shared" si="8"/>
        <v>-96.429119779167436</v>
      </c>
      <c r="AW10">
        <v>7</v>
      </c>
      <c r="AX10">
        <f>IF(Z10&gt;0, (R10*SUMPRODUCT(K10:$K$98, X10:$X$98)-K10*$AZ$3)/Z10, 0)</f>
        <v>838.71523909738085</v>
      </c>
    </row>
    <row r="11" spans="1:52" x14ac:dyDescent="0.25">
      <c r="A11" t="s">
        <v>33</v>
      </c>
      <c r="C11" s="12">
        <f>AU91</f>
        <v>-2014.4570366931257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1.9492839999999999E-3</v>
      </c>
      <c r="Q11" s="4">
        <f t="shared" si="22"/>
        <v>50</v>
      </c>
      <c r="R11">
        <f t="shared" si="0"/>
        <v>50000</v>
      </c>
      <c r="S11">
        <f t="shared" si="1"/>
        <v>879.81053561100111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773.07246222564777</v>
      </c>
      <c r="AC11">
        <f t="shared" si="19"/>
        <v>801.26111106898611</v>
      </c>
      <c r="AE11">
        <f t="shared" si="2"/>
        <v>0</v>
      </c>
      <c r="AF11">
        <f t="shared" si="3"/>
        <v>0</v>
      </c>
      <c r="AG11">
        <f t="shared" si="3"/>
        <v>-45.53600341422004</v>
      </c>
      <c r="AH11">
        <f t="shared" si="4"/>
        <v>-89.836079709176076</v>
      </c>
      <c r="AI11">
        <f t="shared" si="5"/>
        <v>-135.37208312339612</v>
      </c>
      <c r="AJ11">
        <f t="shared" si="6"/>
        <v>-28.188648843338342</v>
      </c>
      <c r="AK11">
        <f t="shared" si="20"/>
        <v>1.8553739093415544</v>
      </c>
      <c r="AL11">
        <f t="shared" si="7"/>
        <v>-161.70535805739291</v>
      </c>
      <c r="AN11">
        <f t="shared" si="8"/>
        <v>0</v>
      </c>
      <c r="AO11">
        <f t="shared" si="8"/>
        <v>0</v>
      </c>
      <c r="AP11">
        <f t="shared" si="8"/>
        <v>-25.468679989860558</v>
      </c>
      <c r="AQ11">
        <f t="shared" si="8"/>
        <v>-50.246095267598939</v>
      </c>
      <c r="AR11">
        <f t="shared" si="8"/>
        <v>-75.714775257459507</v>
      </c>
      <c r="AS11">
        <f t="shared" si="8"/>
        <v>-15.766154754664786</v>
      </c>
      <c r="AT11">
        <f t="shared" si="8"/>
        <v>1.0377266517816557</v>
      </c>
      <c r="AU11">
        <f t="shared" si="8"/>
        <v>-90.443203360342636</v>
      </c>
      <c r="AW11">
        <v>8</v>
      </c>
      <c r="AX11">
        <f>IF(Z11&gt;0, (R11*SUMPRODUCT(K11:$K$98, X11:$X$98)-K11*$AZ$3)/Z11, 0)</f>
        <v>879.81053561100111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2.068987E-3</v>
      </c>
      <c r="Q12" s="4">
        <f t="shared" si="22"/>
        <v>50</v>
      </c>
      <c r="R12">
        <f t="shared" si="0"/>
        <v>50000</v>
      </c>
      <c r="S12">
        <f t="shared" si="1"/>
        <v>917.81747208253296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801.26111106898611</v>
      </c>
      <c r="AC12">
        <f t="shared" si="19"/>
        <v>825.78662886325287</v>
      </c>
      <c r="AE12">
        <f t="shared" si="2"/>
        <v>0</v>
      </c>
      <c r="AF12">
        <f t="shared" si="3"/>
        <v>0</v>
      </c>
      <c r="AG12">
        <f t="shared" si="3"/>
        <v>-44.98642998098186</v>
      </c>
      <c r="AH12">
        <f t="shared" si="4"/>
        <v>-94.213399095976868</v>
      </c>
      <c r="AI12">
        <f t="shared" si="5"/>
        <v>-139.19982907695874</v>
      </c>
      <c r="AJ12">
        <f t="shared" si="6"/>
        <v>-24.525517794266761</v>
      </c>
      <c r="AK12">
        <f t="shared" si="20"/>
        <v>1.8429005554586679</v>
      </c>
      <c r="AL12">
        <f t="shared" si="7"/>
        <v>-161.88244631576683</v>
      </c>
      <c r="AN12">
        <f t="shared" si="8"/>
        <v>0</v>
      </c>
      <c r="AO12">
        <f t="shared" si="8"/>
        <v>0</v>
      </c>
      <c r="AP12">
        <f t="shared" si="8"/>
        <v>-23.910765772266242</v>
      </c>
      <c r="AQ12">
        <f t="shared" si="8"/>
        <v>-50.0754231741724</v>
      </c>
      <c r="AR12">
        <f t="shared" si="8"/>
        <v>-73.986188946438645</v>
      </c>
      <c r="AS12">
        <f t="shared" si="8"/>
        <v>-13.035573431147409</v>
      </c>
      <c r="AT12">
        <f t="shared" si="8"/>
        <v>0.97952123655467294</v>
      </c>
      <c r="AU12">
        <f t="shared" si="8"/>
        <v>-86.042241141031383</v>
      </c>
      <c r="AW12">
        <v>9</v>
      </c>
      <c r="AX12">
        <f>IF(Z12&gt;0, (R12*SUMPRODUCT(K12:$K$98, X12:$X$98)-K12*$AZ$3)/Z12, 0)</f>
        <v>917.81747208253296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2.1981909999999999E-3</v>
      </c>
      <c r="Q13" s="4">
        <f t="shared" si="22"/>
        <v>50</v>
      </c>
      <c r="R13">
        <f t="shared" si="0"/>
        <v>50000</v>
      </c>
      <c r="S13">
        <f t="shared" si="1"/>
        <v>952.32159102068226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825.78662886325287</v>
      </c>
      <c r="AC13">
        <f t="shared" si="19"/>
        <v>846.37918363179642</v>
      </c>
      <c r="AE13">
        <f t="shared" si="2"/>
        <v>0</v>
      </c>
      <c r="AF13">
        <f t="shared" si="3"/>
        <v>0</v>
      </c>
      <c r="AG13">
        <f t="shared" si="3"/>
        <v>-44.437676915665719</v>
      </c>
      <c r="AH13">
        <f t="shared" si="4"/>
        <v>-98.888765506324489</v>
      </c>
      <c r="AI13">
        <f t="shared" si="5"/>
        <v>-143.32644242199021</v>
      </c>
      <c r="AJ13">
        <f t="shared" si="6"/>
        <v>-20.59255476854355</v>
      </c>
      <c r="AK13">
        <f t="shared" si="20"/>
        <v>1.6515732577265059</v>
      </c>
      <c r="AL13">
        <f t="shared" si="7"/>
        <v>-162.26742393280725</v>
      </c>
      <c r="AN13">
        <f t="shared" si="8"/>
        <v>0</v>
      </c>
      <c r="AO13">
        <f t="shared" si="8"/>
        <v>0</v>
      </c>
      <c r="AP13">
        <f t="shared" si="8"/>
        <v>-22.451613768459957</v>
      </c>
      <c r="AQ13">
        <f t="shared" si="8"/>
        <v>-49.962386049148002</v>
      </c>
      <c r="AR13">
        <f t="shared" si="8"/>
        <v>-72.413999817607959</v>
      </c>
      <c r="AS13">
        <f t="shared" si="8"/>
        <v>-10.404146171876274</v>
      </c>
      <c r="AT13">
        <f t="shared" si="8"/>
        <v>0.83443796945471316</v>
      </c>
      <c r="AU13">
        <f t="shared" si="8"/>
        <v>-81.983708020029511</v>
      </c>
      <c r="AW13">
        <v>10</v>
      </c>
      <c r="AX13">
        <f>IF(Z13&gt;0, (R13*SUMPRODUCT(K13:$K$98, X13:$X$98)-K13*$AZ$3)/Z13, 0)</f>
        <v>952.32159102068226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2.3387939999999999E-3</v>
      </c>
      <c r="Q14" s="4">
        <f t="shared" si="22"/>
        <v>50</v>
      </c>
      <c r="R14">
        <f t="shared" si="0"/>
        <v>50000</v>
      </c>
      <c r="S14">
        <f t="shared" si="1"/>
        <v>1073.1800252860255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846.37918363179642</v>
      </c>
      <c r="AC14">
        <f t="shared" si="19"/>
        <v>942.02389499208994</v>
      </c>
      <c r="AE14">
        <f t="shared" si="2"/>
        <v>0</v>
      </c>
      <c r="AF14">
        <f t="shared" si="3"/>
        <v>0</v>
      </c>
      <c r="AG14">
        <f t="shared" si="3"/>
        <v>-43.889369574364764</v>
      </c>
      <c r="AH14">
        <f t="shared" si="4"/>
        <v>-103.9305721442975</v>
      </c>
      <c r="AI14">
        <f t="shared" si="5"/>
        <v>-147.81994171866228</v>
      </c>
      <c r="AJ14">
        <f t="shared" si="6"/>
        <v>-95.644711360293513</v>
      </c>
      <c r="AK14">
        <f t="shared" si="20"/>
        <v>59.246542854225758</v>
      </c>
      <c r="AL14">
        <f t="shared" si="7"/>
        <v>-184.21811022473003</v>
      </c>
      <c r="AN14">
        <f t="shared" si="8"/>
        <v>0</v>
      </c>
      <c r="AO14">
        <f t="shared" si="8"/>
        <v>0</v>
      </c>
      <c r="AP14">
        <f t="shared" si="8"/>
        <v>-19.798739224288717</v>
      </c>
      <c r="AQ14">
        <f t="shared" si="8"/>
        <v>-46.8836603321353</v>
      </c>
      <c r="AR14">
        <f t="shared" si="8"/>
        <v>-66.682399556424031</v>
      </c>
      <c r="AS14">
        <f t="shared" si="8"/>
        <v>-43.145862352756836</v>
      </c>
      <c r="AT14">
        <f t="shared" si="8"/>
        <v>26.726445681202055</v>
      </c>
      <c r="AU14">
        <f t="shared" si="8"/>
        <v>-83.101816227978802</v>
      </c>
      <c r="AW14">
        <v>11</v>
      </c>
      <c r="AX14">
        <f>IF(Z14&gt;0, (R14*SUMPRODUCT(K14:$K$98, X14:$X$98)-K14*$AZ$3)/Z14, 0)</f>
        <v>1073.1800252860255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2.4879479999999998E-3</v>
      </c>
      <c r="Q15" s="4">
        <f t="shared" si="22"/>
        <v>50</v>
      </c>
      <c r="R15">
        <f t="shared" si="0"/>
        <v>50000</v>
      </c>
      <c r="S15">
        <f t="shared" si="1"/>
        <v>1182.6445115338763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942.02389499208994</v>
      </c>
      <c r="AC15">
        <f t="shared" si="19"/>
        <v>1025.1465716326697</v>
      </c>
      <c r="AE15">
        <f t="shared" si="2"/>
        <v>0</v>
      </c>
      <c r="AF15">
        <f t="shared" si="3"/>
        <v>0</v>
      </c>
      <c r="AG15">
        <f t="shared" si="3"/>
        <v>-43.341281409367319</v>
      </c>
      <c r="AH15">
        <f t="shared" si="4"/>
        <v>-109.19446925380166</v>
      </c>
      <c r="AI15">
        <f t="shared" si="5"/>
        <v>-152.53575066316898</v>
      </c>
      <c r="AJ15">
        <f t="shared" si="6"/>
        <v>-83.122676640579812</v>
      </c>
      <c r="AK15">
        <f t="shared" si="20"/>
        <v>65.941672649446303</v>
      </c>
      <c r="AL15">
        <f t="shared" si="7"/>
        <v>-169.71675465430249</v>
      </c>
      <c r="AN15">
        <f t="shared" si="8"/>
        <v>0</v>
      </c>
      <c r="AO15">
        <f t="shared" si="8"/>
        <v>0</v>
      </c>
      <c r="AP15">
        <f t="shared" si="8"/>
        <v>-17.456690712848431</v>
      </c>
      <c r="AQ15">
        <f t="shared" si="8"/>
        <v>-43.980565763920232</v>
      </c>
      <c r="AR15">
        <f t="shared" si="8"/>
        <v>-61.437256476768667</v>
      </c>
      <c r="AS15">
        <f t="shared" si="8"/>
        <v>-33.479555983434743</v>
      </c>
      <c r="AT15">
        <f t="shared" si="8"/>
        <v>26.559514326691993</v>
      </c>
      <c r="AU15">
        <f t="shared" si="8"/>
        <v>-68.357298133511421</v>
      </c>
      <c r="AW15">
        <v>12</v>
      </c>
      <c r="AX15">
        <f>IF(Z15&gt;0, (R15*SUMPRODUCT(K15:$K$98, X15:$X$98)-K15*$AZ$3)/Z15, 0)</f>
        <v>1182.6445115338763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2.6637029999999999E-3</v>
      </c>
      <c r="Q16" s="4">
        <f t="shared" si="22"/>
        <v>50</v>
      </c>
      <c r="R16">
        <f t="shared" si="0"/>
        <v>50000</v>
      </c>
      <c r="S16">
        <f t="shared" si="1"/>
        <v>1282.0530889747456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1025.1465716326697</v>
      </c>
      <c r="AC16">
        <f t="shared" si="19"/>
        <v>1097.2430924515315</v>
      </c>
      <c r="AE16">
        <f t="shared" si="2"/>
        <v>0</v>
      </c>
      <c r="AF16">
        <f t="shared" si="3"/>
        <v>0</v>
      </c>
      <c r="AG16">
        <f t="shared" si="3"/>
        <v>-42.792420293959665</v>
      </c>
      <c r="AH16">
        <f t="shared" si="4"/>
        <v>-115.44830131397595</v>
      </c>
      <c r="AI16">
        <f t="shared" si="5"/>
        <v>-158.2407216079356</v>
      </c>
      <c r="AJ16">
        <f t="shared" si="6"/>
        <v>-72.096520818861791</v>
      </c>
      <c r="AK16">
        <f t="shared" si="20"/>
        <v>71.760260014286885</v>
      </c>
      <c r="AL16">
        <f t="shared" si="7"/>
        <v>-158.57698241251052</v>
      </c>
      <c r="AN16">
        <f t="shared" si="8"/>
        <v>0</v>
      </c>
      <c r="AO16">
        <f t="shared" si="8"/>
        <v>0</v>
      </c>
      <c r="AP16">
        <f t="shared" si="8"/>
        <v>-15.388950327051836</v>
      </c>
      <c r="AQ16">
        <f t="shared" si="8"/>
        <v>-41.517356626684368</v>
      </c>
      <c r="AR16">
        <f t="shared" si="8"/>
        <v>-56.906306953736198</v>
      </c>
      <c r="AS16">
        <f t="shared" si="8"/>
        <v>-25.927249966539797</v>
      </c>
      <c r="AT16">
        <f t="shared" si="8"/>
        <v>25.80632432636823</v>
      </c>
      <c r="AU16">
        <f t="shared" si="8"/>
        <v>-57.027232593907769</v>
      </c>
      <c r="AW16">
        <v>13</v>
      </c>
      <c r="AX16">
        <f>IF(Z16&gt;0, (R16*SUMPRODUCT(K16:$K$98, X16:$X$98)-K16*$AZ$3)/Z16, 0)</f>
        <v>1282.0530889747456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2.8651079999999999E-3</v>
      </c>
      <c r="Q17" s="4">
        <f t="shared" si="22"/>
        <v>50</v>
      </c>
      <c r="R17">
        <f t="shared" si="0"/>
        <v>50000</v>
      </c>
      <c r="S17">
        <f t="shared" si="1"/>
        <v>1372.2941364257404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1097.2430924515315</v>
      </c>
      <c r="AC17">
        <f t="shared" si="19"/>
        <v>1159.3659917023306</v>
      </c>
      <c r="AE17">
        <f t="shared" si="2"/>
        <v>0</v>
      </c>
      <c r="AF17">
        <f t="shared" si="3"/>
        <v>0</v>
      </c>
      <c r="AG17">
        <f t="shared" si="3"/>
        <v>-42.241891185296481</v>
      </c>
      <c r="AH17">
        <f t="shared" si="4"/>
        <v>-122.60490572358617</v>
      </c>
      <c r="AI17">
        <f t="shared" si="5"/>
        <v>-164.84679690888265</v>
      </c>
      <c r="AJ17">
        <f t="shared" si="6"/>
        <v>-62.122899250799037</v>
      </c>
      <c r="AK17">
        <f t="shared" si="20"/>
        <v>76.807016471607213</v>
      </c>
      <c r="AL17">
        <f t="shared" si="7"/>
        <v>-150.16267968807449</v>
      </c>
      <c r="AN17">
        <f t="shared" si="8"/>
        <v>0</v>
      </c>
      <c r="AO17">
        <f t="shared" si="8"/>
        <v>0</v>
      </c>
      <c r="AP17">
        <f t="shared" si="8"/>
        <v>-13.563365909899712</v>
      </c>
      <c r="AQ17">
        <f t="shared" si="8"/>
        <v>-39.366968476463235</v>
      </c>
      <c r="AR17">
        <f t="shared" si="8"/>
        <v>-52.930334386362951</v>
      </c>
      <c r="AS17">
        <f t="shared" si="8"/>
        <v>-19.946919758547931</v>
      </c>
      <c r="AT17">
        <f t="shared" si="8"/>
        <v>24.66181412859466</v>
      </c>
      <c r="AU17">
        <f t="shared" si="8"/>
        <v>-48.215440016316222</v>
      </c>
      <c r="AW17">
        <v>14</v>
      </c>
      <c r="AX17">
        <f>IF(Z17&gt;0, (R17*SUMPRODUCT(K17:$K$98, X17:$X$98)-K17*$AZ$3)/Z17, 0)</f>
        <v>1372.2941364257404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4.466869E-3</v>
      </c>
      <c r="Q18" s="4">
        <f t="shared" si="22"/>
        <v>50</v>
      </c>
      <c r="R18">
        <f t="shared" si="0"/>
        <v>50000</v>
      </c>
      <c r="S18">
        <f t="shared" si="1"/>
        <v>1456.2961232815057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1159.3659917023306</v>
      </c>
      <c r="AC18">
        <f t="shared" si="19"/>
        <v>1212.5349659736203</v>
      </c>
      <c r="AE18">
        <f t="shared" si="2"/>
        <v>0</v>
      </c>
      <c r="AF18">
        <f t="shared" si="3"/>
        <v>0</v>
      </c>
      <c r="AG18">
        <f t="shared" si="3"/>
        <v>-41.63078327920654</v>
      </c>
      <c r="AH18">
        <f t="shared" si="4"/>
        <v>-188.68899423697411</v>
      </c>
      <c r="AI18">
        <f t="shared" si="5"/>
        <v>-230.31977751618064</v>
      </c>
      <c r="AJ18">
        <f t="shared" si="6"/>
        <v>-53.168974271289699</v>
      </c>
      <c r="AK18">
        <f t="shared" si="20"/>
        <v>81.155619419163145</v>
      </c>
      <c r="AL18">
        <f t="shared" si="7"/>
        <v>-202.33313236830719</v>
      </c>
      <c r="AN18">
        <f t="shared" si="8"/>
        <v>0</v>
      </c>
      <c r="AO18">
        <f t="shared" si="8"/>
        <v>0</v>
      </c>
      <c r="AP18">
        <f t="shared" si="8"/>
        <v>-11.934952207216183</v>
      </c>
      <c r="AQ18">
        <f t="shared" si="8"/>
        <v>-54.0944452844534</v>
      </c>
      <c r="AR18">
        <f t="shared" si="8"/>
        <v>-66.029397491669584</v>
      </c>
      <c r="AS18">
        <f t="shared" si="8"/>
        <v>-15.242787112091156</v>
      </c>
      <c r="AT18">
        <f t="shared" si="8"/>
        <v>23.266159385440186</v>
      </c>
      <c r="AU18">
        <f t="shared" si="8"/>
        <v>-58.006025218320545</v>
      </c>
      <c r="AW18">
        <v>15</v>
      </c>
      <c r="AX18">
        <f>IF(Z18&gt;0, (R18*SUMPRODUCT(K18:$K$98, X18:$X$98)-K18*$AZ$3)/Z18, 0)</f>
        <v>1456.2961232815057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6.2254789999999999E-3</v>
      </c>
      <c r="Q19" s="4">
        <f t="shared" si="22"/>
        <v>50</v>
      </c>
      <c r="R19">
        <f t="shared" si="0"/>
        <v>50000</v>
      </c>
      <c r="S19">
        <f t="shared" si="1"/>
        <v>1515.1418504894591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1212.5349659736203</v>
      </c>
      <c r="AC19">
        <f t="shared" si="19"/>
        <v>1241.0618981425182</v>
      </c>
      <c r="AE19">
        <f t="shared" si="2"/>
        <v>0</v>
      </c>
      <c r="AF19">
        <f t="shared" si="3"/>
        <v>0</v>
      </c>
      <c r="AG19">
        <f t="shared" si="3"/>
        <v>-40.955303879356222</v>
      </c>
      <c r="AH19">
        <f t="shared" si="4"/>
        <v>-259.17156705825147</v>
      </c>
      <c r="AI19">
        <f t="shared" si="5"/>
        <v>-300.12687093760769</v>
      </c>
      <c r="AJ19">
        <f t="shared" si="6"/>
        <v>-28.526932168897929</v>
      </c>
      <c r="AK19">
        <f t="shared" si="20"/>
        <v>84.877447618153425</v>
      </c>
      <c r="AL19">
        <f t="shared" si="7"/>
        <v>-243.77635548835218</v>
      </c>
      <c r="AN19">
        <f t="shared" si="8"/>
        <v>0</v>
      </c>
      <c r="AO19">
        <f t="shared" si="8"/>
        <v>0</v>
      </c>
      <c r="AP19">
        <f t="shared" si="8"/>
        <v>-10.483305259653564</v>
      </c>
      <c r="AQ19">
        <f t="shared" si="8"/>
        <v>-66.339994939310714</v>
      </c>
      <c r="AR19">
        <f t="shared" si="8"/>
        <v>-76.823300198964276</v>
      </c>
      <c r="AS19">
        <f t="shared" si="8"/>
        <v>-7.3020221978801976</v>
      </c>
      <c r="AT19">
        <f t="shared" si="8"/>
        <v>21.726030788648721</v>
      </c>
      <c r="AU19">
        <f t="shared" si="8"/>
        <v>-62.399291608195746</v>
      </c>
      <c r="AW19">
        <v>16</v>
      </c>
      <c r="AX19">
        <f>IF(Z19&gt;0, (R19*SUMPRODUCT(K19:$K$98, X19:$X$98)-K19*$AZ$3)/Z19, 0)</f>
        <v>1515.1418504894591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8.1133709999999994E-3</v>
      </c>
      <c r="Q20" s="4">
        <f t="shared" si="22"/>
        <v>50</v>
      </c>
      <c r="R20">
        <f t="shared" si="0"/>
        <v>50000</v>
      </c>
      <c r="S20">
        <f t="shared" si="1"/>
        <v>1552.3295268933216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1241.0618981425182</v>
      </c>
      <c r="AC20">
        <f t="shared" si="19"/>
        <v>1248.490990215128</v>
      </c>
      <c r="AE20">
        <f t="shared" si="2"/>
        <v>0</v>
      </c>
      <c r="AF20">
        <f t="shared" si="3"/>
        <v>0</v>
      </c>
      <c r="AG20">
        <f t="shared" si="3"/>
        <v>-40.213465265771696</v>
      </c>
      <c r="AH20">
        <f t="shared" si="4"/>
        <v>-332.28557479095622</v>
      </c>
      <c r="AI20">
        <f t="shared" si="5"/>
        <v>-372.49904005672789</v>
      </c>
      <c r="AJ20">
        <f t="shared" si="6"/>
        <v>-7.4290920726098193</v>
      </c>
      <c r="AK20">
        <f t="shared" si="20"/>
        <v>86.874332869976286</v>
      </c>
      <c r="AL20">
        <f t="shared" si="7"/>
        <v>-293.05379925936143</v>
      </c>
      <c r="AN20">
        <f t="shared" si="8"/>
        <v>0</v>
      </c>
      <c r="AO20">
        <f t="shared" si="8"/>
        <v>0</v>
      </c>
      <c r="AP20">
        <f t="shared" si="8"/>
        <v>-9.190551126945719</v>
      </c>
      <c r="AQ20">
        <f t="shared" si="8"/>
        <v>-75.941915069482747</v>
      </c>
      <c r="AR20">
        <f t="shared" si="8"/>
        <v>-85.132466196428467</v>
      </c>
      <c r="AS20">
        <f t="shared" si="8"/>
        <v>-1.6978753278002898</v>
      </c>
      <c r="AT20">
        <f t="shared" si="8"/>
        <v>19.854618162946728</v>
      </c>
      <c r="AU20">
        <f t="shared" si="8"/>
        <v>-66.975723361282022</v>
      </c>
      <c r="AW20">
        <v>17</v>
      </c>
      <c r="AX20">
        <f>IF(Z20&gt;0, (R20*SUMPRODUCT(K20:$K$98, X20:$X$98)-K20*$AZ$3)/Z20, 0)</f>
        <v>1552.3295268933216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1.0286442999999999E-2</v>
      </c>
      <c r="Q21" s="4">
        <f t="shared" si="22"/>
        <v>50</v>
      </c>
      <c r="R21">
        <f t="shared" si="0"/>
        <v>50000</v>
      </c>
      <c r="S21">
        <f t="shared" si="1"/>
        <v>1571.6844529000844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1248.490990215128</v>
      </c>
      <c r="AC21">
        <f t="shared" si="19"/>
        <v>1238.4143314062887</v>
      </c>
      <c r="AE21">
        <f t="shared" si="2"/>
        <v>0</v>
      </c>
      <c r="AF21">
        <f t="shared" si="3"/>
        <v>0</v>
      </c>
      <c r="AG21">
        <f t="shared" si="3"/>
        <v>-39.397677094825141</v>
      </c>
      <c r="AH21">
        <f t="shared" si="4"/>
        <v>-413.65351828884042</v>
      </c>
      <c r="AI21">
        <f t="shared" si="5"/>
        <v>-453.05119538366557</v>
      </c>
      <c r="AJ21">
        <f t="shared" si="6"/>
        <v>10.076658808839284</v>
      </c>
      <c r="AK21">
        <f t="shared" si="20"/>
        <v>87.394369315058967</v>
      </c>
      <c r="AL21">
        <f t="shared" si="7"/>
        <v>-355.58016725976734</v>
      </c>
      <c r="AN21">
        <f t="shared" si="8"/>
        <v>0</v>
      </c>
      <c r="AO21">
        <f t="shared" si="8"/>
        <v>0</v>
      </c>
      <c r="AP21">
        <f t="shared" si="8"/>
        <v>-8.0393817280092392</v>
      </c>
      <c r="AQ21">
        <f t="shared" si="8"/>
        <v>-84.409000273136513</v>
      </c>
      <c r="AR21">
        <f t="shared" si="8"/>
        <v>-92.44838200114576</v>
      </c>
      <c r="AS21">
        <f t="shared" si="8"/>
        <v>2.0562153071153149</v>
      </c>
      <c r="AT21">
        <f t="shared" si="8"/>
        <v>17.833454853475665</v>
      </c>
      <c r="AU21">
        <f t="shared" si="8"/>
        <v>-72.558711840554778</v>
      </c>
      <c r="AW21">
        <v>18</v>
      </c>
      <c r="AX21">
        <f>IF(Z21&gt;0, (R21*SUMPRODUCT(K21:$K$98, X21:$X$98)-K21*$AZ$3)/Z21, 0)</f>
        <v>1571.6844529000844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1.2759904000000001E-2</v>
      </c>
      <c r="Q22" s="4">
        <f t="shared" si="22"/>
        <v>50</v>
      </c>
      <c r="R22">
        <f t="shared" si="0"/>
        <v>50000</v>
      </c>
      <c r="S22">
        <f t="shared" si="1"/>
        <v>1575.0421010506404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1238.4143314062887</v>
      </c>
      <c r="AC22">
        <f t="shared" si="19"/>
        <v>1212.8135956515839</v>
      </c>
      <c r="AE22">
        <f t="shared" si="2"/>
        <v>0</v>
      </c>
      <c r="AF22">
        <f t="shared" si="3"/>
        <v>0</v>
      </c>
      <c r="AG22">
        <f t="shared" si="3"/>
        <v>-38.500989746323924</v>
      </c>
      <c r="AH22">
        <f t="shared" si="4"/>
        <v>-502.71057755296772</v>
      </c>
      <c r="AI22">
        <f t="shared" si="5"/>
        <v>-541.21156729929169</v>
      </c>
      <c r="AJ22">
        <f t="shared" si="6"/>
        <v>25.600735754704829</v>
      </c>
      <c r="AK22">
        <f t="shared" si="20"/>
        <v>86.689003198440219</v>
      </c>
      <c r="AL22">
        <f t="shared" si="7"/>
        <v>-428.92182834614664</v>
      </c>
      <c r="AN22">
        <f t="shared" si="8"/>
        <v>0</v>
      </c>
      <c r="AO22">
        <f t="shared" si="8"/>
        <v>0</v>
      </c>
      <c r="AP22">
        <f t="shared" si="8"/>
        <v>-7.0146483675539244</v>
      </c>
      <c r="AQ22">
        <f t="shared" si="8"/>
        <v>-91.590838454242871</v>
      </c>
      <c r="AR22">
        <f t="shared" si="8"/>
        <v>-98.605486821796802</v>
      </c>
      <c r="AS22">
        <f t="shared" si="8"/>
        <v>4.6642998128915876</v>
      </c>
      <c r="AT22">
        <f t="shared" si="8"/>
        <v>15.794214091051423</v>
      </c>
      <c r="AU22">
        <f t="shared" si="8"/>
        <v>-78.146972917853788</v>
      </c>
      <c r="AW22">
        <v>19</v>
      </c>
      <c r="AX22">
        <f>IF(Z22&gt;0, (R22*SUMPRODUCT(K22:$K$98, X22:$X$98)-K22*$AZ$3)/Z22, 0)</f>
        <v>1575.0421010506404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1.5498582E-2</v>
      </c>
      <c r="Q23" s="4">
        <f t="shared" si="22"/>
        <v>50</v>
      </c>
      <c r="R23">
        <f t="shared" si="0"/>
        <v>50000</v>
      </c>
      <c r="S23">
        <f t="shared" si="1"/>
        <v>1564.1697777142376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1212.8135956515839</v>
      </c>
      <c r="AC23">
        <f t="shared" si="19"/>
        <v>1173.7301362316555</v>
      </c>
      <c r="AE23">
        <f t="shared" si="2"/>
        <v>0</v>
      </c>
      <c r="AF23">
        <f t="shared" si="3"/>
        <v>0</v>
      </c>
      <c r="AG23">
        <f t="shared" si="3"/>
        <v>-37.519269102196127</v>
      </c>
      <c r="AH23">
        <f t="shared" si="4"/>
        <v>-596.71074666456047</v>
      </c>
      <c r="AI23">
        <f t="shared" si="5"/>
        <v>-634.23001576675665</v>
      </c>
      <c r="AJ23">
        <f t="shared" si="6"/>
        <v>39.083459419928431</v>
      </c>
      <c r="AK23">
        <f t="shared" si="20"/>
        <v>84.896951695610881</v>
      </c>
      <c r="AL23">
        <f t="shared" si="7"/>
        <v>-510.24960465121734</v>
      </c>
      <c r="AN23">
        <f t="shared" si="8"/>
        <v>0</v>
      </c>
      <c r="AO23">
        <f t="shared" si="8"/>
        <v>0</v>
      </c>
      <c r="AP23">
        <f t="shared" si="8"/>
        <v>-6.1033792687077542</v>
      </c>
      <c r="AQ23">
        <f t="shared" si="8"/>
        <v>-97.068841897946982</v>
      </c>
      <c r="AR23">
        <f t="shared" si="8"/>
        <v>-103.17222116665475</v>
      </c>
      <c r="AS23">
        <f t="shared" si="8"/>
        <v>6.3578311006865906</v>
      </c>
      <c r="AT23">
        <f t="shared" si="8"/>
        <v>13.810458128704473</v>
      </c>
      <c r="AU23">
        <f t="shared" si="8"/>
        <v>-83.003931937263687</v>
      </c>
      <c r="AW23">
        <v>20</v>
      </c>
      <c r="AX23">
        <f>IF(Z23&gt;0, (R23*SUMPRODUCT(K23:$K$98, X23:$X$98)-K23*$AZ$3)/Z23, 0)</f>
        <v>1564.1697777142376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1.8608946000000001E-2</v>
      </c>
      <c r="Q24" s="4">
        <f t="shared" si="22"/>
        <v>50</v>
      </c>
      <c r="R24">
        <f t="shared" si="0"/>
        <v>50000</v>
      </c>
      <c r="S24">
        <f t="shared" si="1"/>
        <v>1541.3852128832013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1173.7301362316555</v>
      </c>
      <c r="AC24">
        <f t="shared" si="19"/>
        <v>1123.5428827572036</v>
      </c>
      <c r="AE24">
        <f t="shared" si="2"/>
        <v>0</v>
      </c>
      <c r="AF24">
        <f t="shared" si="3"/>
        <v>0</v>
      </c>
      <c r="AG24">
        <f t="shared" si="3"/>
        <v>-36.445882358491922</v>
      </c>
      <c r="AH24">
        <f t="shared" si="4"/>
        <v>-698.19405268223613</v>
      </c>
      <c r="AI24">
        <f t="shared" si="5"/>
        <v>-734.63993504072801</v>
      </c>
      <c r="AJ24">
        <f t="shared" si="6"/>
        <v>50.187253474451836</v>
      </c>
      <c r="AK24">
        <f t="shared" si="20"/>
        <v>82.161109536215889</v>
      </c>
      <c r="AL24">
        <f t="shared" si="7"/>
        <v>-602.29157203006025</v>
      </c>
      <c r="AN24">
        <f t="shared" si="8"/>
        <v>0</v>
      </c>
      <c r="AO24">
        <f t="shared" si="8"/>
        <v>0</v>
      </c>
      <c r="AP24">
        <f t="shared" si="8"/>
        <v>-5.2935428757069394</v>
      </c>
      <c r="AQ24">
        <f t="shared" si="8"/>
        <v>-101.40844216866255</v>
      </c>
      <c r="AR24">
        <f t="shared" si="8"/>
        <v>-106.70198504436948</v>
      </c>
      <c r="AS24">
        <f t="shared" si="8"/>
        <v>7.2893935031615973</v>
      </c>
      <c r="AT24">
        <f t="shared" si="8"/>
        <v>11.933401742550366</v>
      </c>
      <c r="AU24">
        <f t="shared" si="8"/>
        <v>-87.479189798657515</v>
      </c>
      <c r="AW24">
        <v>21</v>
      </c>
      <c r="AX24">
        <f>IF(Z24&gt;0, (R24*SUMPRODUCT(K24:$K$98, X24:$X$98)-K24*$AZ$3)/Z24, 0)</f>
        <v>1541.3852128832013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2.2132820000000001E-2</v>
      </c>
      <c r="Q25" s="4">
        <f t="shared" si="22"/>
        <v>50</v>
      </c>
      <c r="R25">
        <f t="shared" si="0"/>
        <v>50000</v>
      </c>
      <c r="S25">
        <f t="shared" si="1"/>
        <v>1508.1500172816081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1123.5428827572036</v>
      </c>
      <c r="AC25">
        <f t="shared" si="19"/>
        <v>1063.9930016809469</v>
      </c>
      <c r="AE25">
        <f t="shared" si="2"/>
        <v>0</v>
      </c>
      <c r="AF25">
        <f t="shared" si="3"/>
        <v>0</v>
      </c>
      <c r="AG25">
        <f t="shared" si="3"/>
        <v>-35.274773380925325</v>
      </c>
      <c r="AH25">
        <f t="shared" si="4"/>
        <v>-806.65015398167714</v>
      </c>
      <c r="AI25">
        <f t="shared" si="5"/>
        <v>-841.92492736260249</v>
      </c>
      <c r="AJ25">
        <f t="shared" si="6"/>
        <v>59.549881076256725</v>
      </c>
      <c r="AK25">
        <f t="shared" si="20"/>
        <v>78.648001793004269</v>
      </c>
      <c r="AL25">
        <f t="shared" si="7"/>
        <v>-703.72704449334151</v>
      </c>
      <c r="AN25">
        <f t="shared" si="8"/>
        <v>0</v>
      </c>
      <c r="AO25">
        <f t="shared" si="8"/>
        <v>0</v>
      </c>
      <c r="AP25">
        <f t="shared" si="8"/>
        <v>-4.5745057279638983</v>
      </c>
      <c r="AQ25">
        <f t="shared" si="8"/>
        <v>-104.60806395562862</v>
      </c>
      <c r="AR25">
        <f t="shared" si="8"/>
        <v>-109.18256968359253</v>
      </c>
      <c r="AS25">
        <f t="shared" si="8"/>
        <v>7.7225520102195899</v>
      </c>
      <c r="AT25">
        <f t="shared" si="8"/>
        <v>10.199235890472371</v>
      </c>
      <c r="AU25">
        <f t="shared" si="8"/>
        <v>-91.260781782900565</v>
      </c>
      <c r="AW25">
        <v>22</v>
      </c>
      <c r="AX25">
        <f>IF(Z25&gt;0, (R25*SUMPRODUCT(K25:$K$98, X25:$X$98)-K25*$AZ$3)/Z25, 0)</f>
        <v>1508.1500172816081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2.5807838999999999E-2</v>
      </c>
      <c r="Q26" s="4">
        <f t="shared" si="22"/>
        <v>50</v>
      </c>
      <c r="R26">
        <f t="shared" si="0"/>
        <v>50000</v>
      </c>
      <c r="S26">
        <f t="shared" si="1"/>
        <v>1465.3190313569266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1063.9930016809469</v>
      </c>
      <c r="AC26">
        <f t="shared" si="19"/>
        <v>996.75865298639496</v>
      </c>
      <c r="AE26">
        <f t="shared" si="2"/>
        <v>0</v>
      </c>
      <c r="AF26">
        <f t="shared" si="3"/>
        <v>0</v>
      </c>
      <c r="AG26">
        <f t="shared" si="3"/>
        <v>-34.011659974939668</v>
      </c>
      <c r="AH26">
        <f t="shared" si="4"/>
        <v>-910.36567217640652</v>
      </c>
      <c r="AI26">
        <f t="shared" si="5"/>
        <v>-944.3773321513462</v>
      </c>
      <c r="AJ26">
        <f t="shared" si="6"/>
        <v>67.234348694551954</v>
      </c>
      <c r="AK26">
        <f t="shared" si="20"/>
        <v>74.479510117666294</v>
      </c>
      <c r="AL26">
        <f t="shared" si="7"/>
        <v>-802.6634733391279</v>
      </c>
      <c r="AN26">
        <f t="shared" si="8"/>
        <v>0</v>
      </c>
      <c r="AO26">
        <f t="shared" si="8"/>
        <v>0</v>
      </c>
      <c r="AP26">
        <f t="shared" si="8"/>
        <v>-3.9381272887074905</v>
      </c>
      <c r="AQ26">
        <f t="shared" si="8"/>
        <v>-105.40902440345543</v>
      </c>
      <c r="AR26">
        <f t="shared" si="8"/>
        <v>-109.34715169216292</v>
      </c>
      <c r="AS26">
        <f t="shared" si="8"/>
        <v>7.7849015169380769</v>
      </c>
      <c r="AT26">
        <f t="shared" si="8"/>
        <v>8.6238011158544623</v>
      </c>
      <c r="AU26">
        <f t="shared" si="8"/>
        <v>-92.938449059370384</v>
      </c>
      <c r="AW26">
        <v>23</v>
      </c>
      <c r="AX26">
        <f>IF(Z26&gt;0, (R26*SUMPRODUCT(K26:$K$98, X26:$X$98)-K26*$AZ$3)/Z26, 0)</f>
        <v>1465.3190313569266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2.9740472E-2</v>
      </c>
      <c r="Q27" s="4">
        <f t="shared" si="22"/>
        <v>50</v>
      </c>
      <c r="R27">
        <f t="shared" si="0"/>
        <v>50000</v>
      </c>
      <c r="S27">
        <f t="shared" si="1"/>
        <v>1415.6742731975087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996.75865298639496</v>
      </c>
      <c r="AC27">
        <f t="shared" si="19"/>
        <v>924.7190172089006</v>
      </c>
      <c r="AE27">
        <f t="shared" si="2"/>
        <v>0</v>
      </c>
      <c r="AF27">
        <f t="shared" si="3"/>
        <v>0</v>
      </c>
      <c r="AG27">
        <f t="shared" si="3"/>
        <v>-32.660020554032059</v>
      </c>
      <c r="AH27">
        <f t="shared" si="4"/>
        <v>-1011.5228211582139</v>
      </c>
      <c r="AI27">
        <f t="shared" si="5"/>
        <v>-1044.182841712246</v>
      </c>
      <c r="AJ27">
        <f t="shared" si="6"/>
        <v>72.039635777494368</v>
      </c>
      <c r="AK27">
        <f t="shared" si="20"/>
        <v>69.773105709047655</v>
      </c>
      <c r="AL27">
        <f t="shared" si="7"/>
        <v>-902.37010022570405</v>
      </c>
      <c r="AN27">
        <f t="shared" si="8"/>
        <v>0</v>
      </c>
      <c r="AO27">
        <f t="shared" si="8"/>
        <v>0</v>
      </c>
      <c r="AP27">
        <f t="shared" si="8"/>
        <v>-3.3764502245162271</v>
      </c>
      <c r="AQ27">
        <f t="shared" si="8"/>
        <v>-104.57300389485806</v>
      </c>
      <c r="AR27">
        <f t="shared" si="8"/>
        <v>-107.94945411937429</v>
      </c>
      <c r="AS27">
        <f t="shared" si="8"/>
        <v>7.4475839350002797</v>
      </c>
      <c r="AT27">
        <f t="shared" si="8"/>
        <v>7.213266080061425</v>
      </c>
      <c r="AU27">
        <f t="shared" si="8"/>
        <v>-93.288604104312597</v>
      </c>
      <c r="AW27">
        <v>24</v>
      </c>
      <c r="AX27">
        <f>IF(Z27&gt;0, (R27*SUMPRODUCT(K27:$K$98, X27:$X$98)-K27*$AZ$3)/Z27, 0)</f>
        <v>1415.6742731975087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3.4073305999999998E-2</v>
      </c>
      <c r="Q28" s="4">
        <f t="shared" si="22"/>
        <v>50</v>
      </c>
      <c r="R28">
        <f t="shared" si="0"/>
        <v>50000</v>
      </c>
      <c r="S28">
        <f t="shared" si="1"/>
        <v>1361.185412432782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924.7190172089006</v>
      </c>
      <c r="AC28">
        <f t="shared" si="19"/>
        <v>849.94011030150784</v>
      </c>
      <c r="AE28">
        <f t="shared" si="2"/>
        <v>0</v>
      </c>
      <c r="AF28">
        <f t="shared" si="3"/>
        <v>0</v>
      </c>
      <c r="AG28">
        <f t="shared" si="3"/>
        <v>-31.220585474187914</v>
      </c>
      <c r="AH28">
        <f t="shared" si="4"/>
        <v>-1112.8348743038239</v>
      </c>
      <c r="AI28">
        <f t="shared" si="5"/>
        <v>-1144.0554597780117</v>
      </c>
      <c r="AJ28">
        <f t="shared" si="6"/>
        <v>74.778906907392752</v>
      </c>
      <c r="AK28">
        <f t="shared" si="20"/>
        <v>64.730331204623042</v>
      </c>
      <c r="AL28">
        <f t="shared" si="7"/>
        <v>-1004.546221665996</v>
      </c>
      <c r="AN28">
        <f t="shared" si="8"/>
        <v>0</v>
      </c>
      <c r="AO28">
        <f t="shared" si="8"/>
        <v>0</v>
      </c>
      <c r="AP28">
        <f t="shared" si="8"/>
        <v>-2.8818204469440665</v>
      </c>
      <c r="AQ28">
        <f t="shared" si="8"/>
        <v>-102.72037651224116</v>
      </c>
      <c r="AR28">
        <f t="shared" si="8"/>
        <v>-105.60219695918522</v>
      </c>
      <c r="AS28">
        <f t="shared" si="8"/>
        <v>6.9024773127338905</v>
      </c>
      <c r="AT28">
        <f t="shared" si="8"/>
        <v>5.9749421469744677</v>
      </c>
      <c r="AU28">
        <f t="shared" si="8"/>
        <v>-92.724777499476872</v>
      </c>
      <c r="AW28">
        <v>25</v>
      </c>
      <c r="AX28">
        <f>IF(Z28&gt;0, (R28*SUMPRODUCT(K28:$K$98, X28:$X$98)-K28*$AZ$3)/Z28, 0)</f>
        <v>1361.185412432782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3.9255977999999997E-2</v>
      </c>
      <c r="Q29" s="4">
        <f t="shared" si="22"/>
        <v>50</v>
      </c>
      <c r="R29">
        <f t="shared" si="0"/>
        <v>50000</v>
      </c>
      <c r="S29">
        <f t="shared" si="1"/>
        <v>1303.4855152966122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849.94011030150784</v>
      </c>
      <c r="AC29">
        <f t="shared" si="19"/>
        <v>773.82160609950381</v>
      </c>
      <c r="AE29">
        <f t="shared" si="2"/>
        <v>0</v>
      </c>
      <c r="AF29">
        <f t="shared" si="3"/>
        <v>0</v>
      </c>
      <c r="AG29">
        <f t="shared" si="3"/>
        <v>-29.682785002924188</v>
      </c>
      <c r="AH29">
        <f t="shared" si="4"/>
        <v>-1225.5946165218402</v>
      </c>
      <c r="AI29">
        <f t="shared" si="5"/>
        <v>-1255.2774015247644</v>
      </c>
      <c r="AJ29">
        <f t="shared" si="6"/>
        <v>76.118504202004033</v>
      </c>
      <c r="AK29">
        <f t="shared" si="20"/>
        <v>59.495807721105557</v>
      </c>
      <c r="AL29">
        <f t="shared" si="7"/>
        <v>-1119.6630896016547</v>
      </c>
      <c r="AN29">
        <f t="shared" si="8"/>
        <v>0</v>
      </c>
      <c r="AO29">
        <f t="shared" si="8"/>
        <v>0</v>
      </c>
      <c r="AP29">
        <f t="shared" si="8"/>
        <v>-2.4463156807227131</v>
      </c>
      <c r="AQ29">
        <f t="shared" si="8"/>
        <v>-101.00775005820216</v>
      </c>
      <c r="AR29">
        <f t="shared" si="8"/>
        <v>-103.45406573892488</v>
      </c>
      <c r="AS29">
        <f t="shared" si="8"/>
        <v>6.2733294872491179</v>
      </c>
      <c r="AT29">
        <f t="shared" si="8"/>
        <v>4.9033649420384791</v>
      </c>
      <c r="AU29">
        <f t="shared" si="8"/>
        <v>-92.277371309637275</v>
      </c>
      <c r="AW29">
        <v>26</v>
      </c>
      <c r="AX29">
        <f>IF(Z29&gt;0, (R29*SUMPRODUCT(K29:$K$98, X29:$X$98)-K29*$AZ$3)/Z29, 0)</f>
        <v>1303.4855152966122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4.4782766000000002E-2</v>
      </c>
      <c r="Q30" s="4">
        <f t="shared" si="22"/>
        <v>50</v>
      </c>
      <c r="R30">
        <f t="shared" si="0"/>
        <v>50000</v>
      </c>
      <c r="S30">
        <f t="shared" si="1"/>
        <v>1241.3541610930295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773.82160609950381</v>
      </c>
      <c r="AC30">
        <f t="shared" si="19"/>
        <v>696.5655277468702</v>
      </c>
      <c r="AE30">
        <f t="shared" si="2"/>
        <v>0</v>
      </c>
      <c r="AF30">
        <f t="shared" si="3"/>
        <v>0</v>
      </c>
      <c r="AG30">
        <f t="shared" si="3"/>
        <v>-28.056679937880684</v>
      </c>
      <c r="AH30">
        <f t="shared" si="4"/>
        <v>-1329.2772150142634</v>
      </c>
      <c r="AI30">
        <f t="shared" si="5"/>
        <v>-1357.3338949521442</v>
      </c>
      <c r="AJ30">
        <f t="shared" si="6"/>
        <v>77.256078352633608</v>
      </c>
      <c r="AK30">
        <f t="shared" si="20"/>
        <v>54.167512426965274</v>
      </c>
      <c r="AL30">
        <f t="shared" si="7"/>
        <v>-1225.9103041725455</v>
      </c>
      <c r="AN30">
        <f t="shared" si="8"/>
        <v>0</v>
      </c>
      <c r="AO30">
        <f t="shared" si="8"/>
        <v>0</v>
      </c>
      <c r="AP30">
        <f t="shared" si="8"/>
        <v>-2.0645533403781697</v>
      </c>
      <c r="AQ30">
        <f t="shared" si="8"/>
        <v>-97.814984546371406</v>
      </c>
      <c r="AR30">
        <f t="shared" si="8"/>
        <v>-99.879537886749588</v>
      </c>
      <c r="AS30">
        <f t="shared" si="8"/>
        <v>5.684895539336412</v>
      </c>
      <c r="AT30">
        <f t="shared" si="8"/>
        <v>3.9859213195812861</v>
      </c>
      <c r="AU30">
        <f t="shared" si="8"/>
        <v>-90.208721027831899</v>
      </c>
      <c r="AW30">
        <v>27</v>
      </c>
      <c r="AX30">
        <f>IF(Z30&gt;0, (R30*SUMPRODUCT(K30:$K$98, X30:$X$98)-K30*$AZ$3)/Z30, 0)</f>
        <v>1241.3541610930295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5.0287691000000002E-2</v>
      </c>
      <c r="Q31" s="4">
        <f t="shared" si="22"/>
        <v>50</v>
      </c>
      <c r="R31">
        <f t="shared" si="0"/>
        <v>50000</v>
      </c>
      <c r="S31">
        <f t="shared" si="1"/>
        <v>1175.711196728204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696.5655277468702</v>
      </c>
      <c r="AC31">
        <f t="shared" si="19"/>
        <v>619.9573929376138</v>
      </c>
      <c r="AE31">
        <f t="shared" si="2"/>
        <v>0</v>
      </c>
      <c r="AF31">
        <f t="shared" si="3"/>
        <v>0</v>
      </c>
      <c r="AG31">
        <f t="shared" si="3"/>
        <v>-26.365207487299834</v>
      </c>
      <c r="AH31">
        <f t="shared" si="4"/>
        <v>-1410.9056512020431</v>
      </c>
      <c r="AI31">
        <f t="shared" si="5"/>
        <v>-1437.270858689343</v>
      </c>
      <c r="AJ31">
        <f t="shared" si="6"/>
        <v>76.608134809256399</v>
      </c>
      <c r="AK31">
        <f t="shared" si="20"/>
        <v>48.759586942280919</v>
      </c>
      <c r="AL31">
        <f t="shared" si="7"/>
        <v>-1311.9031369378056</v>
      </c>
      <c r="AN31">
        <f t="shared" si="8"/>
        <v>0</v>
      </c>
      <c r="AO31">
        <f t="shared" si="8"/>
        <v>0</v>
      </c>
      <c r="AP31">
        <f t="shared" si="8"/>
        <v>-1.7322198094111005</v>
      </c>
      <c r="AQ31">
        <f t="shared" si="8"/>
        <v>-92.697875387460016</v>
      </c>
      <c r="AR31">
        <f t="shared" si="8"/>
        <v>-94.430095196871122</v>
      </c>
      <c r="AS31">
        <f t="shared" si="8"/>
        <v>5.0332290668508053</v>
      </c>
      <c r="AT31">
        <f t="shared" si="8"/>
        <v>3.2035523498461935</v>
      </c>
      <c r="AU31">
        <f t="shared" si="8"/>
        <v>-86.193313780174108</v>
      </c>
      <c r="AW31">
        <v>28</v>
      </c>
      <c r="AX31">
        <f>IF(Z31&gt;0, (R31*SUMPRODUCT(K31:$K$98, X31:$X$98)-K31*$AZ$3)/Z31, 0)</f>
        <v>1175.711196728204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5.6343962999999997E-2</v>
      </c>
      <c r="Q32" s="4">
        <f t="shared" si="22"/>
        <v>50</v>
      </c>
      <c r="R32">
        <f t="shared" si="0"/>
        <v>50000</v>
      </c>
      <c r="S32">
        <f t="shared" si="1"/>
        <v>1109.4276591853632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619.9573929376138</v>
      </c>
      <c r="AC32">
        <f t="shared" si="19"/>
        <v>546.19420481543511</v>
      </c>
      <c r="AE32">
        <f t="shared" si="2"/>
        <v>0</v>
      </c>
      <c r="AF32">
        <f t="shared" si="3"/>
        <v>0</v>
      </c>
      <c r="AG32">
        <f t="shared" si="3"/>
        <v>-24.616035137275095</v>
      </c>
      <c r="AH32">
        <f t="shared" si="4"/>
        <v>-1485.520275151745</v>
      </c>
      <c r="AI32">
        <f t="shared" si="5"/>
        <v>-1510.13631028902</v>
      </c>
      <c r="AJ32">
        <f t="shared" si="6"/>
        <v>73.76318812217869</v>
      </c>
      <c r="AK32">
        <f t="shared" si="20"/>
        <v>43.397017505632974</v>
      </c>
      <c r="AL32">
        <f t="shared" si="7"/>
        <v>-1392.9761046612084</v>
      </c>
      <c r="AN32">
        <f t="shared" si="8"/>
        <v>0</v>
      </c>
      <c r="AO32">
        <f t="shared" si="8"/>
        <v>0</v>
      </c>
      <c r="AP32">
        <f t="shared" si="8"/>
        <v>-1.4440156093461283</v>
      </c>
      <c r="AQ32">
        <f t="shared" si="8"/>
        <v>-87.142972186898305</v>
      </c>
      <c r="AR32">
        <f t="shared" si="8"/>
        <v>-88.586987796244429</v>
      </c>
      <c r="AS32">
        <f t="shared" si="8"/>
        <v>4.3270654453311685</v>
      </c>
      <c r="AT32">
        <f t="shared" si="8"/>
        <v>2.5457377813987834</v>
      </c>
      <c r="AU32">
        <f t="shared" si="8"/>
        <v>-81.714184569514487</v>
      </c>
      <c r="AW32">
        <v>29</v>
      </c>
      <c r="AX32">
        <f>IF(Z32&gt;0, (R32*SUMPRODUCT(K32:$K$98, X32:$X$98)-K32*$AZ$3)/Z32, 0)</f>
        <v>1109.4276591853632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6.2785228999999998E-2</v>
      </c>
      <c r="Q33" s="4">
        <f t="shared" si="22"/>
        <v>50</v>
      </c>
      <c r="R33">
        <f t="shared" si="0"/>
        <v>50000</v>
      </c>
      <c r="S33">
        <f t="shared" si="1"/>
        <v>1042.6521994423601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546.19420481543511</v>
      </c>
      <c r="AC33">
        <f t="shared" si="19"/>
        <v>475.95720340110927</v>
      </c>
      <c r="AE33">
        <f t="shared" si="2"/>
        <v>0</v>
      </c>
      <c r="AF33">
        <f t="shared" si="3"/>
        <v>0</v>
      </c>
      <c r="AG33">
        <f t="shared" si="3"/>
        <v>-22.824351382736481</v>
      </c>
      <c r="AH33">
        <f t="shared" si="4"/>
        <v>-1545.5234031658633</v>
      </c>
      <c r="AI33">
        <f t="shared" si="5"/>
        <v>-1568.3477545485998</v>
      </c>
      <c r="AJ33">
        <f t="shared" si="6"/>
        <v>70.237001414325846</v>
      </c>
      <c r="AK33">
        <f t="shared" si="20"/>
        <v>38.233594337080461</v>
      </c>
      <c r="AL33">
        <f t="shared" si="7"/>
        <v>-1459.8771587971937</v>
      </c>
      <c r="AN33">
        <f t="shared" si="8"/>
        <v>0</v>
      </c>
      <c r="AO33">
        <f t="shared" si="8"/>
        <v>0</v>
      </c>
      <c r="AP33">
        <f t="shared" si="8"/>
        <v>-1.1954576808395496</v>
      </c>
      <c r="AQ33">
        <f t="shared" si="8"/>
        <v>-80.948973850331427</v>
      </c>
      <c r="AR33">
        <f t="shared" si="8"/>
        <v>-82.14443153117098</v>
      </c>
      <c r="AS33">
        <f t="shared" si="8"/>
        <v>3.6787622750761946</v>
      </c>
      <c r="AT33">
        <f t="shared" si="8"/>
        <v>2.002538571630001</v>
      </c>
      <c r="AU33">
        <f t="shared" si="8"/>
        <v>-76.463130684464787</v>
      </c>
      <c r="AW33">
        <v>30</v>
      </c>
      <c r="AX33">
        <f>IF(Z33&gt;0, (R33*SUMPRODUCT(K33:$K$98, X33:$X$98)-K33*$AZ$3)/Z33, 0)</f>
        <v>1042.6521994423601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6.9956555000000004E-2</v>
      </c>
      <c r="Q34" s="4">
        <f t="shared" si="22"/>
        <v>50</v>
      </c>
      <c r="R34">
        <f t="shared" si="0"/>
        <v>50000</v>
      </c>
      <c r="S34">
        <f t="shared" si="1"/>
        <v>976.46348557278645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475.95720340110927</v>
      </c>
      <c r="AC34">
        <f t="shared" si="19"/>
        <v>410.10284631200329</v>
      </c>
      <c r="AE34">
        <f t="shared" si="2"/>
        <v>0</v>
      </c>
      <c r="AF34">
        <f t="shared" si="3"/>
        <v>0</v>
      </c>
      <c r="AG34">
        <f t="shared" si="3"/>
        <v>-20.999394876063384</v>
      </c>
      <c r="AH34">
        <f t="shared" si="4"/>
        <v>-1596.7129928457307</v>
      </c>
      <c r="AI34">
        <f t="shared" si="5"/>
        <v>-1617.7123877217941</v>
      </c>
      <c r="AJ34">
        <f t="shared" si="6"/>
        <v>65.854357089105974</v>
      </c>
      <c r="AK34">
        <f t="shared" si="20"/>
        <v>33.317004238077651</v>
      </c>
      <c r="AL34">
        <f t="shared" si="7"/>
        <v>-1518.5410263946103</v>
      </c>
      <c r="AN34">
        <f t="shared" si="8"/>
        <v>0</v>
      </c>
      <c r="AO34">
        <f t="shared" si="8"/>
        <v>0</v>
      </c>
      <c r="AP34">
        <f t="shared" si="8"/>
        <v>-0.98202946699225868</v>
      </c>
      <c r="AQ34">
        <f t="shared" si="8"/>
        <v>-74.669733035557499</v>
      </c>
      <c r="AR34">
        <f t="shared" si="8"/>
        <v>-75.651762502549758</v>
      </c>
      <c r="AS34">
        <f t="shared" si="8"/>
        <v>3.079656322147128</v>
      </c>
      <c r="AT34">
        <f t="shared" si="8"/>
        <v>1.5580582253345243</v>
      </c>
      <c r="AU34">
        <f t="shared" ref="AU34:AU89" si="23">AL34*$K34</f>
        <v>-71.014047955068108</v>
      </c>
      <c r="AW34">
        <v>31</v>
      </c>
      <c r="AX34">
        <f>IF(Z34&gt;0, (R34*SUMPRODUCT(K34:$K$98, X34:$X$98)-K34*$AZ$3)/Z34, 0)</f>
        <v>976.46348557278645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7.8227725999999997E-2</v>
      </c>
      <c r="Q35" s="4">
        <f t="shared" si="22"/>
        <v>50</v>
      </c>
      <c r="R35">
        <f t="shared" si="0"/>
        <v>50000</v>
      </c>
      <c r="S35">
        <f t="shared" si="1"/>
        <v>911.15197112726935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410.10284631200329</v>
      </c>
      <c r="AC35">
        <f t="shared" si="19"/>
        <v>348.91044967039704</v>
      </c>
      <c r="AE35">
        <f t="shared" si="2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4"/>
        <v>-1642.7349085304902</v>
      </c>
      <c r="AI35">
        <f t="shared" si="5"/>
        <v>-1661.8815745492625</v>
      </c>
      <c r="AJ35">
        <f t="shared" si="6"/>
        <v>61.192396641606251</v>
      </c>
      <c r="AK35">
        <f t="shared" si="20"/>
        <v>28.707199241840232</v>
      </c>
      <c r="AL35">
        <f t="shared" si="7"/>
        <v>-1571.9819786658161</v>
      </c>
      <c r="AN35">
        <f t="shared" ref="AN35:AT66" si="25">AE35*$K35</f>
        <v>0</v>
      </c>
      <c r="AO35">
        <f t="shared" si="25"/>
        <v>0</v>
      </c>
      <c r="AP35">
        <f t="shared" si="25"/>
        <v>-0.79945289308441025</v>
      </c>
      <c r="AQ35">
        <f t="shared" si="25"/>
        <v>-68.591010774818258</v>
      </c>
      <c r="AR35">
        <f t="shared" si="25"/>
        <v>-69.390463667902665</v>
      </c>
      <c r="AS35">
        <f t="shared" si="25"/>
        <v>2.5550369177556584</v>
      </c>
      <c r="AT35">
        <f t="shared" si="25"/>
        <v>1.1986448953430582</v>
      </c>
      <c r="AU35">
        <f t="shared" si="23"/>
        <v>-65.636781854803957</v>
      </c>
      <c r="AW35">
        <v>32</v>
      </c>
      <c r="AX35">
        <f>IF(Z35&gt;0, (R35*SUMPRODUCT(K35:$K$98, X35:$X$98)-K35*$AZ$3)/Z35, 0)</f>
        <v>911.15197112726935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8.7072107999999995E-2</v>
      </c>
      <c r="Q36" s="4">
        <f t="shared" si="22"/>
        <v>50</v>
      </c>
      <c r="R36">
        <f t="shared" si="0"/>
        <v>50000</v>
      </c>
      <c r="S36">
        <f t="shared" si="1"/>
        <v>845.53384090402471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348.91044967039704</v>
      </c>
      <c r="AC36">
        <f t="shared" si="19"/>
        <v>292.35277496160677</v>
      </c>
      <c r="AE36">
        <f t="shared" si="2"/>
        <v>0</v>
      </c>
      <c r="AF36">
        <f t="shared" si="24"/>
        <v>0</v>
      </c>
      <c r="AG36">
        <f t="shared" si="24"/>
        <v>-17.288058787158072</v>
      </c>
      <c r="AH36">
        <f t="shared" si="4"/>
        <v>-1667.1405714264683</v>
      </c>
      <c r="AI36">
        <f t="shared" si="5"/>
        <v>-1684.4286302136263</v>
      </c>
      <c r="AJ36">
        <f t="shared" si="6"/>
        <v>56.557674708790273</v>
      </c>
      <c r="AK36">
        <f t="shared" si="20"/>
        <v>24.423731476927795</v>
      </c>
      <c r="AL36">
        <f t="shared" si="7"/>
        <v>-1603.4472240279083</v>
      </c>
      <c r="AN36">
        <f t="shared" si="25"/>
        <v>0</v>
      </c>
      <c r="AO36">
        <f t="shared" si="25"/>
        <v>0</v>
      </c>
      <c r="AP36">
        <f t="shared" si="25"/>
        <v>-0.64450742455893584</v>
      </c>
      <c r="AQ36">
        <f t="shared" si="25"/>
        <v>-62.151829149605568</v>
      </c>
      <c r="AR36">
        <f t="shared" si="25"/>
        <v>-62.796336574164499</v>
      </c>
      <c r="AS36">
        <f t="shared" si="25"/>
        <v>2.1084982249529176</v>
      </c>
      <c r="AT36">
        <f t="shared" si="25"/>
        <v>0.9105288491965734</v>
      </c>
      <c r="AU36">
        <f t="shared" si="23"/>
        <v>-59.777309500015015</v>
      </c>
      <c r="AW36">
        <v>33</v>
      </c>
      <c r="AX36">
        <f>IF(Z36&gt;0, (R36*SUMPRODUCT(K36:$K$98, X36:$X$98)-K36*$AZ$3)/Z36, 0)</f>
        <v>845.53384090402471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9.6466888000000001E-2</v>
      </c>
      <c r="Q37" s="4">
        <f t="shared" si="22"/>
        <v>50</v>
      </c>
      <c r="R37">
        <f t="shared" si="0"/>
        <v>50000</v>
      </c>
      <c r="S37">
        <f t="shared" si="1"/>
        <v>779.88583736698058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292.35277496160677</v>
      </c>
      <c r="AC37">
        <f t="shared" si="19"/>
        <v>240.94499587095481</v>
      </c>
      <c r="AE37">
        <f t="shared" si="2"/>
        <v>0</v>
      </c>
      <c r="AF37">
        <f t="shared" si="24"/>
        <v>0</v>
      </c>
      <c r="AG37">
        <f t="shared" si="24"/>
        <v>-15.447452968528296</v>
      </c>
      <c r="AH37">
        <f t="shared" si="4"/>
        <v>-1667.7252307581932</v>
      </c>
      <c r="AI37">
        <f t="shared" si="5"/>
        <v>-1683.1726837267215</v>
      </c>
      <c r="AJ37">
        <f t="shared" si="6"/>
        <v>51.407779090651957</v>
      </c>
      <c r="AK37">
        <f t="shared" si="20"/>
        <v>20.464694247312476</v>
      </c>
      <c r="AL37">
        <f t="shared" si="7"/>
        <v>-1611.300210388757</v>
      </c>
      <c r="AN37">
        <f t="shared" si="25"/>
        <v>0</v>
      </c>
      <c r="AO37">
        <f t="shared" si="25"/>
        <v>0</v>
      </c>
      <c r="AP37">
        <f t="shared" si="25"/>
        <v>-0.51418636140468854</v>
      </c>
      <c r="AQ37">
        <f t="shared" si="25"/>
        <v>-55.512165660799376</v>
      </c>
      <c r="AR37">
        <f t="shared" si="25"/>
        <v>-56.026352022204065</v>
      </c>
      <c r="AS37">
        <f t="shared" si="25"/>
        <v>1.7111674612230063</v>
      </c>
      <c r="AT37">
        <f t="shared" si="25"/>
        <v>0.68119104772309746</v>
      </c>
      <c r="AU37">
        <f t="shared" si="23"/>
        <v>-53.633993513257963</v>
      </c>
      <c r="AW37">
        <v>34</v>
      </c>
      <c r="AX37">
        <f>IF(Z37&gt;0, (R37*SUMPRODUCT(K37:$K$98, X37:$X$98)-K37*$AZ$3)/Z37, 0)</f>
        <v>779.88583736698058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0.107048017</v>
      </c>
      <c r="Q38" s="4">
        <f t="shared" si="22"/>
        <v>50</v>
      </c>
      <c r="R38">
        <f t="shared" si="0"/>
        <v>50000</v>
      </c>
      <c r="S38">
        <f t="shared" si="1"/>
        <v>714.93729561440466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240.94499587095481</v>
      </c>
      <c r="AC38">
        <f t="shared" si="19"/>
        <v>195.02573204850682</v>
      </c>
      <c r="AE38">
        <f t="shared" si="2"/>
        <v>0</v>
      </c>
      <c r="AF38">
        <f t="shared" si="24"/>
        <v>0</v>
      </c>
      <c r="AG38">
        <f t="shared" si="24"/>
        <v>-13.639359230861295</v>
      </c>
      <c r="AH38">
        <f t="shared" si="4"/>
        <v>-1653.6192079817176</v>
      </c>
      <c r="AI38">
        <f t="shared" si="5"/>
        <v>-1667.258567212579</v>
      </c>
      <c r="AJ38">
        <f t="shared" si="6"/>
        <v>45.919263822447988</v>
      </c>
      <c r="AK38">
        <f t="shared" si="20"/>
        <v>16.866149710966837</v>
      </c>
      <c r="AL38">
        <f t="shared" si="7"/>
        <v>-1604.4731536791644</v>
      </c>
      <c r="AN38">
        <f t="shared" si="25"/>
        <v>0</v>
      </c>
      <c r="AO38">
        <f t="shared" si="25"/>
        <v>0</v>
      </c>
      <c r="AP38">
        <f t="shared" si="25"/>
        <v>-0.40535881020877174</v>
      </c>
      <c r="AQ38">
        <f t="shared" si="25"/>
        <v>-49.145205675729677</v>
      </c>
      <c r="AR38">
        <f t="shared" si="25"/>
        <v>-49.550564485938452</v>
      </c>
      <c r="AS38">
        <f t="shared" si="25"/>
        <v>1.364710602138367</v>
      </c>
      <c r="AT38">
        <f t="shared" si="25"/>
        <v>0.50125832628347056</v>
      </c>
      <c r="AU38">
        <f t="shared" si="23"/>
        <v>-47.684595557516623</v>
      </c>
      <c r="AW38">
        <v>35</v>
      </c>
      <c r="AX38">
        <f>IF(Z38&gt;0, (R38*SUMPRODUCT(K38:$K$98, X38:$X$98)-K38*$AZ$3)/Z38, 0)</f>
        <v>714.93729561440466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0.118979948</v>
      </c>
      <c r="Q39" s="4">
        <f t="shared" si="22"/>
        <v>50</v>
      </c>
      <c r="R39">
        <f t="shared" si="0"/>
        <v>50000</v>
      </c>
      <c r="S39">
        <f t="shared" si="1"/>
        <v>650.01513984922849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195.02573204850682</v>
      </c>
      <c r="AC39">
        <f t="shared" si="19"/>
        <v>154.44561729987655</v>
      </c>
      <c r="AE39">
        <f t="shared" si="2"/>
        <v>0</v>
      </c>
      <c r="AF39">
        <f t="shared" si="24"/>
        <v>0</v>
      </c>
      <c r="AG39">
        <f t="shared" si="24"/>
        <v>-11.880155386511484</v>
      </c>
      <c r="AH39">
        <f t="shared" si="4"/>
        <v>-1622.8102520411969</v>
      </c>
      <c r="AI39">
        <f t="shared" si="5"/>
        <v>-1634.6904074277084</v>
      </c>
      <c r="AJ39">
        <f t="shared" si="6"/>
        <v>40.58011474863028</v>
      </c>
      <c r="AK39">
        <f t="shared" si="20"/>
        <v>13.651801243395479</v>
      </c>
      <c r="AL39">
        <f t="shared" si="7"/>
        <v>-1580.4584914356826</v>
      </c>
      <c r="AN39">
        <f t="shared" si="25"/>
        <v>0</v>
      </c>
      <c r="AO39">
        <f t="shared" si="25"/>
        <v>0</v>
      </c>
      <c r="AP39">
        <f t="shared" si="25"/>
        <v>-0.31524611780955575</v>
      </c>
      <c r="AQ39">
        <f t="shared" si="25"/>
        <v>-43.062116214269217</v>
      </c>
      <c r="AR39">
        <f t="shared" si="25"/>
        <v>-43.377362332078775</v>
      </c>
      <c r="AS39">
        <f t="shared" si="25"/>
        <v>1.0768145044042623</v>
      </c>
      <c r="AT39">
        <f t="shared" si="25"/>
        <v>0.36225766440516499</v>
      </c>
      <c r="AU39">
        <f t="shared" si="23"/>
        <v>-41.93829016326935</v>
      </c>
      <c r="AW39">
        <v>36</v>
      </c>
      <c r="AX39">
        <f>IF(Z39&gt;0, (R39*SUMPRODUCT(K39:$K$98, X39:$X$98)-K39*$AZ$3)/Z39, 0)</f>
        <v>650.01513984922849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0.132636267</v>
      </c>
      <c r="Q40" s="4">
        <f t="shared" si="22"/>
        <v>50</v>
      </c>
      <c r="R40">
        <f t="shared" si="0"/>
        <v>50000</v>
      </c>
      <c r="S40">
        <f t="shared" si="1"/>
        <v>584.30890551055347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154.44561729987655</v>
      </c>
      <c r="AC40">
        <f t="shared" si="19"/>
        <v>119.03090369908892</v>
      </c>
      <c r="AE40">
        <f t="shared" si="2"/>
        <v>0</v>
      </c>
      <c r="AF40">
        <f t="shared" si="24"/>
        <v>0</v>
      </c>
      <c r="AG40">
        <f t="shared" si="24"/>
        <v>-10.185614370799543</v>
      </c>
      <c r="AH40">
        <f t="shared" si="4"/>
        <v>-1575.7394618468254</v>
      </c>
      <c r="AI40">
        <f t="shared" si="5"/>
        <v>-1585.925076217625</v>
      </c>
      <c r="AJ40">
        <f t="shared" si="6"/>
        <v>35.414713600787621</v>
      </c>
      <c r="AK40">
        <f t="shared" si="20"/>
        <v>10.811193210991359</v>
      </c>
      <c r="AL40">
        <f t="shared" si="7"/>
        <v>-1539.6991694058461</v>
      </c>
      <c r="AN40">
        <f t="shared" si="25"/>
        <v>0</v>
      </c>
      <c r="AO40">
        <f t="shared" si="25"/>
        <v>0</v>
      </c>
      <c r="AP40">
        <f t="shared" si="25"/>
        <v>-0.24132195390978431</v>
      </c>
      <c r="AQ40">
        <f t="shared" si="25"/>
        <v>-37.333096654019357</v>
      </c>
      <c r="AR40">
        <f t="shared" si="25"/>
        <v>-37.574418607929147</v>
      </c>
      <c r="AS40">
        <f t="shared" si="25"/>
        <v>0.83906061747226901</v>
      </c>
      <c r="AT40">
        <f t="shared" si="25"/>
        <v>0.25614343669363088</v>
      </c>
      <c r="AU40">
        <f t="shared" si="23"/>
        <v>-36.479214553763249</v>
      </c>
      <c r="AW40">
        <v>37</v>
      </c>
      <c r="AX40">
        <f>IF(Z40&gt;0, (R40*SUMPRODUCT(K40:$K$98, X40:$X$98)-K40*$AZ$3)/Z40, 0)</f>
        <v>584.30890551055347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0.148393413</v>
      </c>
      <c r="Q41" s="4">
        <f t="shared" si="22"/>
        <v>50</v>
      </c>
      <c r="R41">
        <f t="shared" si="0"/>
        <v>50000</v>
      </c>
      <c r="S41">
        <f t="shared" si="1"/>
        <v>516.34946346626054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119.03090369908892</v>
      </c>
      <c r="AC41">
        <f t="shared" si="19"/>
        <v>88.525845092821015</v>
      </c>
      <c r="AE41">
        <f t="shared" si="2"/>
        <v>0</v>
      </c>
      <c r="AF41">
        <f t="shared" si="24"/>
        <v>0</v>
      </c>
      <c r="AG41">
        <f t="shared" si="24"/>
        <v>-8.5722801471067562</v>
      </c>
      <c r="AH41">
        <f t="shared" si="4"/>
        <v>-1511.4780799847917</v>
      </c>
      <c r="AI41">
        <f t="shared" si="5"/>
        <v>-1520.0503601318985</v>
      </c>
      <c r="AJ41">
        <f t="shared" si="6"/>
        <v>30.505058606267909</v>
      </c>
      <c r="AK41">
        <f t="shared" si="20"/>
        <v>8.3321632589362249</v>
      </c>
      <c r="AL41">
        <f t="shared" si="7"/>
        <v>-1481.2131382666944</v>
      </c>
      <c r="AN41">
        <f t="shared" si="25"/>
        <v>0</v>
      </c>
      <c r="AO41">
        <f t="shared" si="25"/>
        <v>0</v>
      </c>
      <c r="AP41">
        <f t="shared" si="25"/>
        <v>-0.18133763035552222</v>
      </c>
      <c r="AQ41">
        <f t="shared" si="25"/>
        <v>-31.973739618304986</v>
      </c>
      <c r="AR41">
        <f t="shared" si="25"/>
        <v>-32.155077248660511</v>
      </c>
      <c r="AS41">
        <f t="shared" si="25"/>
        <v>0.64530264370605872</v>
      </c>
      <c r="AT41">
        <f t="shared" si="25"/>
        <v>0.17625820845586787</v>
      </c>
      <c r="AU41">
        <f t="shared" si="23"/>
        <v>-31.333516396498585</v>
      </c>
      <c r="AW41">
        <v>38</v>
      </c>
      <c r="AX41">
        <f>IF(Z41&gt;0, (R41*SUMPRODUCT(K41:$K$98, X41:$X$98)-K41*$AZ$3)/Z41, 0)</f>
        <v>516.34946346626054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0.16656033000000001</v>
      </c>
      <c r="Q42" s="4">
        <f t="shared" si="22"/>
        <v>50</v>
      </c>
      <c r="R42">
        <f t="shared" si="0"/>
        <v>50000</v>
      </c>
      <c r="S42">
        <f t="shared" si="1"/>
        <v>443.76496467575299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88.525845092821015</v>
      </c>
      <c r="AC42">
        <f t="shared" si="19"/>
        <v>62.64856801715127</v>
      </c>
      <c r="AE42">
        <f t="shared" si="2"/>
        <v>0</v>
      </c>
      <c r="AF42">
        <f t="shared" si="24"/>
        <v>0</v>
      </c>
      <c r="AG42">
        <f t="shared" si="24"/>
        <v>-7.0587555354811382</v>
      </c>
      <c r="AH42">
        <f t="shared" si="4"/>
        <v>-1427.8018101545499</v>
      </c>
      <c r="AI42">
        <f t="shared" si="5"/>
        <v>-1434.8605656900311</v>
      </c>
      <c r="AJ42">
        <f t="shared" si="6"/>
        <v>25.877277075669745</v>
      </c>
      <c r="AK42">
        <f t="shared" si="20"/>
        <v>6.1968091564974719</v>
      </c>
      <c r="AL42">
        <f t="shared" si="7"/>
        <v>-1402.7864794578638</v>
      </c>
      <c r="AN42">
        <f t="shared" si="25"/>
        <v>0</v>
      </c>
      <c r="AO42">
        <f t="shared" si="25"/>
        <v>0</v>
      </c>
      <c r="AP42">
        <f t="shared" si="25"/>
        <v>-0.13332196294511889</v>
      </c>
      <c r="AQ42">
        <f t="shared" si="25"/>
        <v>-26.967549601280172</v>
      </c>
      <c r="AR42">
        <f t="shared" si="25"/>
        <v>-27.100871564225294</v>
      </c>
      <c r="AS42">
        <f t="shared" si="25"/>
        <v>0.48875603611166246</v>
      </c>
      <c r="AT42">
        <f t="shared" si="25"/>
        <v>0.11704198517539623</v>
      </c>
      <c r="AU42">
        <f t="shared" si="23"/>
        <v>-26.495073542938233</v>
      </c>
      <c r="AW42">
        <v>39</v>
      </c>
      <c r="AX42">
        <f>IF(Z42&gt;0, (R42*SUMPRODUCT(K42:$K$98, X42:$X$98)-K42*$AZ$3)/Z42, 0)</f>
        <v>443.76496467575299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0.18820168900000001</v>
      </c>
      <c r="Q43" s="4">
        <f t="shared" si="22"/>
        <v>50</v>
      </c>
      <c r="R43">
        <f t="shared" si="0"/>
        <v>50000</v>
      </c>
      <c r="S43">
        <f t="shared" si="1"/>
        <v>363.30813596079224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62.64856801715127</v>
      </c>
      <c r="AC43">
        <f t="shared" si="19"/>
        <v>41.124288543223962</v>
      </c>
      <c r="AE43">
        <f t="shared" si="2"/>
        <v>0</v>
      </c>
      <c r="AF43">
        <f t="shared" si="24"/>
        <v>0</v>
      </c>
      <c r="AG43">
        <f t="shared" si="24"/>
        <v>-5.6596982661106781</v>
      </c>
      <c r="AH43">
        <f t="shared" si="4"/>
        <v>-1328.4697140156497</v>
      </c>
      <c r="AI43">
        <f t="shared" si="5"/>
        <v>-1334.1294122817603</v>
      </c>
      <c r="AJ43">
        <f t="shared" si="6"/>
        <v>21.524279473927308</v>
      </c>
      <c r="AK43">
        <f t="shared" si="20"/>
        <v>4.3853997612005893</v>
      </c>
      <c r="AL43">
        <f t="shared" si="7"/>
        <v>-1308.2197330466324</v>
      </c>
      <c r="AN43">
        <f t="shared" si="25"/>
        <v>0</v>
      </c>
      <c r="AO43">
        <f t="shared" si="25"/>
        <v>0</v>
      </c>
      <c r="AP43">
        <f t="shared" si="25"/>
        <v>-9.5444039918393675E-2</v>
      </c>
      <c r="AQ43">
        <f t="shared" si="25"/>
        <v>-22.403052327738205</v>
      </c>
      <c r="AR43">
        <f t="shared" si="25"/>
        <v>-22.498496367656596</v>
      </c>
      <c r="AS43">
        <f t="shared" si="25"/>
        <v>0.36298122138866784</v>
      </c>
      <c r="AT43">
        <f t="shared" si="25"/>
        <v>7.3954520221053421E-2</v>
      </c>
      <c r="AU43">
        <f t="shared" si="23"/>
        <v>-22.061560626046877</v>
      </c>
      <c r="AW43">
        <v>40</v>
      </c>
      <c r="AX43">
        <f>IF(Z43&gt;0, (R43*SUMPRODUCT(K43:$K$98, X43:$X$98)-K43*$AZ$3)/Z43, 0)</f>
        <v>363.30813596079224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0.21316064300000001</v>
      </c>
      <c r="Q44" s="4">
        <f t="shared" si="22"/>
        <v>50</v>
      </c>
      <c r="R44">
        <f t="shared" si="0"/>
        <v>50000</v>
      </c>
      <c r="S44">
        <f t="shared" si="1"/>
        <v>268.17187448407856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41.124288543223962</v>
      </c>
      <c r="AC44">
        <f t="shared" si="19"/>
        <v>23.581298829193663</v>
      </c>
      <c r="AE44">
        <f t="shared" si="2"/>
        <v>0</v>
      </c>
      <c r="AF44">
        <f t="shared" si="24"/>
        <v>0</v>
      </c>
      <c r="AG44">
        <f t="shared" si="24"/>
        <v>-4.3966763618594333</v>
      </c>
      <c r="AH44">
        <f t="shared" si="4"/>
        <v>-1206.4249215901373</v>
      </c>
      <c r="AI44">
        <f t="shared" si="5"/>
        <v>-1210.8215979519966</v>
      </c>
      <c r="AJ44">
        <f t="shared" si="6"/>
        <v>17.542989714030298</v>
      </c>
      <c r="AK44">
        <f t="shared" si="20"/>
        <v>2.8787001980256774</v>
      </c>
      <c r="AL44">
        <f t="shared" si="7"/>
        <v>-1190.3999080399408</v>
      </c>
      <c r="AN44">
        <f t="shared" si="25"/>
        <v>0</v>
      </c>
      <c r="AO44">
        <f t="shared" si="25"/>
        <v>0</v>
      </c>
      <c r="AP44">
        <f t="shared" si="25"/>
        <v>-6.6200613035435049E-2</v>
      </c>
      <c r="AQ44">
        <f t="shared" si="25"/>
        <v>-18.165100821002198</v>
      </c>
      <c r="AR44">
        <f t="shared" si="25"/>
        <v>-18.231301434037633</v>
      </c>
      <c r="AS44">
        <f t="shared" si="25"/>
        <v>0.26414422576511376</v>
      </c>
      <c r="AT44">
        <f t="shared" si="25"/>
        <v>4.3344495289148806E-2</v>
      </c>
      <c r="AU44">
        <f t="shared" si="23"/>
        <v>-17.923812712983374</v>
      </c>
      <c r="AW44">
        <v>41</v>
      </c>
      <c r="AX44">
        <f>IF(Z44&gt;0, (R44*SUMPRODUCT(K44:$K$98, X44:$X$98)-K44*$AZ$3)/Z44, 0)</f>
        <v>268.17187448407856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0.241823134</v>
      </c>
      <c r="Q45" s="4">
        <f t="shared" si="22"/>
        <v>50</v>
      </c>
      <c r="R45">
        <f t="shared" si="0"/>
        <v>50000</v>
      </c>
      <c r="S45">
        <f t="shared" si="1"/>
        <v>148.28339737756303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23.581298829193663</v>
      </c>
      <c r="AC45">
        <f t="shared" si="19"/>
        <v>9.7555396275735475</v>
      </c>
      <c r="AE45">
        <f t="shared" si="2"/>
        <v>0</v>
      </c>
      <c r="AF45">
        <f t="shared" si="24"/>
        <v>0</v>
      </c>
      <c r="AG45">
        <f t="shared" si="24"/>
        <v>-3.2894915412322727</v>
      </c>
      <c r="AH45">
        <f t="shared" si="4"/>
        <v>-1063.2180570085663</v>
      </c>
      <c r="AI45">
        <f t="shared" si="5"/>
        <v>-1066.5075485497987</v>
      </c>
      <c r="AJ45">
        <f t="shared" si="6"/>
        <v>13.825759201620116</v>
      </c>
      <c r="AK45">
        <f t="shared" si="20"/>
        <v>1.6506909180435565</v>
      </c>
      <c r="AL45">
        <f t="shared" si="7"/>
        <v>-1051.031098430135</v>
      </c>
      <c r="AN45">
        <f t="shared" si="25"/>
        <v>0</v>
      </c>
      <c r="AO45">
        <f t="shared" si="25"/>
        <v>0</v>
      </c>
      <c r="AP45">
        <f t="shared" si="25"/>
        <v>-4.4223006417973693E-2</v>
      </c>
      <c r="AQ45">
        <f t="shared" si="25"/>
        <v>-14.293606890134068</v>
      </c>
      <c r="AR45">
        <f t="shared" si="25"/>
        <v>-14.337829896552043</v>
      </c>
      <c r="AS45">
        <f t="shared" si="25"/>
        <v>0.18586964892378569</v>
      </c>
      <c r="AT45">
        <f t="shared" si="25"/>
        <v>2.2191428112134679E-2</v>
      </c>
      <c r="AU45">
        <f t="shared" si="23"/>
        <v>-14.129768819516123</v>
      </c>
      <c r="AW45">
        <v>42</v>
      </c>
      <c r="AX45">
        <f>IF(Z45&gt;0, (R45*SUMPRODUCT(K45:$K$98, X45:$X$98)-K45*$AZ$3)/Z45, 0)</f>
        <v>148.28339737756303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0.27493253200000001</v>
      </c>
      <c r="Q46" s="4">
        <f t="shared" si="22"/>
        <v>50</v>
      </c>
      <c r="R46">
        <f t="shared" si="0"/>
        <v>50000</v>
      </c>
      <c r="S46">
        <f t="shared" si="1"/>
        <v>-14.107064364576386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9.7555396275735475</v>
      </c>
      <c r="AC46">
        <f t="shared" si="19"/>
        <v>-0.6636551023979429</v>
      </c>
      <c r="AE46">
        <f t="shared" si="2"/>
        <v>0</v>
      </c>
      <c r="AF46">
        <f t="shared" si="24"/>
        <v>0</v>
      </c>
      <c r="AG46">
        <f t="shared" si="24"/>
        <v>-2.3522083873963791</v>
      </c>
      <c r="AH46">
        <f t="shared" si="4"/>
        <v>-904.38823842357124</v>
      </c>
      <c r="AI46">
        <f t="shared" si="5"/>
        <v>-906.74044681096757</v>
      </c>
      <c r="AJ46">
        <f t="shared" si="6"/>
        <v>10.41919472997149</v>
      </c>
      <c r="AK46">
        <f t="shared" si="20"/>
        <v>0.68288777393014843</v>
      </c>
      <c r="AL46">
        <f t="shared" si="7"/>
        <v>-895.6383643070659</v>
      </c>
      <c r="AN46">
        <f t="shared" si="25"/>
        <v>0</v>
      </c>
      <c r="AO46">
        <f t="shared" si="25"/>
        <v>0</v>
      </c>
      <c r="AP46">
        <f t="shared" si="25"/>
        <v>-2.8234315380935893E-2</v>
      </c>
      <c r="AQ46">
        <f t="shared" si="25"/>
        <v>-10.855663506380141</v>
      </c>
      <c r="AR46">
        <f t="shared" si="25"/>
        <v>-10.883897821761076</v>
      </c>
      <c r="AS46">
        <f t="shared" si="25"/>
        <v>0.12506495240713855</v>
      </c>
      <c r="AT46">
        <f t="shared" si="25"/>
        <v>8.1969220423836423E-3</v>
      </c>
      <c r="AU46">
        <f t="shared" si="23"/>
        <v>-10.750635947311554</v>
      </c>
      <c r="AW46">
        <v>43</v>
      </c>
      <c r="AX46">
        <f>IF(Z46&gt;0, (R46*SUMPRODUCT(K46:$K$98, X46:$X$98)-K46*$AZ$3)/Z46, 0)</f>
        <v>-14.107064364576386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0.31195269799999997</v>
      </c>
      <c r="Q47" s="4">
        <f t="shared" si="22"/>
        <v>50</v>
      </c>
      <c r="R47">
        <f t="shared" si="0"/>
        <v>50000</v>
      </c>
      <c r="S47">
        <f t="shared" si="1"/>
        <v>-252.67975499539497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-0.6636551023979429</v>
      </c>
      <c r="AC47">
        <f t="shared" si="19"/>
        <v>-8.0600220372043694</v>
      </c>
      <c r="AE47">
        <f t="shared" si="2"/>
        <v>0</v>
      </c>
      <c r="AF47">
        <f t="shared" si="24"/>
        <v>0</v>
      </c>
      <c r="AG47">
        <f t="shared" si="24"/>
        <v>-1.5949085508158858</v>
      </c>
      <c r="AH47">
        <f t="shared" si="4"/>
        <v>-733.77775270652955</v>
      </c>
      <c r="AI47">
        <f t="shared" si="5"/>
        <v>-735.37266125734538</v>
      </c>
      <c r="AJ47">
        <f t="shared" si="6"/>
        <v>7.3963669348064265</v>
      </c>
      <c r="AK47">
        <f t="shared" si="20"/>
        <v>-4.645585716785601E-2</v>
      </c>
      <c r="AL47">
        <f t="shared" si="7"/>
        <v>-728.0227501797068</v>
      </c>
      <c r="AN47">
        <f t="shared" si="25"/>
        <v>0</v>
      </c>
      <c r="AO47">
        <f t="shared" si="25"/>
        <v>0</v>
      </c>
      <c r="AP47">
        <f t="shared" si="25"/>
        <v>-1.7093036935589896E-2</v>
      </c>
      <c r="AQ47">
        <f t="shared" si="25"/>
        <v>-7.8640811243445077</v>
      </c>
      <c r="AR47">
        <f t="shared" si="25"/>
        <v>-7.8811741612800965</v>
      </c>
      <c r="AS47">
        <f t="shared" si="25"/>
        <v>7.9268728693659488E-2</v>
      </c>
      <c r="AT47">
        <f t="shared" si="25"/>
        <v>-4.978791304607647E-4</v>
      </c>
      <c r="AU47">
        <f t="shared" si="23"/>
        <v>-7.8024033117168976</v>
      </c>
      <c r="AW47">
        <v>44</v>
      </c>
      <c r="AX47">
        <f>IF(Z47&gt;0, (R47*SUMPRODUCT(K47:$K$98, X47:$X$98)-K47*$AZ$3)/Z47, 0)</f>
        <v>-252.67975499539497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0.35315455400000001</v>
      </c>
      <c r="Q48" s="4">
        <f t="shared" si="22"/>
        <v>50</v>
      </c>
      <c r="R48">
        <f t="shared" si="0"/>
        <v>50000</v>
      </c>
      <c r="S48">
        <f t="shared" si="1"/>
        <v>-631.8458212638991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-8.0600220372043694</v>
      </c>
      <c r="AC48">
        <f t="shared" si="19"/>
        <v>-12.835445508358058</v>
      </c>
      <c r="AE48">
        <f t="shared" si="2"/>
        <v>0</v>
      </c>
      <c r="AF48">
        <f t="shared" si="24"/>
        <v>0</v>
      </c>
      <c r="AG48">
        <f t="shared" si="24"/>
        <v>-1.0157102473735564</v>
      </c>
      <c r="AH48">
        <f t="shared" si="4"/>
        <v>-563.24921793417047</v>
      </c>
      <c r="AI48">
        <f t="shared" si="5"/>
        <v>-564.26492818154406</v>
      </c>
      <c r="AJ48">
        <f t="shared" si="6"/>
        <v>4.7754234711536885</v>
      </c>
      <c r="AK48">
        <f t="shared" si="20"/>
        <v>-0.56420154260430588</v>
      </c>
      <c r="AL48">
        <f t="shared" si="7"/>
        <v>-560.05370625299474</v>
      </c>
      <c r="AN48">
        <f t="shared" si="25"/>
        <v>0</v>
      </c>
      <c r="AO48">
        <f t="shared" si="25"/>
        <v>0</v>
      </c>
      <c r="AP48">
        <f t="shared" si="25"/>
        <v>-9.7193060095894825E-3</v>
      </c>
      <c r="AQ48">
        <f t="shared" si="25"/>
        <v>-5.3897177102623006</v>
      </c>
      <c r="AR48">
        <f t="shared" si="25"/>
        <v>-5.3994370162718903</v>
      </c>
      <c r="AS48">
        <f t="shared" si="25"/>
        <v>4.5695908022525558E-2</v>
      </c>
      <c r="AT48">
        <f t="shared" si="25"/>
        <v>-5.3988304812651149E-3</v>
      </c>
      <c r="AU48">
        <f t="shared" si="23"/>
        <v>-5.3591399387306309</v>
      </c>
      <c r="AW48">
        <v>45</v>
      </c>
      <c r="AX48">
        <f>IF(Z48&gt;0, (R48*SUMPRODUCT(K48:$K$98, X48:$X$98)-K48*$AZ$3)/Z48, 0)</f>
        <v>-631.8458212638991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0.39812553899999997</v>
      </c>
      <c r="Q49" s="4">
        <f t="shared" si="22"/>
        <v>50</v>
      </c>
      <c r="R49">
        <f t="shared" si="0"/>
        <v>50000</v>
      </c>
      <c r="S49">
        <f t="shared" si="1"/>
        <v>-1286.4378742782446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-12.835445508358058</v>
      </c>
      <c r="AC49">
        <f t="shared" si="19"/>
        <v>-15.467433171128556</v>
      </c>
      <c r="AE49">
        <f t="shared" si="2"/>
        <v>0</v>
      </c>
      <c r="AF49">
        <f t="shared" si="24"/>
        <v>0</v>
      </c>
      <c r="AG49">
        <f t="shared" si="24"/>
        <v>-0.60117295519640046</v>
      </c>
      <c r="AH49">
        <f t="shared" si="4"/>
        <v>-404.38018970342046</v>
      </c>
      <c r="AI49">
        <f t="shared" si="5"/>
        <v>-404.98136265861683</v>
      </c>
      <c r="AJ49">
        <f t="shared" si="6"/>
        <v>2.6319876627704986</v>
      </c>
      <c r="AK49">
        <f t="shared" si="20"/>
        <v>-0.89848118558506418</v>
      </c>
      <c r="AL49">
        <f t="shared" si="7"/>
        <v>-403.24785618143142</v>
      </c>
      <c r="AN49">
        <f t="shared" si="25"/>
        <v>0</v>
      </c>
      <c r="AO49">
        <f t="shared" si="25"/>
        <v>0</v>
      </c>
      <c r="AP49">
        <f t="shared" si="25"/>
        <v>-5.1362580408212833E-3</v>
      </c>
      <c r="AQ49">
        <f t="shared" si="25"/>
        <v>-3.4549142355122786</v>
      </c>
      <c r="AR49">
        <f t="shared" si="25"/>
        <v>-3.4600504935530996</v>
      </c>
      <c r="AS49">
        <f t="shared" si="25"/>
        <v>2.2486985948712436E-2</v>
      </c>
      <c r="AT49">
        <f t="shared" si="25"/>
        <v>-7.6763786096802726E-3</v>
      </c>
      <c r="AU49">
        <f t="shared" si="23"/>
        <v>-3.4452398862140674</v>
      </c>
      <c r="AW49">
        <v>46</v>
      </c>
      <c r="AX49">
        <f>IF(Z49&gt;0, (R49*SUMPRODUCT(K49:$K$98, X49:$X$98)-K49*$AZ$3)/Z49, 0)</f>
        <v>-1286.4378742782446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0.44755673899999998</v>
      </c>
      <c r="Q50" s="4">
        <f t="shared" si="22"/>
        <v>50</v>
      </c>
      <c r="R50">
        <f t="shared" si="0"/>
        <v>50000</v>
      </c>
      <c r="S50">
        <f t="shared" si="1"/>
        <v>-2523.7621081534621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-15.467433171128556</v>
      </c>
      <c r="AC50">
        <f t="shared" si="19"/>
        <v>-16.460088435666002</v>
      </c>
      <c r="AE50">
        <f t="shared" si="2"/>
        <v>0</v>
      </c>
      <c r="AF50">
        <f t="shared" si="24"/>
        <v>0</v>
      </c>
      <c r="AG50">
        <f t="shared" si="24"/>
        <v>-0.32610221824174235</v>
      </c>
      <c r="AH50">
        <f t="shared" si="4"/>
        <v>-269.05900740269408</v>
      </c>
      <c r="AI50">
        <f t="shared" si="5"/>
        <v>-269.38510962093579</v>
      </c>
      <c r="AJ50">
        <f t="shared" si="6"/>
        <v>0.99265526453744535</v>
      </c>
      <c r="AK50">
        <f t="shared" si="20"/>
        <v>-1.0827203219789991</v>
      </c>
      <c r="AL50">
        <f t="shared" si="7"/>
        <v>-269.47517467837736</v>
      </c>
      <c r="AN50">
        <f t="shared" si="25"/>
        <v>0</v>
      </c>
      <c r="AO50">
        <f t="shared" si="25"/>
        <v>0</v>
      </c>
      <c r="AP50">
        <f t="shared" si="25"/>
        <v>-2.4876147866076496E-3</v>
      </c>
      <c r="AQ50">
        <f t="shared" si="25"/>
        <v>-2.0524704459040195</v>
      </c>
      <c r="AR50">
        <f t="shared" si="25"/>
        <v>-2.0549580606906268</v>
      </c>
      <c r="AS50">
        <f t="shared" si="25"/>
        <v>7.5723002664052144E-3</v>
      </c>
      <c r="AT50">
        <f t="shared" si="25"/>
        <v>-8.259346094723341E-3</v>
      </c>
      <c r="AU50">
        <f t="shared" si="23"/>
        <v>-2.0556451065189454</v>
      </c>
      <c r="AW50">
        <v>47</v>
      </c>
      <c r="AX50">
        <f>IF(Z50&gt;0, (R50*SUMPRODUCT(K50:$K$98, X50:$X$98)-K50*$AZ$3)/Z50, 0)</f>
        <v>-2523.7621081534621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0.50316588799999995</v>
      </c>
      <c r="Q51" s="4">
        <f t="shared" si="22"/>
        <v>50</v>
      </c>
      <c r="R51">
        <f t="shared" si="0"/>
        <v>50000</v>
      </c>
      <c r="S51">
        <f t="shared" si="1"/>
        <v>-5138.0547313605502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-16.460088435666002</v>
      </c>
      <c r="AC51">
        <f t="shared" si="19"/>
        <v>-16.314113371771072</v>
      </c>
      <c r="AE51">
        <f t="shared" si="2"/>
        <v>0</v>
      </c>
      <c r="AF51">
        <f t="shared" si="24"/>
        <v>0</v>
      </c>
      <c r="AG51">
        <f t="shared" si="24"/>
        <v>-0.15875768383894887</v>
      </c>
      <c r="AH51">
        <f t="shared" si="4"/>
        <v>-164.08351222037606</v>
      </c>
      <c r="AI51">
        <f t="shared" si="5"/>
        <v>-164.24226990421502</v>
      </c>
      <c r="AJ51">
        <f t="shared" si="6"/>
        <v>-0.1459750638949302</v>
      </c>
      <c r="AK51">
        <f t="shared" si="20"/>
        <v>-1.1522061904966203</v>
      </c>
      <c r="AL51">
        <f t="shared" si="7"/>
        <v>-165.54045115860657</v>
      </c>
      <c r="AN51">
        <f t="shared" si="25"/>
        <v>0</v>
      </c>
      <c r="AO51">
        <f t="shared" si="25"/>
        <v>0</v>
      </c>
      <c r="AP51">
        <f t="shared" si="25"/>
        <v>-1.0812997639608969E-3</v>
      </c>
      <c r="AQ51">
        <f t="shared" si="25"/>
        <v>-1.1175740206297931</v>
      </c>
      <c r="AR51">
        <f t="shared" si="25"/>
        <v>-1.1186553203937539</v>
      </c>
      <c r="AS51">
        <f t="shared" si="25"/>
        <v>-9.9423724456630344E-4</v>
      </c>
      <c r="AT51">
        <f t="shared" si="25"/>
        <v>-7.8476849226533085E-3</v>
      </c>
      <c r="AU51">
        <f t="shared" si="23"/>
        <v>-1.1274972425609735</v>
      </c>
      <c r="AW51">
        <v>48</v>
      </c>
      <c r="AX51">
        <f>IF(Z51&gt;0, (R51*SUMPRODUCT(K51:$K$98, X51:$X$98)-K51*$AZ$3)/Z51, 0)</f>
        <v>-5138.0547313605502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0.56565928300000001</v>
      </c>
      <c r="Q52" s="4">
        <f t="shared" si="22"/>
        <v>50</v>
      </c>
      <c r="R52">
        <f t="shared" si="0"/>
        <v>50000</v>
      </c>
      <c r="S52">
        <f t="shared" si="1"/>
        <v>-11480.92492578497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-16.314113371771072</v>
      </c>
      <c r="AC52">
        <f t="shared" si="19"/>
        <v>-15.468789615794657</v>
      </c>
      <c r="AE52">
        <f t="shared" si="2"/>
        <v>0</v>
      </c>
      <c r="AF52">
        <f t="shared" si="24"/>
        <v>0</v>
      </c>
      <c r="AG52">
        <f t="shared" si="24"/>
        <v>-6.7367349389478873E-2</v>
      </c>
      <c r="AH52">
        <f t="shared" si="4"/>
        <v>-89.802757611080494</v>
      </c>
      <c r="AI52">
        <f t="shared" si="5"/>
        <v>-89.87012496046998</v>
      </c>
      <c r="AJ52">
        <f t="shared" si="6"/>
        <v>-0.8453237559764144</v>
      </c>
      <c r="AK52">
        <f t="shared" si="20"/>
        <v>-1.1419879360239751</v>
      </c>
      <c r="AL52">
        <f t="shared" si="7"/>
        <v>-91.857436652470369</v>
      </c>
      <c r="AN52">
        <f t="shared" si="25"/>
        <v>0</v>
      </c>
      <c r="AO52">
        <f t="shared" si="25"/>
        <v>0</v>
      </c>
      <c r="AP52">
        <f t="shared" si="25"/>
        <v>-4.0967814029562301E-4</v>
      </c>
      <c r="AQ52">
        <f t="shared" si="25"/>
        <v>-0.5461136153483841</v>
      </c>
      <c r="AR52">
        <f t="shared" si="25"/>
        <v>-0.54652329348867967</v>
      </c>
      <c r="AS52">
        <f t="shared" si="25"/>
        <v>-5.1406306977280856E-3</v>
      </c>
      <c r="AT52">
        <f t="shared" si="25"/>
        <v>-6.944721710297916E-3</v>
      </c>
      <c r="AU52">
        <f t="shared" si="23"/>
        <v>-0.55860864589670567</v>
      </c>
      <c r="AW52">
        <v>49</v>
      </c>
      <c r="AX52">
        <f>IF(Z52&gt;0, (R52*SUMPRODUCT(K52:$K$98, X52:$X$98)-K52*$AZ$3)/Z52, 0)</f>
        <v>-11480.92492578497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0.63613866799999996</v>
      </c>
      <c r="Q53" s="4">
        <f t="shared" si="22"/>
        <v>50</v>
      </c>
      <c r="R53">
        <f t="shared" si="0"/>
        <v>50000</v>
      </c>
      <c r="S53">
        <f t="shared" si="1"/>
        <v>-29914.206600232868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-15.468789615794657</v>
      </c>
      <c r="AC53">
        <f t="shared" si="19"/>
        <v>-14.262315930601783</v>
      </c>
      <c r="AE53">
        <f t="shared" si="2"/>
        <v>0</v>
      </c>
      <c r="AF53">
        <f t="shared" si="24"/>
        <v>0</v>
      </c>
      <c r="AG53">
        <f t="shared" si="24"/>
        <v>-2.3838699988270387E-2</v>
      </c>
      <c r="AH53">
        <f t="shared" si="4"/>
        <v>-42.854975907313701</v>
      </c>
      <c r="AI53">
        <f t="shared" si="5"/>
        <v>-42.878814607301969</v>
      </c>
      <c r="AJ53">
        <f t="shared" si="6"/>
        <v>-1.2064736851928739</v>
      </c>
      <c r="AK53">
        <f t="shared" si="20"/>
        <v>-1.0828152731056262</v>
      </c>
      <c r="AL53">
        <f t="shared" si="7"/>
        <v>-45.168103565600468</v>
      </c>
      <c r="AN53">
        <f t="shared" si="25"/>
        <v>0</v>
      </c>
      <c r="AO53">
        <f t="shared" si="25"/>
        <v>0</v>
      </c>
      <c r="AP53">
        <f t="shared" si="25"/>
        <v>-1.2943683251454648E-4</v>
      </c>
      <c r="AQ53">
        <f t="shared" si="25"/>
        <v>-0.23268938078247742</v>
      </c>
      <c r="AR53">
        <f t="shared" si="25"/>
        <v>-0.23281881761499196</v>
      </c>
      <c r="AS53">
        <f t="shared" si="25"/>
        <v>-6.5507822322675244E-3</v>
      </c>
      <c r="AT53">
        <f t="shared" si="25"/>
        <v>-5.8793549655865637E-3</v>
      </c>
      <c r="AU53">
        <f t="shared" si="23"/>
        <v>-0.24524895481284606</v>
      </c>
      <c r="AW53">
        <v>50</v>
      </c>
      <c r="AX53">
        <f>IF(Z53&gt;0, (R53*SUMPRODUCT(K53:$K$98, X53:$X$98)-K53*$AZ$3)/Z53, 0)</f>
        <v>-29914.206600232868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0.71227412300000004</v>
      </c>
      <c r="Q54" s="4">
        <f t="shared" si="22"/>
        <v>50</v>
      </c>
      <c r="R54">
        <f t="shared" si="0"/>
        <v>50000</v>
      </c>
      <c r="S54">
        <f t="shared" si="1"/>
        <v>-97650.882254527271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-14.262315930601783</v>
      </c>
      <c r="AC54">
        <f t="shared" si="19"/>
        <v>-12.930195221615284</v>
      </c>
      <c r="AE54">
        <f t="shared" si="2"/>
        <v>0</v>
      </c>
      <c r="AF54">
        <f t="shared" si="24"/>
        <v>0</v>
      </c>
      <c r="AG54">
        <f t="shared" si="24"/>
        <v>-6.6206238607822796E-3</v>
      </c>
      <c r="AH54">
        <f t="shared" si="4"/>
        <v>-16.979689127605401</v>
      </c>
      <c r="AI54">
        <f t="shared" si="5"/>
        <v>-16.986309751466184</v>
      </c>
      <c r="AJ54">
        <f t="shared" si="6"/>
        <v>-1.3321207089864995</v>
      </c>
      <c r="AK54">
        <f t="shared" si="20"/>
        <v>-0.99836211514212492</v>
      </c>
      <c r="AL54">
        <f t="shared" si="7"/>
        <v>-19.316792575594807</v>
      </c>
      <c r="AN54">
        <f t="shared" si="25"/>
        <v>0</v>
      </c>
      <c r="AO54">
        <f t="shared" si="25"/>
        <v>0</v>
      </c>
      <c r="AP54">
        <f t="shared" si="25"/>
        <v>-3.2096390916254037E-5</v>
      </c>
      <c r="AQ54">
        <f t="shared" si="25"/>
        <v>-8.231652353856829E-2</v>
      </c>
      <c r="AR54">
        <f t="shared" si="25"/>
        <v>-8.2348619929484543E-2</v>
      </c>
      <c r="AS54">
        <f t="shared" si="25"/>
        <v>-6.4580420096870105E-3</v>
      </c>
      <c r="AT54">
        <f t="shared" si="25"/>
        <v>-4.8400001868998538E-3</v>
      </c>
      <c r="AU54">
        <f t="shared" si="23"/>
        <v>-9.3646662126071409E-2</v>
      </c>
      <c r="AW54">
        <v>51</v>
      </c>
      <c r="AX54">
        <f>IF(Z54&gt;0, (R54*SUMPRODUCT(K54:$K$98, X54:$X$98)-K54*$AZ$3)/Z54, 0)</f>
        <v>-97650.882254527271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0.79182603500000004</v>
      </c>
      <c r="Q55" s="4">
        <f t="shared" si="22"/>
        <v>50</v>
      </c>
      <c r="R55">
        <f t="shared" si="0"/>
        <v>50000</v>
      </c>
      <c r="S55">
        <f t="shared" si="1"/>
        <v>-442646.62868254655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-12.930195221615284</v>
      </c>
      <c r="AC55">
        <f t="shared" si="19"/>
        <v>-11.615359879288691</v>
      </c>
      <c r="AE55">
        <f t="shared" si="2"/>
        <v>0</v>
      </c>
      <c r="AF55">
        <f t="shared" si="24"/>
        <v>0</v>
      </c>
      <c r="AG55">
        <f t="shared" si="24"/>
        <v>-1.3120352812648318E-3</v>
      </c>
      <c r="AH55">
        <f t="shared" si="4"/>
        <v>-5.2423823409096251</v>
      </c>
      <c r="AI55">
        <f t="shared" si="5"/>
        <v>-5.2436943761908896</v>
      </c>
      <c r="AJ55">
        <f t="shared" si="6"/>
        <v>-1.3148353423265924</v>
      </c>
      <c r="AK55">
        <f t="shared" si="20"/>
        <v>-0.90511366551306993</v>
      </c>
      <c r="AL55">
        <f t="shared" si="7"/>
        <v>-7.4636433840305516</v>
      </c>
      <c r="AN55">
        <f t="shared" si="25"/>
        <v>0</v>
      </c>
      <c r="AO55">
        <f t="shared" si="25"/>
        <v>0</v>
      </c>
      <c r="AP55">
        <f t="shared" si="25"/>
        <v>-5.679168794700037E-6</v>
      </c>
      <c r="AQ55">
        <f t="shared" si="25"/>
        <v>-2.2691748175917365E-2</v>
      </c>
      <c r="AR55">
        <f t="shared" si="25"/>
        <v>-2.2697427344712064E-2</v>
      </c>
      <c r="AS55">
        <f t="shared" si="25"/>
        <v>-5.691288910395307E-3</v>
      </c>
      <c r="AT55">
        <f t="shared" si="25"/>
        <v>-3.9178011126980022E-3</v>
      </c>
      <c r="AU55">
        <f t="shared" si="23"/>
        <v>-3.2306517367805369E-2</v>
      </c>
      <c r="AW55">
        <v>52</v>
      </c>
      <c r="AX55">
        <f>IF(Z55&gt;0, (R55*SUMPRODUCT(K55:$K$98, X55:$X$98)-K55*$AZ$3)/Z55, 0)</f>
        <v>-442646.62868254655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0.79399978000000004</v>
      </c>
      <c r="Q56" s="4">
        <f t="shared" si="22"/>
        <v>50</v>
      </c>
      <c r="R56">
        <f t="shared" si="0"/>
        <v>50000</v>
      </c>
      <c r="S56">
        <f t="shared" si="1"/>
        <v>-2020264.9665681196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-11.615359879288691</v>
      </c>
      <c r="AC56">
        <f t="shared" si="19"/>
        <v>-10.390594604370717</v>
      </c>
      <c r="AE56">
        <f t="shared" si="2"/>
        <v>0</v>
      </c>
      <c r="AF56">
        <f t="shared" si="24"/>
        <v>0</v>
      </c>
      <c r="AG56">
        <f t="shared" si="24"/>
        <v>-2.5715920377566883E-4</v>
      </c>
      <c r="AH56">
        <f t="shared" si="4"/>
        <v>-1.0417557246765148</v>
      </c>
      <c r="AI56">
        <f t="shared" si="5"/>
        <v>-1.0420128838802905</v>
      </c>
      <c r="AJ56">
        <f t="shared" si="6"/>
        <v>-1.2247652749179743</v>
      </c>
      <c r="AK56">
        <f t="shared" si="20"/>
        <v>-0.81307519155020846</v>
      </c>
      <c r="AL56">
        <f t="shared" si="7"/>
        <v>-3.0798533503484733</v>
      </c>
      <c r="AN56">
        <f t="shared" si="25"/>
        <v>0</v>
      </c>
      <c r="AO56">
        <f t="shared" si="25"/>
        <v>0</v>
      </c>
      <c r="AP56">
        <f t="shared" si="25"/>
        <v>-9.9385565462351937E-7</v>
      </c>
      <c r="AQ56">
        <f t="shared" si="25"/>
        <v>-4.0261239049774068E-3</v>
      </c>
      <c r="AR56">
        <f t="shared" si="25"/>
        <v>-4.0271177606320298E-3</v>
      </c>
      <c r="AS56">
        <f t="shared" si="25"/>
        <v>-4.7334097951462371E-3</v>
      </c>
      <c r="AT56">
        <f t="shared" si="25"/>
        <v>-3.1423311508663662E-3</v>
      </c>
      <c r="AU56">
        <f t="shared" si="23"/>
        <v>-1.1902858706644634E-2</v>
      </c>
      <c r="AW56">
        <v>53</v>
      </c>
      <c r="AX56">
        <f>IF(Z56&gt;0, (R56*SUMPRODUCT(K56:$K$98, X56:$X$98)-K56*$AZ$3)/Z56, 0)</f>
        <v>-2020264.9665681196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0.79634782599999998</v>
      </c>
      <c r="Q57" s="4">
        <f t="shared" si="22"/>
        <v>50</v>
      </c>
      <c r="R57">
        <f t="shared" si="0"/>
        <v>50000</v>
      </c>
      <c r="S57">
        <f t="shared" si="1"/>
        <v>-9318197.176924713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-10.390594604370717</v>
      </c>
      <c r="AC57">
        <f t="shared" si="19"/>
        <v>-9.2808198147990044</v>
      </c>
      <c r="AE57">
        <f t="shared" si="2"/>
        <v>0</v>
      </c>
      <c r="AF57">
        <f t="shared" si="24"/>
        <v>0</v>
      </c>
      <c r="AG57">
        <f t="shared" si="24"/>
        <v>-4.9799438875267266E-5</v>
      </c>
      <c r="AH57">
        <f t="shared" si="4"/>
        <v>-0.20478817286264486</v>
      </c>
      <c r="AI57">
        <f t="shared" si="5"/>
        <v>-0.20483797230152012</v>
      </c>
      <c r="AJ57">
        <f t="shared" si="6"/>
        <v>-1.1097747895717127</v>
      </c>
      <c r="AK57">
        <f t="shared" si="20"/>
        <v>-0.72734162230595023</v>
      </c>
      <c r="AL57">
        <f t="shared" si="7"/>
        <v>-2.0419543841791832</v>
      </c>
      <c r="AN57">
        <f t="shared" si="25"/>
        <v>0</v>
      </c>
      <c r="AO57">
        <f t="shared" si="25"/>
        <v>0</v>
      </c>
      <c r="AP57">
        <f t="shared" si="25"/>
        <v>-1.7184134657146215E-7</v>
      </c>
      <c r="AQ57">
        <f t="shared" si="25"/>
        <v>-7.0665606242611284E-4</v>
      </c>
      <c r="AR57">
        <f t="shared" si="25"/>
        <v>-7.0682790377268434E-4</v>
      </c>
      <c r="AS57">
        <f t="shared" si="25"/>
        <v>-3.8294647196472189E-3</v>
      </c>
      <c r="AT57">
        <f t="shared" si="25"/>
        <v>-2.5098147010769009E-3</v>
      </c>
      <c r="AU57">
        <f t="shared" si="23"/>
        <v>-7.0461073244968047E-3</v>
      </c>
      <c r="AW57">
        <v>54</v>
      </c>
      <c r="AX57">
        <f>IF(Z57&gt;0, (R57*SUMPRODUCT(K57:$K$98, X57:$X$98)-K57*$AZ$3)/Z57, 0)</f>
        <v>-9318197.176924713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0.79893513299999996</v>
      </c>
      <c r="Q58" s="4">
        <f t="shared" si="22"/>
        <v>50</v>
      </c>
      <c r="R58">
        <f t="shared" si="0"/>
        <v>50000</v>
      </c>
      <c r="S58">
        <f t="shared" si="1"/>
        <v>-43547705.144364707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-9.2808198147990044</v>
      </c>
      <c r="AC58">
        <f t="shared" si="19"/>
        <v>-8.2870613695429576</v>
      </c>
      <c r="AE58">
        <f t="shared" si="2"/>
        <v>0</v>
      </c>
      <c r="AF58">
        <f t="shared" si="24"/>
        <v>0</v>
      </c>
      <c r="AG58">
        <f t="shared" si="24"/>
        <v>-9.5149231653775728E-6</v>
      </c>
      <c r="AH58">
        <f t="shared" si="4"/>
        <v>-3.9786521321137018E-2</v>
      </c>
      <c r="AI58">
        <f t="shared" si="5"/>
        <v>-3.9796036244302398E-2</v>
      </c>
      <c r="AJ58">
        <f t="shared" si="6"/>
        <v>-0.99375844525604684</v>
      </c>
      <c r="AK58">
        <f t="shared" si="20"/>
        <v>-0.64965738703593034</v>
      </c>
      <c r="AL58">
        <f t="shared" si="7"/>
        <v>-1.6832118685362796</v>
      </c>
      <c r="AN58">
        <f t="shared" si="25"/>
        <v>0</v>
      </c>
      <c r="AO58">
        <f t="shared" si="25"/>
        <v>0</v>
      </c>
      <c r="AP58">
        <f t="shared" si="25"/>
        <v>-2.9315039310515473E-8</v>
      </c>
      <c r="AQ58">
        <f t="shared" si="25"/>
        <v>-1.2258043667675908E-4</v>
      </c>
      <c r="AR58">
        <f t="shared" si="25"/>
        <v>-1.226097517160696E-4</v>
      </c>
      <c r="AS58">
        <f t="shared" si="25"/>
        <v>-3.0617239237245831E-3</v>
      </c>
      <c r="AT58">
        <f t="shared" si="25"/>
        <v>-2.0015644381264248E-3</v>
      </c>
      <c r="AU58">
        <f t="shared" si="23"/>
        <v>-5.1858981135670772E-3</v>
      </c>
      <c r="AW58">
        <v>55</v>
      </c>
      <c r="AX58">
        <f>IF(Z58&gt;0, (R58*SUMPRODUCT(K58:$K$98, X58:$X$98)-K58*$AZ$3)/Z58, 0)</f>
        <v>-43547705.144364707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0.80179641700000004</v>
      </c>
      <c r="Q59" s="4">
        <f t="shared" si="22"/>
        <v>50</v>
      </c>
      <c r="R59">
        <f t="shared" si="0"/>
        <v>50000</v>
      </c>
      <c r="S59">
        <f t="shared" si="1"/>
        <v>-206597769.82990402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-8.2870613695429576</v>
      </c>
      <c r="AC59">
        <f t="shared" si="19"/>
        <v>-7.3992686809452826</v>
      </c>
      <c r="AE59">
        <f t="shared" si="2"/>
        <v>0</v>
      </c>
      <c r="AF59">
        <f t="shared" si="24"/>
        <v>0</v>
      </c>
      <c r="AG59">
        <f t="shared" si="24"/>
        <v>-1.7907426316937607E-6</v>
      </c>
      <c r="AH59">
        <f t="shared" si="4"/>
        <v>-7.6290313020300361E-3</v>
      </c>
      <c r="AI59">
        <f t="shared" si="5"/>
        <v>-7.6308220446617298E-3</v>
      </c>
      <c r="AJ59">
        <f t="shared" si="6"/>
        <v>-0.88779268859767502</v>
      </c>
      <c r="AK59">
        <f t="shared" si="20"/>
        <v>-0.58009429586800709</v>
      </c>
      <c r="AL59">
        <f t="shared" si="7"/>
        <v>-1.4755178065103438</v>
      </c>
      <c r="AN59">
        <f t="shared" si="25"/>
        <v>0</v>
      </c>
      <c r="AO59">
        <f t="shared" si="25"/>
        <v>0</v>
      </c>
      <c r="AP59">
        <f t="shared" si="25"/>
        <v>-4.9260673518079113E-9</v>
      </c>
      <c r="AQ59">
        <f t="shared" si="25"/>
        <v>-2.0986333467308442E-5</v>
      </c>
      <c r="AR59">
        <f t="shared" si="25"/>
        <v>-2.0991259534660249E-5</v>
      </c>
      <c r="AS59">
        <f t="shared" si="25"/>
        <v>-2.4421859965093342E-3</v>
      </c>
      <c r="AT59">
        <f t="shared" si="25"/>
        <v>-1.5957533602372355E-3</v>
      </c>
      <c r="AU59">
        <f t="shared" si="23"/>
        <v>-4.0589306162812297E-3</v>
      </c>
      <c r="AW59">
        <v>56</v>
      </c>
      <c r="AX59">
        <f>IF(Z59&gt;0, (R59*SUMPRODUCT(K59:$K$98, X59:$X$98)-K59*$AZ$3)/Z59, 0)</f>
        <v>-206597769.82990402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0.804638195</v>
      </c>
      <c r="Q60" s="4">
        <f t="shared" si="22"/>
        <v>50</v>
      </c>
      <c r="R60">
        <f t="shared" si="0"/>
        <v>50000</v>
      </c>
      <c r="S60">
        <f t="shared" si="1"/>
        <v>-995150025.5826993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-7.3992686809452826</v>
      </c>
      <c r="AC60">
        <f t="shared" si="19"/>
        <v>-6.6065081770695082</v>
      </c>
      <c r="AE60">
        <f t="shared" si="2"/>
        <v>0</v>
      </c>
      <c r="AF60">
        <f t="shared" si="24"/>
        <v>0</v>
      </c>
      <c r="AG60">
        <f t="shared" si="24"/>
        <v>-3.3193528650120564E-7</v>
      </c>
      <c r="AH60">
        <f t="shared" si="4"/>
        <v>-1.4408999188756173E-3</v>
      </c>
      <c r="AI60">
        <f t="shared" si="5"/>
        <v>-1.4412318541621185E-3</v>
      </c>
      <c r="AJ60">
        <f t="shared" si="6"/>
        <v>-0.79276050387577435</v>
      </c>
      <c r="AK60">
        <f t="shared" si="20"/>
        <v>-0.5179488076661698</v>
      </c>
      <c r="AL60">
        <f t="shared" si="7"/>
        <v>-1.3121505433961063</v>
      </c>
      <c r="AN60">
        <f t="shared" si="25"/>
        <v>0</v>
      </c>
      <c r="AO60">
        <f t="shared" si="25"/>
        <v>0</v>
      </c>
      <c r="AP60">
        <f t="shared" si="25"/>
        <v>-8.1527208560953957E-10</v>
      </c>
      <c r="AQ60">
        <f t="shared" si="25"/>
        <v>-3.539019591434953E-6</v>
      </c>
      <c r="AR60">
        <f t="shared" si="25"/>
        <v>-3.5398348635205626E-6</v>
      </c>
      <c r="AS60">
        <f t="shared" si="25"/>
        <v>-1.9471129936085433E-3</v>
      </c>
      <c r="AT60">
        <f t="shared" si="25"/>
        <v>-1.2721431611442695E-3</v>
      </c>
      <c r="AU60">
        <f t="shared" si="23"/>
        <v>-3.2227959896163334E-3</v>
      </c>
      <c r="AW60">
        <v>57</v>
      </c>
      <c r="AX60">
        <f>IF(Z60&gt;0, (R60*SUMPRODUCT(K60:$K$98, X60:$X$98)-K60*$AZ$3)/Z60, 0)</f>
        <v>-995150025.5826993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0.80770724299999996</v>
      </c>
      <c r="Q61" s="4">
        <f t="shared" si="22"/>
        <v>50</v>
      </c>
      <c r="R61">
        <f t="shared" si="0"/>
        <v>50000</v>
      </c>
      <c r="S61">
        <f t="shared" si="1"/>
        <v>-4874177602.0934734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-6.6065081770695082</v>
      </c>
      <c r="AC61">
        <f t="shared" si="19"/>
        <v>-5.8986710998308505</v>
      </c>
      <c r="AE61">
        <f t="shared" si="2"/>
        <v>0</v>
      </c>
      <c r="AF61">
        <f t="shared" si="24"/>
        <v>0</v>
      </c>
      <c r="AG61">
        <f t="shared" si="24"/>
        <v>-6.0509398521889653E-8</v>
      </c>
      <c r="AH61">
        <f t="shared" si="4"/>
        <v>-2.6810653511430394E-4</v>
      </c>
      <c r="AI61">
        <f t="shared" si="5"/>
        <v>-2.6816704451282581E-4</v>
      </c>
      <c r="AJ61">
        <f t="shared" si="6"/>
        <v>-0.70783707723865774</v>
      </c>
      <c r="AK61">
        <f t="shared" si="20"/>
        <v>-0.46245557239486562</v>
      </c>
      <c r="AL61">
        <f t="shared" si="7"/>
        <v>-1.1705608166780361</v>
      </c>
      <c r="AN61">
        <f t="shared" si="25"/>
        <v>0</v>
      </c>
      <c r="AO61">
        <f t="shared" si="25"/>
        <v>0</v>
      </c>
      <c r="AP61">
        <f t="shared" si="25"/>
        <v>-1.3269481802759194E-10</v>
      </c>
      <c r="AQ61">
        <f t="shared" si="25"/>
        <v>-5.8794747193084035E-7</v>
      </c>
      <c r="AR61">
        <f t="shared" si="25"/>
        <v>-5.8808016674886795E-7</v>
      </c>
      <c r="AS61">
        <f t="shared" si="25"/>
        <v>-1.5522598877493023E-3</v>
      </c>
      <c r="AT61">
        <f t="shared" si="25"/>
        <v>-1.0141475460639924E-3</v>
      </c>
      <c r="AU61">
        <f t="shared" si="23"/>
        <v>-2.5669955139800437E-3</v>
      </c>
      <c r="AW61">
        <v>58</v>
      </c>
      <c r="AX61">
        <f>IF(Z61&gt;0, (R61*SUMPRODUCT(K61:$K$98, X61:$X$98)-K61*$AZ$3)/Z61, 0)</f>
        <v>-4874177602.0934734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0.81092303399999999</v>
      </c>
      <c r="Q62" s="4">
        <f t="shared" si="22"/>
        <v>50</v>
      </c>
      <c r="R62">
        <f t="shared" si="0"/>
        <v>50000</v>
      </c>
      <c r="S62">
        <f t="shared" si="1"/>
        <v>-24302090930.196106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-5.8986710998308505</v>
      </c>
      <c r="AC62">
        <f t="shared" si="19"/>
        <v>-5.2666711375477409</v>
      </c>
      <c r="AE62">
        <f t="shared" si="2"/>
        <v>0</v>
      </c>
      <c r="AF62">
        <f t="shared" si="24"/>
        <v>0</v>
      </c>
      <c r="AG62">
        <f t="shared" si="24"/>
        <v>-1.0835839501784881E-8</v>
      </c>
      <c r="AH62">
        <f t="shared" si="4"/>
        <v>-4.9068465034885883E-5</v>
      </c>
      <c r="AI62">
        <f t="shared" si="5"/>
        <v>-4.9079300874387669E-5</v>
      </c>
      <c r="AJ62">
        <f t="shared" si="6"/>
        <v>-0.63199996228310962</v>
      </c>
      <c r="AK62">
        <f t="shared" si="20"/>
        <v>-0.41290697698815959</v>
      </c>
      <c r="AL62">
        <f t="shared" si="7"/>
        <v>-1.0449560185721436</v>
      </c>
      <c r="AN62">
        <f t="shared" si="25"/>
        <v>0</v>
      </c>
      <c r="AO62">
        <f t="shared" si="25"/>
        <v>0</v>
      </c>
      <c r="AP62">
        <f t="shared" si="25"/>
        <v>-2.1216594121699342E-11</v>
      </c>
      <c r="AQ62">
        <f t="shared" si="25"/>
        <v>-9.6076146813404263E-8</v>
      </c>
      <c r="AR62">
        <f t="shared" si="25"/>
        <v>-9.6097363407525957E-8</v>
      </c>
      <c r="AS62">
        <f t="shared" si="25"/>
        <v>-1.2374571146500754E-3</v>
      </c>
      <c r="AT62">
        <f t="shared" si="25"/>
        <v>-8.0847263742994755E-4</v>
      </c>
      <c r="AU62">
        <f t="shared" si="23"/>
        <v>-2.0460258494434305E-3</v>
      </c>
      <c r="AW62">
        <v>59</v>
      </c>
      <c r="AX62">
        <f>IF(Z62&gt;0, (R62*SUMPRODUCT(K62:$K$98, X62:$X$98)-K62*$AZ$3)/Z62, 0)</f>
        <v>-24302090930.196106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0.81424565900000001</v>
      </c>
      <c r="Q63" s="4">
        <f t="shared" si="22"/>
        <v>50</v>
      </c>
      <c r="R63">
        <f t="shared" si="0"/>
        <v>50000</v>
      </c>
      <c r="S63">
        <f t="shared" si="1"/>
        <v>-123458093477.01866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-5.2666711375477409</v>
      </c>
      <c r="AC63">
        <f t="shared" si="19"/>
        <v>-4.7023850280608679</v>
      </c>
      <c r="AE63">
        <f t="shared" si="2"/>
        <v>0</v>
      </c>
      <c r="AF63">
        <f t="shared" si="24"/>
        <v>0</v>
      </c>
      <c r="AG63">
        <f t="shared" si="24"/>
        <v>-1.9044458308179698E-9</v>
      </c>
      <c r="AH63">
        <f t="shared" si="4"/>
        <v>-8.8230352759490625E-6</v>
      </c>
      <c r="AI63">
        <f t="shared" si="5"/>
        <v>-8.8249397217798806E-6</v>
      </c>
      <c r="AJ63">
        <f t="shared" si="6"/>
        <v>-0.56428610948687297</v>
      </c>
      <c r="AK63">
        <f t="shared" si="20"/>
        <v>-0.36866697962834188</v>
      </c>
      <c r="AL63">
        <f t="shared" si="7"/>
        <v>-0.93296191405493656</v>
      </c>
      <c r="AN63">
        <f t="shared" si="25"/>
        <v>0</v>
      </c>
      <c r="AO63">
        <f t="shared" si="25"/>
        <v>0</v>
      </c>
      <c r="AP63">
        <f t="shared" si="25"/>
        <v>-3.3293826054676255E-12</v>
      </c>
      <c r="AQ63">
        <f t="shared" si="25"/>
        <v>-1.5424571127105899E-8</v>
      </c>
      <c r="AR63">
        <f t="shared" si="25"/>
        <v>-1.5427900509711366E-8</v>
      </c>
      <c r="AS63">
        <f t="shared" si="25"/>
        <v>-9.8649398530052841E-4</v>
      </c>
      <c r="AT63">
        <f t="shared" si="25"/>
        <v>-6.4450949946825195E-4</v>
      </c>
      <c r="AU63">
        <f t="shared" si="23"/>
        <v>-1.6310189126692901E-3</v>
      </c>
      <c r="AW63">
        <v>60</v>
      </c>
      <c r="AX63">
        <f>IF(Z63&gt;0, (R63*SUMPRODUCT(K63:$K$98, X63:$X$98)-K63*$AZ$3)/Z63, 0)</f>
        <v>-123458093477.01866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0.81781076600000002</v>
      </c>
      <c r="Q64" s="4">
        <f t="shared" si="22"/>
        <v>50</v>
      </c>
      <c r="R64">
        <f t="shared" si="0"/>
        <v>50000</v>
      </c>
      <c r="S64">
        <f t="shared" si="1"/>
        <v>-640170342810.00732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-4.7023850280608679</v>
      </c>
      <c r="AC64">
        <f t="shared" si="19"/>
        <v>-4.1985580742327437</v>
      </c>
      <c r="AE64">
        <f t="shared" si="2"/>
        <v>0</v>
      </c>
      <c r="AF64">
        <f t="shared" si="24"/>
        <v>0</v>
      </c>
      <c r="AG64">
        <f t="shared" si="24"/>
        <v>-3.2792506880303976E-10</v>
      </c>
      <c r="AH64">
        <f t="shared" si="4"/>
        <v>-1.5574763037067506E-6</v>
      </c>
      <c r="AI64">
        <f t="shared" si="5"/>
        <v>-1.5578042287755536E-6</v>
      </c>
      <c r="AJ64">
        <f t="shared" si="6"/>
        <v>-0.50382695382812415</v>
      </c>
      <c r="AK64">
        <f t="shared" si="20"/>
        <v>-0.32916695196426077</v>
      </c>
      <c r="AL64">
        <f t="shared" si="7"/>
        <v>-0.83299546359661369</v>
      </c>
      <c r="AN64">
        <f t="shared" si="25"/>
        <v>0</v>
      </c>
      <c r="AO64">
        <f t="shared" si="25"/>
        <v>0</v>
      </c>
      <c r="AP64">
        <f t="shared" si="25"/>
        <v>-5.1186057190035233E-13</v>
      </c>
      <c r="AQ64">
        <f t="shared" si="25"/>
        <v>-2.4310758382897813E-9</v>
      </c>
      <c r="AR64">
        <f t="shared" si="25"/>
        <v>-2.4315876988616816E-9</v>
      </c>
      <c r="AS64">
        <f t="shared" si="25"/>
        <v>-7.8642707514432481E-4</v>
      </c>
      <c r="AT64">
        <f t="shared" si="25"/>
        <v>-5.1379903615822768E-4</v>
      </c>
      <c r="AU64">
        <f t="shared" si="23"/>
        <v>-1.3002285428902513E-3</v>
      </c>
      <c r="AW64">
        <v>61</v>
      </c>
      <c r="AX64">
        <f>IF(Z64&gt;0, (R64*SUMPRODUCT(K64:$K$98, X64:$X$98)-K64*$AZ$3)/Z64, 0)</f>
        <v>-640170342810.00732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0.82147716100000001</v>
      </c>
      <c r="Q65" s="4">
        <f t="shared" si="22"/>
        <v>50</v>
      </c>
      <c r="R65">
        <f t="shared" si="0"/>
        <v>50000</v>
      </c>
      <c r="S65">
        <f t="shared" si="1"/>
        <v>-3391710387379.3682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-4.1985580742327437</v>
      </c>
      <c r="AC65">
        <f t="shared" si="19"/>
        <v>-3.748712568402484</v>
      </c>
      <c r="AE65">
        <f t="shared" si="2"/>
        <v>0</v>
      </c>
      <c r="AF65">
        <f t="shared" si="24"/>
        <v>0</v>
      </c>
      <c r="AG65">
        <f t="shared" si="24"/>
        <v>-5.5262863573958574E-11</v>
      </c>
      <c r="AH65">
        <f t="shared" si="4"/>
        <v>-2.6938295454105078E-7</v>
      </c>
      <c r="AI65">
        <f t="shared" si="5"/>
        <v>-2.6943821740462473E-7</v>
      </c>
      <c r="AJ65">
        <f t="shared" si="6"/>
        <v>-0.44984550583025973</v>
      </c>
      <c r="AK65">
        <f t="shared" si="20"/>
        <v>-0.29389906519629211</v>
      </c>
      <c r="AL65">
        <f t="shared" si="7"/>
        <v>-0.7437448404647693</v>
      </c>
      <c r="AN65">
        <f t="shared" si="25"/>
        <v>0</v>
      </c>
      <c r="AO65">
        <f t="shared" si="25"/>
        <v>0</v>
      </c>
      <c r="AP65">
        <f t="shared" si="25"/>
        <v>-7.7018032811438354E-14</v>
      </c>
      <c r="AQ65">
        <f t="shared" si="25"/>
        <v>-3.7543015127905161E-10</v>
      </c>
      <c r="AR65">
        <f t="shared" si="25"/>
        <v>-3.7550716931186301E-10</v>
      </c>
      <c r="AS65">
        <f t="shared" si="25"/>
        <v>-6.2693486525079939E-4</v>
      </c>
      <c r="AT65">
        <f t="shared" si="25"/>
        <v>-4.0959744723046868E-4</v>
      </c>
      <c r="AU65">
        <f t="shared" si="23"/>
        <v>-1.0365326879884374E-3</v>
      </c>
      <c r="AW65">
        <v>62</v>
      </c>
      <c r="AX65">
        <f>IF(Z65&gt;0, (R65*SUMPRODUCT(K65:$K$98, X65:$X$98)-K65*$AZ$3)/Z65, 0)</f>
        <v>-3391710387379.3682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0.825360447</v>
      </c>
      <c r="Q66" s="4">
        <f t="shared" si="22"/>
        <v>50</v>
      </c>
      <c r="R66">
        <f t="shared" si="0"/>
        <v>50000</v>
      </c>
      <c r="S66">
        <f t="shared" si="1"/>
        <v>-18393592493361.941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-3.748712568402484</v>
      </c>
      <c r="AC66">
        <f t="shared" si="19"/>
        <v>-3.3470647935445785</v>
      </c>
      <c r="AE66">
        <f t="shared" si="2"/>
        <v>0</v>
      </c>
      <c r="AF66">
        <f t="shared" si="24"/>
        <v>0</v>
      </c>
      <c r="AG66">
        <f t="shared" si="24"/>
        <v>-9.0984531563165273E-12</v>
      </c>
      <c r="AH66">
        <f t="shared" si="4"/>
        <v>-4.5611781781902458E-8</v>
      </c>
      <c r="AI66">
        <f t="shared" si="5"/>
        <v>-4.5620880235058773E-8</v>
      </c>
      <c r="AJ66">
        <f t="shared" si="6"/>
        <v>-0.40164777485790548</v>
      </c>
      <c r="AK66">
        <f t="shared" si="20"/>
        <v>-0.26240987978817393</v>
      </c>
      <c r="AL66">
        <f t="shared" si="7"/>
        <v>-0.66405770026695965</v>
      </c>
      <c r="AN66">
        <f t="shared" si="25"/>
        <v>0</v>
      </c>
      <c r="AO66">
        <f t="shared" si="25"/>
        <v>0</v>
      </c>
      <c r="AP66">
        <f t="shared" si="25"/>
        <v>-1.132162008483442E-14</v>
      </c>
      <c r="AQ66">
        <f t="shared" si="25"/>
        <v>-5.675681963241912E-11</v>
      </c>
      <c r="AR66">
        <f t="shared" si="25"/>
        <v>-5.6768141252503953E-11</v>
      </c>
      <c r="AS66">
        <f t="shared" si="25"/>
        <v>-4.9978863843502753E-4</v>
      </c>
      <c r="AT66">
        <f t="shared" si="25"/>
        <v>-3.2652857737760062E-4</v>
      </c>
      <c r="AU66">
        <f t="shared" si="23"/>
        <v>-8.2631727258076939E-4</v>
      </c>
      <c r="AW66">
        <v>63</v>
      </c>
      <c r="AX66">
        <f>IF(Z66&gt;0, (R66*SUMPRODUCT(K66:$K$98, X66:$X$98)-K66*$AZ$3)/Z66, 0)</f>
        <v>-18393592493361.941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0.82947136099999996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-102304800832295.39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-3.3470647935445785</v>
      </c>
      <c r="AC67">
        <f t="shared" si="19"/>
        <v>-2.9884507085715724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-1.4605623021887473E-12</v>
      </c>
      <c r="AH67">
        <f t="shared" ref="AH67:AH89" si="30">-X67*R67</f>
        <v>-7.5469063225646149E-9</v>
      </c>
      <c r="AI67">
        <f t="shared" ref="AI67:AI89" si="31">SUM(AE67:AH67)</f>
        <v>-7.5483668848668038E-9</v>
      </c>
      <c r="AJ67">
        <f t="shared" ref="AJ67:AJ89" si="32">AB67-AC67</f>
        <v>-0.35861408497300618</v>
      </c>
      <c r="AK67">
        <f t="shared" si="20"/>
        <v>-0.23429453554812052</v>
      </c>
      <c r="AL67">
        <f t="shared" ref="AL67:AL89" si="33">SUM(AI67:AK67)</f>
        <v>-0.59290862806949352</v>
      </c>
      <c r="AN67">
        <f t="shared" ref="AN67:AT89" si="34">AE67*$K67</f>
        <v>0</v>
      </c>
      <c r="AO67">
        <f t="shared" si="34"/>
        <v>0</v>
      </c>
      <c r="AP67">
        <f t="shared" si="34"/>
        <v>-1.6227180924049421E-15</v>
      </c>
      <c r="AQ67">
        <f t="shared" si="34"/>
        <v>-8.3847853754397693E-12</v>
      </c>
      <c r="AR67">
        <f t="shared" si="34"/>
        <v>-8.3864080935321735E-12</v>
      </c>
      <c r="AS67">
        <f t="shared" si="34"/>
        <v>-3.9842844293932632E-4</v>
      </c>
      <c r="AT67">
        <f t="shared" si="34"/>
        <v>-2.6030658275638273E-4</v>
      </c>
      <c r="AU67">
        <f t="shared" si="23"/>
        <v>-6.5873503408211704E-4</v>
      </c>
      <c r="AW67">
        <v>64</v>
      </c>
      <c r="AX67">
        <f>IF(Z67&gt;0, (R67*SUMPRODUCT(K67:$K$98, X67:$X$98)-K67*$AZ$3)/Z67, 0)</f>
        <v>-102304800832295.39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0.83365815200000004</v>
      </c>
      <c r="Q68" s="4">
        <f t="shared" si="22"/>
        <v>50</v>
      </c>
      <c r="R68">
        <f t="shared" si="26"/>
        <v>50000</v>
      </c>
      <c r="S68">
        <f t="shared" si="27"/>
        <v>-584255420672419.5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-2.9884507085715724</v>
      </c>
      <c r="AC68">
        <f t="shared" ref="AC68:AC89" si="45">S68*Z68</f>
        <v>-2.6682595612319537</v>
      </c>
      <c r="AE68">
        <f t="shared" si="28"/>
        <v>0</v>
      </c>
      <c r="AF68">
        <f t="shared" si="29"/>
        <v>0</v>
      </c>
      <c r="AG68">
        <f t="shared" si="29"/>
        <v>-2.283470094433231E-13</v>
      </c>
      <c r="AH68">
        <f t="shared" si="30"/>
        <v>-1.2176096697235367E-9</v>
      </c>
      <c r="AI68">
        <f t="shared" si="31"/>
        <v>-1.2178380167329799E-9</v>
      </c>
      <c r="AJ68">
        <f t="shared" si="32"/>
        <v>-0.32019114733961862</v>
      </c>
      <c r="AK68">
        <f t="shared" ref="AK68:AK89" si="46">G68*SUM(AB68:AB68, AE68:AF68)</f>
        <v>-0.20919154960001007</v>
      </c>
      <c r="AL68">
        <f t="shared" si="33"/>
        <v>-0.52938269815746675</v>
      </c>
      <c r="AN68">
        <f t="shared" si="34"/>
        <v>0</v>
      </c>
      <c r="AO68">
        <f t="shared" si="34"/>
        <v>0</v>
      </c>
      <c r="AP68">
        <f t="shared" si="34"/>
        <v>-2.265167369193065E-16</v>
      </c>
      <c r="AQ68">
        <f t="shared" si="34"/>
        <v>-1.2078501483314903E-12</v>
      </c>
      <c r="AR68">
        <f t="shared" si="34"/>
        <v>-1.2080766650684095E-12</v>
      </c>
      <c r="AS68">
        <f t="shared" si="34"/>
        <v>-3.176247153953697E-4</v>
      </c>
      <c r="AT68">
        <f t="shared" si="34"/>
        <v>-2.0751481406306235E-4</v>
      </c>
      <c r="AU68">
        <f t="shared" si="23"/>
        <v>-5.2513953066650877E-4</v>
      </c>
      <c r="AW68">
        <v>65</v>
      </c>
      <c r="AX68">
        <f>IF(Z68&gt;0, (R68*SUMPRODUCT(K68:$K$98, X68:$X$98)-K68*$AZ$3)/Z68, 0)</f>
        <v>-584255420672419.5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6"/>
        <v>50000</v>
      </c>
      <c r="S69">
        <f t="shared" si="27"/>
        <v>-3432709390314109.5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-2.6682595612319537</v>
      </c>
      <c r="AC69">
        <f t="shared" si="45"/>
        <v>-2.382374608243873</v>
      </c>
      <c r="AE69">
        <f t="shared" si="28"/>
        <v>0</v>
      </c>
      <c r="AF69">
        <f t="shared" si="29"/>
        <v>0</v>
      </c>
      <c r="AG69">
        <f t="shared" si="29"/>
        <v>-3.4701082109748217E-14</v>
      </c>
      <c r="AH69">
        <f t="shared" si="30"/>
        <v>-1.9136245723914165E-10</v>
      </c>
      <c r="AI69">
        <f t="shared" si="31"/>
        <v>-1.9139715832125139E-10</v>
      </c>
      <c r="AJ69">
        <f t="shared" si="32"/>
        <v>-0.2858849529880807</v>
      </c>
      <c r="AK69">
        <f t="shared" si="46"/>
        <v>-0.18677816928623678</v>
      </c>
      <c r="AL69">
        <f t="shared" si="33"/>
        <v>-0.47266312246571462</v>
      </c>
      <c r="AN69">
        <f t="shared" si="34"/>
        <v>0</v>
      </c>
      <c r="AO69">
        <f t="shared" si="34"/>
        <v>0</v>
      </c>
      <c r="AP69">
        <f t="shared" si="34"/>
        <v>-3.0734769741110352E-17</v>
      </c>
      <c r="AQ69">
        <f t="shared" si="34"/>
        <v>-1.6948984592863377E-13</v>
      </c>
      <c r="AR69">
        <f t="shared" si="34"/>
        <v>-1.6952058069837486E-13</v>
      </c>
      <c r="AS69">
        <f t="shared" si="34"/>
        <v>-2.5320847847763478E-4</v>
      </c>
      <c r="AT69">
        <f t="shared" si="34"/>
        <v>-1.6542953927266648E-4</v>
      </c>
      <c r="AU69">
        <f t="shared" si="23"/>
        <v>-4.1863801791982186E-4</v>
      </c>
      <c r="AW69">
        <v>66</v>
      </c>
      <c r="AX69">
        <f>IF(Z69&gt;0, (R69*SUMPRODUCT(K69:$K$98, X69:$X$98)-K69*$AZ$3)/Z69, 0)</f>
        <v>-3432709390314109.5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50</v>
      </c>
      <c r="R70">
        <f t="shared" si="26"/>
        <v>50000</v>
      </c>
      <c r="S70">
        <f t="shared" si="27"/>
        <v>-2.077045146513316E+16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-2.382374608243873</v>
      </c>
      <c r="AC70">
        <f t="shared" si="45"/>
        <v>-2.1271201859321778</v>
      </c>
      <c r="AE70">
        <f t="shared" si="28"/>
        <v>0</v>
      </c>
      <c r="AF70">
        <f t="shared" si="29"/>
        <v>0</v>
      </c>
      <c r="AG70">
        <f t="shared" si="29"/>
        <v>-5.1205439359441019E-15</v>
      </c>
      <c r="AH70">
        <f t="shared" si="30"/>
        <v>-2.9233527352706633E-11</v>
      </c>
      <c r="AI70">
        <f t="shared" si="31"/>
        <v>-2.9238647896642576E-11</v>
      </c>
      <c r="AJ70">
        <f t="shared" si="32"/>
        <v>-0.25525442231169526</v>
      </c>
      <c r="AK70">
        <f t="shared" si="46"/>
        <v>-0.16676622257707113</v>
      </c>
      <c r="AL70">
        <f t="shared" si="33"/>
        <v>-0.42202064491800506</v>
      </c>
      <c r="AN70">
        <f t="shared" si="34"/>
        <v>0</v>
      </c>
      <c r="AO70">
        <f t="shared" si="34"/>
        <v>0</v>
      </c>
      <c r="AP70">
        <f t="shared" si="34"/>
        <v>-4.0493472406798851E-18</v>
      </c>
      <c r="AQ70">
        <f t="shared" si="34"/>
        <v>-2.3117993869765869E-14</v>
      </c>
      <c r="AR70">
        <f t="shared" si="34"/>
        <v>-2.3122043217006549E-14</v>
      </c>
      <c r="AS70">
        <f t="shared" si="34"/>
        <v>-2.0185624878709852E-4</v>
      </c>
      <c r="AT70">
        <f t="shared" si="34"/>
        <v>-1.3187941587431432E-4</v>
      </c>
      <c r="AU70">
        <f t="shared" si="23"/>
        <v>-3.3373566468453489E-4</v>
      </c>
      <c r="AW70">
        <v>67</v>
      </c>
      <c r="AX70">
        <f>IF(Z70&gt;0, (R70*SUMPRODUCT(K70:$K$98, X70:$X$98)-K70*$AZ$3)/Z70, 0)</f>
        <v>-2.077045146513316E+16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50</v>
      </c>
      <c r="R71">
        <f t="shared" si="26"/>
        <v>50000</v>
      </c>
      <c r="S71">
        <f t="shared" si="27"/>
        <v>-1.2947857081210837E+17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-2.1271201859321778</v>
      </c>
      <c r="AC71">
        <f t="shared" si="45"/>
        <v>-1.8992144517251788</v>
      </c>
      <c r="AE71">
        <f t="shared" si="28"/>
        <v>0</v>
      </c>
      <c r="AF71">
        <f t="shared" si="29"/>
        <v>0</v>
      </c>
      <c r="AG71">
        <f t="shared" si="29"/>
        <v>-7.3340879491217359E-16</v>
      </c>
      <c r="AH71">
        <f t="shared" si="30"/>
        <v>-4.3359297016724872E-12</v>
      </c>
      <c r="AI71">
        <f t="shared" si="31"/>
        <v>-4.3366631104673995E-12</v>
      </c>
      <c r="AJ71">
        <f t="shared" si="32"/>
        <v>-0.227905734206999</v>
      </c>
      <c r="AK71">
        <f t="shared" si="46"/>
        <v>-0.14889841301525245</v>
      </c>
      <c r="AL71">
        <f t="shared" si="33"/>
        <v>-0.37680414722658812</v>
      </c>
      <c r="AN71">
        <f t="shared" si="34"/>
        <v>0</v>
      </c>
      <c r="AO71">
        <f t="shared" si="34"/>
        <v>0</v>
      </c>
      <c r="AP71">
        <f t="shared" si="34"/>
        <v>-5.1784169338245297E-19</v>
      </c>
      <c r="AQ71">
        <f t="shared" si="34"/>
        <v>-3.0614920282899452E-15</v>
      </c>
      <c r="AR71">
        <f t="shared" si="34"/>
        <v>-3.0620098699833277E-15</v>
      </c>
      <c r="AS71">
        <f t="shared" si="34"/>
        <v>-1.6091856567858106E-4</v>
      </c>
      <c r="AT71">
        <f t="shared" si="34"/>
        <v>-1.0513346291001555E-4</v>
      </c>
      <c r="AU71">
        <f t="shared" si="23"/>
        <v>-2.6605202859165863E-4</v>
      </c>
      <c r="AW71">
        <v>68</v>
      </c>
      <c r="AX71">
        <f>IF(Z71&gt;0, (R71*SUMPRODUCT(K71:$K$98, X71:$X$98)-K71*$AZ$3)/Z71, 0)</f>
        <v>-1.2947857081210837E+17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50</v>
      </c>
      <c r="R72">
        <f t="shared" si="26"/>
        <v>50000</v>
      </c>
      <c r="S72">
        <f t="shared" si="27"/>
        <v>-8.329417538298537E+17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-1.8992144517251788</v>
      </c>
      <c r="AC72">
        <f t="shared" si="45"/>
        <v>-1.6957271890403409</v>
      </c>
      <c r="AE72">
        <f t="shared" si="28"/>
        <v>0</v>
      </c>
      <c r="AF72">
        <f t="shared" si="29"/>
        <v>0</v>
      </c>
      <c r="AG72">
        <f t="shared" si="29"/>
        <v>-1.0179146268291947E-16</v>
      </c>
      <c r="AH72">
        <f t="shared" si="30"/>
        <v>-6.242832442801324E-13</v>
      </c>
      <c r="AI72">
        <f t="shared" si="31"/>
        <v>-6.2438503574281533E-13</v>
      </c>
      <c r="AJ72">
        <f t="shared" si="32"/>
        <v>-0.20348726268483786</v>
      </c>
      <c r="AK72">
        <f t="shared" si="46"/>
        <v>-0.13294501162076253</v>
      </c>
      <c r="AL72">
        <f t="shared" si="33"/>
        <v>-0.3364322743062248</v>
      </c>
      <c r="AN72">
        <f t="shared" si="34"/>
        <v>0</v>
      </c>
      <c r="AO72">
        <f t="shared" si="34"/>
        <v>0</v>
      </c>
      <c r="AP72">
        <f t="shared" si="34"/>
        <v>-6.4171801706334184E-20</v>
      </c>
      <c r="AQ72">
        <f t="shared" si="34"/>
        <v>-3.9356326655136975E-16</v>
      </c>
      <c r="AR72">
        <f t="shared" si="34"/>
        <v>-3.9362743835307607E-16</v>
      </c>
      <c r="AS72">
        <f t="shared" si="34"/>
        <v>-1.2828329534326751E-4</v>
      </c>
      <c r="AT72">
        <f t="shared" si="34"/>
        <v>-8.381175295760256E-5</v>
      </c>
      <c r="AU72">
        <f t="shared" si="23"/>
        <v>-2.1209504830126371E-4</v>
      </c>
      <c r="AW72">
        <v>69</v>
      </c>
      <c r="AX72">
        <f>IF(Z72&gt;0, (R72*SUMPRODUCT(K72:$K$98, X72:$X$98)-K72*$AZ$3)/Z72, 0)</f>
        <v>-8.329417538298537E+17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50</v>
      </c>
      <c r="R73">
        <f t="shared" si="26"/>
        <v>50000</v>
      </c>
      <c r="S73">
        <f t="shared" si="27"/>
        <v>-5.5384880416440371E+18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-1.6957271890403409</v>
      </c>
      <c r="AC73">
        <f t="shared" si="45"/>
        <v>-1.5140421330717331</v>
      </c>
      <c r="AE73">
        <f t="shared" si="28"/>
        <v>0</v>
      </c>
      <c r="AF73">
        <f t="shared" si="29"/>
        <v>0</v>
      </c>
      <c r="AG73">
        <f t="shared" si="29"/>
        <v>-1.3668370516354017E-17</v>
      </c>
      <c r="AH73">
        <f t="shared" si="30"/>
        <v>-8.7105177539736257E-14</v>
      </c>
      <c r="AI73">
        <f t="shared" si="31"/>
        <v>-8.7118845910252612E-14</v>
      </c>
      <c r="AJ73">
        <f t="shared" si="32"/>
        <v>-0.18168505596860784</v>
      </c>
      <c r="AK73">
        <f t="shared" si="46"/>
        <v>-0.11870090323282388</v>
      </c>
      <c r="AL73">
        <f t="shared" si="33"/>
        <v>-0.30038595920151884</v>
      </c>
      <c r="AN73">
        <f t="shared" si="34"/>
        <v>0</v>
      </c>
      <c r="AO73">
        <f t="shared" si="34"/>
        <v>0</v>
      </c>
      <c r="AP73">
        <f t="shared" si="34"/>
        <v>-7.6936353440669819E-21</v>
      </c>
      <c r="AQ73">
        <f t="shared" si="34"/>
        <v>-4.9029653664210556E-17</v>
      </c>
      <c r="AR73">
        <f t="shared" si="34"/>
        <v>-4.9037347299554623E-17</v>
      </c>
      <c r="AS73">
        <f t="shared" si="34"/>
        <v>-1.0226665763972364E-4</v>
      </c>
      <c r="AT73">
        <f t="shared" si="34"/>
        <v>-6.6814216324619501E-5</v>
      </c>
      <c r="AU73">
        <f t="shared" si="23"/>
        <v>-1.6908087396439218E-4</v>
      </c>
      <c r="AW73">
        <v>70</v>
      </c>
      <c r="AX73">
        <f>IF(Z73&gt;0, (R73*SUMPRODUCT(K73:$K$98, X73:$X$98)-K73*$AZ$3)/Z73, 0)</f>
        <v>-5.5384880416440371E+18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50</v>
      </c>
      <c r="R74">
        <f t="shared" si="26"/>
        <v>50000</v>
      </c>
      <c r="S74">
        <f t="shared" si="27"/>
        <v>-3.8122475557353824E+19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-1.5140421330717331</v>
      </c>
      <c r="AC74">
        <f t="shared" si="45"/>
        <v>-1.3518233330997618</v>
      </c>
      <c r="AE74">
        <f t="shared" si="28"/>
        <v>0</v>
      </c>
      <c r="AF74">
        <f t="shared" si="29"/>
        <v>0</v>
      </c>
      <c r="AG74">
        <f t="shared" si="29"/>
        <v>-1.7730004588316869E-18</v>
      </c>
      <c r="AH74">
        <f t="shared" si="30"/>
        <v>-1.175868635235879E-14</v>
      </c>
      <c r="AI74">
        <f t="shared" si="31"/>
        <v>-1.1760459352817621E-14</v>
      </c>
      <c r="AJ74">
        <f t="shared" si="32"/>
        <v>-0.16221879997197131</v>
      </c>
      <c r="AK74">
        <f t="shared" si="46"/>
        <v>-0.10598294931502132</v>
      </c>
      <c r="AL74">
        <f t="shared" si="33"/>
        <v>-0.26820174928700441</v>
      </c>
      <c r="AN74">
        <f t="shared" si="34"/>
        <v>0</v>
      </c>
      <c r="AO74">
        <f t="shared" si="34"/>
        <v>0</v>
      </c>
      <c r="AP74">
        <f t="shared" si="34"/>
        <v>-8.9105739851264298E-22</v>
      </c>
      <c r="AQ74">
        <f t="shared" si="34"/>
        <v>-5.9095667002608495E-18</v>
      </c>
      <c r="AR74">
        <f t="shared" si="34"/>
        <v>-5.9104577576593615E-18</v>
      </c>
      <c r="AS74">
        <f t="shared" si="34"/>
        <v>-8.1526353347993977E-5</v>
      </c>
      <c r="AT74">
        <f t="shared" si="34"/>
        <v>-5.3263884187356105E-5</v>
      </c>
      <c r="AU74">
        <f t="shared" si="23"/>
        <v>-1.34790237535356E-4</v>
      </c>
      <c r="AW74">
        <v>71</v>
      </c>
      <c r="AX74">
        <f>IF(Z74&gt;0, (R74*SUMPRODUCT(K74:$K$98, X74:$X$98)-K74*$AZ$3)/Z74, 0)</f>
        <v>-3.8122475557353824E+19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50</v>
      </c>
      <c r="R75">
        <f t="shared" si="26"/>
        <v>50000</v>
      </c>
      <c r="S75">
        <f t="shared" si="27"/>
        <v>-2.7201333922214864E+20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-1.3518233330997618</v>
      </c>
      <c r="AC75">
        <f t="shared" si="45"/>
        <v>-1.206985118839073</v>
      </c>
      <c r="AE75">
        <f t="shared" si="28"/>
        <v>0</v>
      </c>
      <c r="AF75">
        <f t="shared" si="29"/>
        <v>0</v>
      </c>
      <c r="AG75">
        <f t="shared" si="29"/>
        <v>-2.2186138413111956E-19</v>
      </c>
      <c r="AH75">
        <f t="shared" si="30"/>
        <v>-1.5334090701122503E-15</v>
      </c>
      <c r="AI75">
        <f t="shared" si="31"/>
        <v>-1.5336309314963814E-15</v>
      </c>
      <c r="AJ75">
        <f t="shared" si="32"/>
        <v>-0.14483821426068877</v>
      </c>
      <c r="AK75">
        <f t="shared" si="46"/>
        <v>-9.4627633316983331E-2</v>
      </c>
      <c r="AL75">
        <f t="shared" si="33"/>
        <v>-0.23946584757767364</v>
      </c>
      <c r="AN75">
        <f t="shared" si="34"/>
        <v>0</v>
      </c>
      <c r="AO75">
        <f t="shared" si="34"/>
        <v>0</v>
      </c>
      <c r="AP75">
        <f t="shared" si="34"/>
        <v>-9.9554415747181226E-23</v>
      </c>
      <c r="AQ75">
        <f t="shared" si="34"/>
        <v>-6.8807667758095845E-19</v>
      </c>
      <c r="AR75">
        <f t="shared" si="34"/>
        <v>-6.8817623199670565E-19</v>
      </c>
      <c r="AS75">
        <f t="shared" si="34"/>
        <v>-6.4992309748081978E-5</v>
      </c>
      <c r="AT75">
        <f t="shared" si="34"/>
        <v>-4.2461642368746891E-5</v>
      </c>
      <c r="AU75">
        <f t="shared" si="23"/>
        <v>-1.0745395211682957E-4</v>
      </c>
      <c r="AW75">
        <v>72</v>
      </c>
      <c r="AX75">
        <f>IF(Z75&gt;0, (R75*SUMPRODUCT(K75:$K$98, X75:$X$98)-K75*$AZ$3)/Z75, 0)</f>
        <v>-2.7201333922214864E+20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50</v>
      </c>
      <c r="R76">
        <f t="shared" si="26"/>
        <v>50000</v>
      </c>
      <c r="S76">
        <f t="shared" si="27"/>
        <v>-2.015064705359117E+21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-1.206985118839073</v>
      </c>
      <c r="AC76">
        <f t="shared" si="45"/>
        <v>-1.0776652846777437</v>
      </c>
      <c r="AE76">
        <f t="shared" si="28"/>
        <v>0</v>
      </c>
      <c r="AF76">
        <f t="shared" si="29"/>
        <v>0</v>
      </c>
      <c r="AG76">
        <f t="shared" si="29"/>
        <v>-2.6740215383944366E-20</v>
      </c>
      <c r="AH76">
        <f t="shared" si="30"/>
        <v>-1.9290255490586399E-16</v>
      </c>
      <c r="AI76">
        <f t="shared" si="31"/>
        <v>-1.9292929512124794E-16</v>
      </c>
      <c r="AJ76">
        <f t="shared" si="32"/>
        <v>-0.12931983416132931</v>
      </c>
      <c r="AK76">
        <f t="shared" si="46"/>
        <v>-8.4488958318735125E-2</v>
      </c>
      <c r="AL76">
        <f t="shared" si="33"/>
        <v>-0.21380879248006462</v>
      </c>
      <c r="AN76">
        <f t="shared" si="34"/>
        <v>0</v>
      </c>
      <c r="AO76">
        <f t="shared" si="34"/>
        <v>0</v>
      </c>
      <c r="AP76">
        <f t="shared" si="34"/>
        <v>-1.071335974168234E-23</v>
      </c>
      <c r="AQ76">
        <f t="shared" si="34"/>
        <v>-7.7285632749129621E-20</v>
      </c>
      <c r="AR76">
        <f t="shared" si="34"/>
        <v>-7.729634610887131E-20</v>
      </c>
      <c r="AS76">
        <f t="shared" si="34"/>
        <v>-5.181147141907047E-5</v>
      </c>
      <c r="AT76">
        <f t="shared" si="34"/>
        <v>-3.3850161327126032E-5</v>
      </c>
      <c r="AU76">
        <f t="shared" si="23"/>
        <v>-8.5661632746196576E-5</v>
      </c>
      <c r="AW76">
        <v>73</v>
      </c>
      <c r="AX76">
        <f>IF(Z76&gt;0, (R76*SUMPRODUCT(K76:$K$98, X76:$X$98)-K76*$AZ$3)/Z76, 0)</f>
        <v>-2.015064705359117E+21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50</v>
      </c>
      <c r="R77">
        <f t="shared" si="26"/>
        <v>50000</v>
      </c>
      <c r="S77">
        <f t="shared" si="27"/>
        <v>-1.5525124096191705E+22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-1.0776652846777437</v>
      </c>
      <c r="AC77">
        <f t="shared" si="45"/>
        <v>-0.96220114703369952</v>
      </c>
      <c r="AE77">
        <f t="shared" si="28"/>
        <v>0</v>
      </c>
      <c r="AF77">
        <f t="shared" si="29"/>
        <v>0</v>
      </c>
      <c r="AG77">
        <f t="shared" si="29"/>
        <v>-3.0988517098865779E-21</v>
      </c>
      <c r="AH77">
        <f t="shared" si="30"/>
        <v>-2.3373961520218343E-17</v>
      </c>
      <c r="AI77">
        <f t="shared" si="31"/>
        <v>-2.3377060371928229E-17</v>
      </c>
      <c r="AJ77">
        <f t="shared" si="32"/>
        <v>-0.11546413764404417</v>
      </c>
      <c r="AK77">
        <f t="shared" si="46"/>
        <v>-7.5436569927442063E-2</v>
      </c>
      <c r="AL77">
        <f t="shared" si="33"/>
        <v>-0.19090070757148625</v>
      </c>
      <c r="AN77">
        <f t="shared" si="34"/>
        <v>0</v>
      </c>
      <c r="AO77">
        <f t="shared" si="34"/>
        <v>0</v>
      </c>
      <c r="AP77">
        <f t="shared" si="34"/>
        <v>-1.1085200657731618E-24</v>
      </c>
      <c r="AQ77">
        <f t="shared" si="34"/>
        <v>-8.3613247058924767E-21</v>
      </c>
      <c r="AR77">
        <f t="shared" si="34"/>
        <v>-8.3624332259582506E-21</v>
      </c>
      <c r="AS77">
        <f t="shared" si="34"/>
        <v>-4.1303787802192711E-5</v>
      </c>
      <c r="AT77">
        <f t="shared" si="34"/>
        <v>-2.6985141364099192E-5</v>
      </c>
      <c r="AU77">
        <f t="shared" si="23"/>
        <v>-6.8288929166291902E-5</v>
      </c>
      <c r="AW77">
        <v>74</v>
      </c>
      <c r="AX77">
        <f>IF(Z77&gt;0, (R77*SUMPRODUCT(K77:$K$98, X77:$X$98)-K77*$AZ$3)/Z77, 0)</f>
        <v>-1.5525124096191705E+22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50</v>
      </c>
      <c r="R78">
        <f t="shared" si="26"/>
        <v>50000</v>
      </c>
      <c r="S78">
        <f t="shared" si="27"/>
        <v>-1.2460922471167449E+23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-0.96220114703369952</v>
      </c>
      <c r="AC78">
        <f t="shared" si="45"/>
        <v>-0.85910816699437464</v>
      </c>
      <c r="AE78">
        <f t="shared" si="28"/>
        <v>0</v>
      </c>
      <c r="AF78">
        <f t="shared" si="29"/>
        <v>0</v>
      </c>
      <c r="AG78">
        <f t="shared" si="29"/>
        <v>-3.4472093417730968E-22</v>
      </c>
      <c r="AH78">
        <f t="shared" si="30"/>
        <v>-2.7231422586104021E-18</v>
      </c>
      <c r="AI78">
        <f t="shared" si="31"/>
        <v>-2.7234869795445794E-18</v>
      </c>
      <c r="AJ78">
        <f t="shared" si="32"/>
        <v>-0.10309298003932488</v>
      </c>
      <c r="AK78">
        <f t="shared" si="46"/>
        <v>-6.7354080292358967E-2</v>
      </c>
      <c r="AL78">
        <f t="shared" si="33"/>
        <v>-0.17044706033168383</v>
      </c>
      <c r="AN78">
        <f t="shared" si="34"/>
        <v>0</v>
      </c>
      <c r="AO78">
        <f t="shared" si="34"/>
        <v>0</v>
      </c>
      <c r="AP78">
        <f t="shared" si="34"/>
        <v>-1.1010128808602287E-25</v>
      </c>
      <c r="AQ78">
        <f t="shared" si="34"/>
        <v>-8.6975127005275395E-22</v>
      </c>
      <c r="AR78">
        <f t="shared" si="34"/>
        <v>-8.6986137134084003E-22</v>
      </c>
      <c r="AS78">
        <f t="shared" si="34"/>
        <v>-3.2927126755574453E-5</v>
      </c>
      <c r="AT78">
        <f t="shared" si="34"/>
        <v>-2.1512389480308658E-5</v>
      </c>
      <c r="AU78">
        <f t="shared" si="23"/>
        <v>-5.4439516235883107E-5</v>
      </c>
      <c r="AW78">
        <v>75</v>
      </c>
      <c r="AX78">
        <f>IF(Z78&gt;0, (R78*SUMPRODUCT(K78:$K$98, X78:$X$98)-K78*$AZ$3)/Z78, 0)</f>
        <v>-1.2460922471167449E+23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50</v>
      </c>
      <c r="R79">
        <f t="shared" si="26"/>
        <v>50000</v>
      </c>
      <c r="S79">
        <f t="shared" si="27"/>
        <v>-1.0435388976821408E+24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-0.85910816699437464</v>
      </c>
      <c r="AC79">
        <f t="shared" si="45"/>
        <v>-0.76706086338783452</v>
      </c>
      <c r="AE79">
        <f t="shared" si="28"/>
        <v>0</v>
      </c>
      <c r="AF79">
        <f t="shared" si="29"/>
        <v>0</v>
      </c>
      <c r="AG79">
        <f t="shared" si="29"/>
        <v>-3.6752863984830551E-23</v>
      </c>
      <c r="AH79">
        <f t="shared" si="30"/>
        <v>-3.0452086085070607E-19</v>
      </c>
      <c r="AI79">
        <f t="shared" si="31"/>
        <v>-3.0455761371469088E-19</v>
      </c>
      <c r="AJ79">
        <f t="shared" si="32"/>
        <v>-9.2047303606540121E-2</v>
      </c>
      <c r="AK79">
        <f t="shared" si="46"/>
        <v>-6.0137571689606234E-2</v>
      </c>
      <c r="AL79">
        <f t="shared" si="33"/>
        <v>-0.15218487529614635</v>
      </c>
      <c r="AN79">
        <f t="shared" si="34"/>
        <v>0</v>
      </c>
      <c r="AO79">
        <f t="shared" si="34"/>
        <v>0</v>
      </c>
      <c r="AP79">
        <f t="shared" si="34"/>
        <v>-1.0480883811644078E-26</v>
      </c>
      <c r="AQ79">
        <f t="shared" si="34"/>
        <v>-8.6840790478679732E-23</v>
      </c>
      <c r="AR79">
        <f t="shared" si="34"/>
        <v>-8.6851271362491372E-23</v>
      </c>
      <c r="AS79">
        <f t="shared" si="34"/>
        <v>-2.6249303854890365E-5</v>
      </c>
      <c r="AT79">
        <f t="shared" si="34"/>
        <v>-1.7149545185195045E-5</v>
      </c>
      <c r="AU79">
        <f t="shared" si="23"/>
        <v>-4.339884904008541E-5</v>
      </c>
      <c r="AW79">
        <v>76</v>
      </c>
      <c r="AX79">
        <f>IF(Z79&gt;0, (R79*SUMPRODUCT(K79:$K$98, X79:$X$98)-K79*$AZ$3)/Z79, 0)</f>
        <v>-1.0435388976821408E+24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50</v>
      </c>
      <c r="R80">
        <f t="shared" si="26"/>
        <v>50000</v>
      </c>
      <c r="S80">
        <f t="shared" si="27"/>
        <v>-9.2026075254679908E+24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-0.76706086338783452</v>
      </c>
      <c r="AC80">
        <f t="shared" si="45"/>
        <v>-0.68487577088199492</v>
      </c>
      <c r="AE80">
        <f t="shared" si="28"/>
        <v>0</v>
      </c>
      <c r="AF80">
        <f t="shared" si="29"/>
        <v>0</v>
      </c>
      <c r="AG80">
        <f t="shared" si="29"/>
        <v>-3.7210962707396681E-24</v>
      </c>
      <c r="AH80">
        <f t="shared" si="30"/>
        <v>-3.266423907424258E-20</v>
      </c>
      <c r="AI80">
        <f t="shared" si="31"/>
        <v>-3.2667960170513321E-20</v>
      </c>
      <c r="AJ80">
        <f t="shared" si="32"/>
        <v>-8.2185092505839608E-2</v>
      </c>
      <c r="AK80">
        <f t="shared" si="46"/>
        <v>-5.3694260437148422E-2</v>
      </c>
      <c r="AL80">
        <f t="shared" si="33"/>
        <v>-0.13587935294298803</v>
      </c>
      <c r="AN80">
        <f t="shared" si="34"/>
        <v>0</v>
      </c>
      <c r="AO80">
        <f t="shared" si="34"/>
        <v>0</v>
      </c>
      <c r="AP80">
        <f t="shared" si="34"/>
        <v>-9.4745720461942427E-28</v>
      </c>
      <c r="AQ80">
        <f t="shared" si="34"/>
        <v>-8.3168954503159652E-24</v>
      </c>
      <c r="AR80">
        <f t="shared" si="34"/>
        <v>-8.317842907520584E-24</v>
      </c>
      <c r="AS80">
        <f t="shared" si="34"/>
        <v>-2.0925784323095048E-5</v>
      </c>
      <c r="AT80">
        <f t="shared" si="34"/>
        <v>-1.3671512424422068E-5</v>
      </c>
      <c r="AU80">
        <f t="shared" si="23"/>
        <v>-3.4597296747517117E-5</v>
      </c>
      <c r="AW80">
        <v>77</v>
      </c>
      <c r="AX80">
        <f>IF(Z80&gt;0, (R80*SUMPRODUCT(K80:$K$98, X80:$X$98)-K80*$AZ$3)/Z80, 0)</f>
        <v>-9.2026075254679908E+24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50</v>
      </c>
      <c r="R81">
        <f t="shared" si="26"/>
        <v>50000</v>
      </c>
      <c r="S81">
        <f t="shared" si="27"/>
        <v>-8.5673840699841565E+25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-0.68487577088199492</v>
      </c>
      <c r="AC81">
        <f t="shared" si="45"/>
        <v>-0.61149622400178116</v>
      </c>
      <c r="AE81">
        <f t="shared" si="28"/>
        <v>0</v>
      </c>
      <c r="AF81">
        <f t="shared" si="29"/>
        <v>0</v>
      </c>
      <c r="AG81">
        <f t="shared" si="29"/>
        <v>-3.5687452494639474E-25</v>
      </c>
      <c r="AH81">
        <f t="shared" si="30"/>
        <v>-3.3270107830858764E-21</v>
      </c>
      <c r="AI81">
        <f t="shared" si="31"/>
        <v>-3.3273676576108227E-21</v>
      </c>
      <c r="AJ81">
        <f t="shared" si="32"/>
        <v>-7.3379546880213753E-2</v>
      </c>
      <c r="AK81">
        <f t="shared" si="46"/>
        <v>-4.7941303961739651E-2</v>
      </c>
      <c r="AL81">
        <f t="shared" si="33"/>
        <v>-0.1213208508419534</v>
      </c>
      <c r="AN81">
        <f t="shared" si="34"/>
        <v>0</v>
      </c>
      <c r="AO81">
        <f t="shared" si="34"/>
        <v>0</v>
      </c>
      <c r="AP81">
        <f t="shared" si="34"/>
        <v>-8.11308864772073E-29</v>
      </c>
      <c r="AQ81">
        <f t="shared" si="34"/>
        <v>-7.5635360689174805E-25</v>
      </c>
      <c r="AR81">
        <f t="shared" si="34"/>
        <v>-7.5643473777822522E-25</v>
      </c>
      <c r="AS81">
        <f t="shared" si="34"/>
        <v>-1.6681907145324453E-5</v>
      </c>
      <c r="AT81">
        <f t="shared" si="34"/>
        <v>-1.0898846001611977E-5</v>
      </c>
      <c r="AU81">
        <f t="shared" si="23"/>
        <v>-2.7580753146936432E-5</v>
      </c>
      <c r="AW81">
        <v>78</v>
      </c>
      <c r="AX81">
        <f>IF(Z81&gt;0, (R81*SUMPRODUCT(K81:$K$98, X81:$X$98)-K81*$AZ$3)/Z81, 0)</f>
        <v>-8.5673840699841565E+25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50</v>
      </c>
      <c r="R82">
        <f t="shared" si="26"/>
        <v>50000</v>
      </c>
      <c r="S82">
        <f t="shared" si="27"/>
        <v>-8.4430216571302832E+26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-0.61149622400178116</v>
      </c>
      <c r="AC82">
        <f t="shared" si="45"/>
        <v>-0.54597877143016171</v>
      </c>
      <c r="AE82">
        <f t="shared" si="28"/>
        <v>0</v>
      </c>
      <c r="AF82">
        <f t="shared" si="29"/>
        <v>0</v>
      </c>
      <c r="AG82">
        <f t="shared" si="29"/>
        <v>-3.2333138158485766E-26</v>
      </c>
      <c r="AH82">
        <f t="shared" si="30"/>
        <v>-3.2097264153844501E-22</v>
      </c>
      <c r="AI82">
        <f t="shared" si="31"/>
        <v>-3.2100497467660348E-22</v>
      </c>
      <c r="AJ82">
        <f t="shared" si="32"/>
        <v>-6.551745257161945E-2</v>
      </c>
      <c r="AK82">
        <f t="shared" si="46"/>
        <v>-4.2804735680124682E-2</v>
      </c>
      <c r="AL82">
        <f t="shared" si="33"/>
        <v>-0.10832218825174414</v>
      </c>
      <c r="AN82">
        <f t="shared" si="34"/>
        <v>0</v>
      </c>
      <c r="AO82">
        <f t="shared" si="34"/>
        <v>0</v>
      </c>
      <c r="AP82">
        <f t="shared" si="34"/>
        <v>-6.5629713617281936E-30</v>
      </c>
      <c r="AQ82">
        <f t="shared" si="34"/>
        <v>-6.515093722080325E-26</v>
      </c>
      <c r="AR82">
        <f t="shared" si="34"/>
        <v>-6.5157500192164969E-26</v>
      </c>
      <c r="AS82">
        <f t="shared" si="34"/>
        <v>-1.329871424212728E-5</v>
      </c>
      <c r="AT82">
        <f t="shared" si="34"/>
        <v>-8.6884933048564843E-6</v>
      </c>
      <c r="AU82">
        <f t="shared" si="23"/>
        <v>-2.1987207546983768E-5</v>
      </c>
      <c r="AW82">
        <v>79</v>
      </c>
      <c r="AX82">
        <f>IF(Z82&gt;0, (R82*SUMPRODUCT(K82:$K$98, X82:$X$98)-K82*$AZ$3)/Z82, 0)</f>
        <v>-8.4430216571302832E+26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50</v>
      </c>
      <c r="R83">
        <f t="shared" si="26"/>
        <v>50000</v>
      </c>
      <c r="S83">
        <f t="shared" si="27"/>
        <v>-8.8335544712729198E+27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-0.54597877143016171</v>
      </c>
      <c r="AC83">
        <f t="shared" si="45"/>
        <v>-0.48748104591978719</v>
      </c>
      <c r="AE83">
        <f t="shared" si="28"/>
        <v>0</v>
      </c>
      <c r="AF83">
        <f t="shared" si="29"/>
        <v>0</v>
      </c>
      <c r="AG83">
        <f t="shared" si="29"/>
        <v>-2.7592575984282178E-27</v>
      </c>
      <c r="AH83">
        <f t="shared" si="30"/>
        <v>-2.9250549178472687E-23</v>
      </c>
      <c r="AI83">
        <f t="shared" si="31"/>
        <v>-2.9253308436071116E-23</v>
      </c>
      <c r="AJ83">
        <f t="shared" si="32"/>
        <v>-5.8497725510374521E-2</v>
      </c>
      <c r="AK83">
        <f t="shared" si="46"/>
        <v>-3.8218514000111323E-2</v>
      </c>
      <c r="AL83">
        <f t="shared" si="33"/>
        <v>-9.6716239510485844E-2</v>
      </c>
      <c r="AN83">
        <f t="shared" si="34"/>
        <v>0</v>
      </c>
      <c r="AO83">
        <f t="shared" si="34"/>
        <v>0</v>
      </c>
      <c r="AP83">
        <f t="shared" si="34"/>
        <v>-5.000654798511662E-31</v>
      </c>
      <c r="AQ83">
        <f t="shared" si="34"/>
        <v>-5.3011324202478616E-27</v>
      </c>
      <c r="AR83">
        <f t="shared" si="34"/>
        <v>-5.3016324857277125E-27</v>
      </c>
      <c r="AS83">
        <f t="shared" si="34"/>
        <v>-1.0601653573124427E-5</v>
      </c>
      <c r="AT83">
        <f t="shared" si="34"/>
        <v>-6.9264136677746201E-6</v>
      </c>
      <c r="AU83">
        <f t="shared" si="23"/>
        <v>-1.7528067240899049E-5</v>
      </c>
      <c r="AW83">
        <v>80</v>
      </c>
      <c r="AX83">
        <f>IF(Z83&gt;0, (R83*SUMPRODUCT(K83:$K$98, X83:$X$98)-K83*$AZ$3)/Z83, 0)</f>
        <v>-8.8335544712729198E+27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50</v>
      </c>
      <c r="R84">
        <f t="shared" si="26"/>
        <v>50000</v>
      </c>
      <c r="S84">
        <f t="shared" si="27"/>
        <v>-9.8435275152216712E+28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-0.48748104591978719</v>
      </c>
      <c r="AC84">
        <f t="shared" si="45"/>
        <v>-0.4352509338569529</v>
      </c>
      <c r="AE84">
        <f t="shared" si="28"/>
        <v>0</v>
      </c>
      <c r="AF84">
        <f t="shared" si="29"/>
        <v>0</v>
      </c>
      <c r="AG84">
        <f t="shared" si="29"/>
        <v>-2.2108483629669178E-28</v>
      </c>
      <c r="AH84">
        <f t="shared" si="30"/>
        <v>-2.5105801861472437E-24</v>
      </c>
      <c r="AI84">
        <f t="shared" si="31"/>
        <v>-2.5108012709835404E-24</v>
      </c>
      <c r="AJ84">
        <f t="shared" si="32"/>
        <v>-5.2230112062834289E-2</v>
      </c>
      <c r="AK84">
        <f t="shared" si="46"/>
        <v>-3.4123673214385107E-2</v>
      </c>
      <c r="AL84">
        <f t="shared" si="33"/>
        <v>-8.6353785277219403E-2</v>
      </c>
      <c r="AN84">
        <f t="shared" si="34"/>
        <v>0</v>
      </c>
      <c r="AO84">
        <f t="shared" si="34"/>
        <v>0</v>
      </c>
      <c r="AP84">
        <f t="shared" si="34"/>
        <v>-3.57746638901488E-32</v>
      </c>
      <c r="AQ84">
        <f t="shared" si="34"/>
        <v>-4.0624750133543558E-28</v>
      </c>
      <c r="AR84">
        <f t="shared" si="34"/>
        <v>-4.0628327599932576E-28</v>
      </c>
      <c r="AS84">
        <f t="shared" si="34"/>
        <v>-8.4515733204116761E-6</v>
      </c>
      <c r="AT84">
        <f t="shared" si="34"/>
        <v>-5.5216945693356344E-6</v>
      </c>
      <c r="AU84">
        <f t="shared" si="23"/>
        <v>-1.3973267889747311E-5</v>
      </c>
      <c r="AW84">
        <v>81</v>
      </c>
      <c r="AX84">
        <f>IF(Z84&gt;0, (R84*SUMPRODUCT(K84:$K$98, X84:$X$98)-K84*$AZ$3)/Z84, 0)</f>
        <v>-9.8435275152216712E+28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50</v>
      </c>
      <c r="R85">
        <f t="shared" si="26"/>
        <v>50000</v>
      </c>
      <c r="S85">
        <f t="shared" si="27"/>
        <v>-1.1728240687772738E+30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-0.4352509338569529</v>
      </c>
      <c r="AC85">
        <f t="shared" si="45"/>
        <v>-0.38861690522942216</v>
      </c>
      <c r="AE85">
        <f t="shared" si="28"/>
        <v>0</v>
      </c>
      <c r="AF85">
        <f t="shared" si="29"/>
        <v>0</v>
      </c>
      <c r="AG85">
        <f t="shared" si="29"/>
        <v>-1.6567570344739523E-29</v>
      </c>
      <c r="AH85">
        <f t="shared" si="30"/>
        <v>-2.0230641758898535E-25</v>
      </c>
      <c r="AI85">
        <f t="shared" si="31"/>
        <v>-2.0232298515933009E-25</v>
      </c>
      <c r="AJ85">
        <f t="shared" si="32"/>
        <v>-4.6634028627530744E-2</v>
      </c>
      <c r="AK85">
        <f t="shared" si="46"/>
        <v>-3.0467565369986706E-2</v>
      </c>
      <c r="AL85">
        <f t="shared" si="33"/>
        <v>-7.7101593997517454E-2</v>
      </c>
      <c r="AN85">
        <f t="shared" si="34"/>
        <v>0</v>
      </c>
      <c r="AO85">
        <f t="shared" si="34"/>
        <v>0</v>
      </c>
      <c r="AP85">
        <f t="shared" si="34"/>
        <v>-2.39363213335212E-33</v>
      </c>
      <c r="AQ85">
        <f t="shared" si="34"/>
        <v>-2.9228615412404407E-29</v>
      </c>
      <c r="AR85">
        <f t="shared" si="34"/>
        <v>-2.9231009044537764E-29</v>
      </c>
      <c r="AS85">
        <f t="shared" si="34"/>
        <v>-6.7375425067057547E-6</v>
      </c>
      <c r="AT85">
        <f t="shared" si="34"/>
        <v>-4.4018611043810866E-6</v>
      </c>
      <c r="AU85">
        <f t="shared" si="23"/>
        <v>-1.1139403611086841E-5</v>
      </c>
      <c r="AW85">
        <v>82</v>
      </c>
      <c r="AX85">
        <f>IF(Z85&gt;0, (R85*SUMPRODUCT(K85:$K$98, X85:$X$98)-K85*$AZ$3)/Z85, 0)</f>
        <v>-1.1728240687772738E+30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50</v>
      </c>
      <c r="R86">
        <f t="shared" si="26"/>
        <v>50000</v>
      </c>
      <c r="S86">
        <f t="shared" si="27"/>
        <v>-1.501296815256477E+31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-0.38861690522942216</v>
      </c>
      <c r="AC86">
        <f t="shared" si="45"/>
        <v>-0.34697937966912695</v>
      </c>
      <c r="AE86">
        <f t="shared" si="28"/>
        <v>0</v>
      </c>
      <c r="AF86">
        <f t="shared" si="29"/>
        <v>0</v>
      </c>
      <c r="AG86">
        <f t="shared" si="29"/>
        <v>-1.1555988667365887E-30</v>
      </c>
      <c r="AH86">
        <f t="shared" si="30"/>
        <v>-1.524629577455554E-26</v>
      </c>
      <c r="AI86">
        <f t="shared" si="31"/>
        <v>-1.5247451373422276E-26</v>
      </c>
      <c r="AJ86">
        <f t="shared" si="32"/>
        <v>-4.1637525560295208E-2</v>
      </c>
      <c r="AK86">
        <f t="shared" si="46"/>
        <v>-2.7203183366059553E-2</v>
      </c>
      <c r="AL86">
        <f t="shared" si="33"/>
        <v>-6.8840708926354757E-2</v>
      </c>
      <c r="AN86">
        <f t="shared" si="34"/>
        <v>0</v>
      </c>
      <c r="AO86">
        <f t="shared" si="34"/>
        <v>0</v>
      </c>
      <c r="AP86">
        <f t="shared" si="34"/>
        <v>-1.4906911315779089E-34</v>
      </c>
      <c r="AQ86">
        <f t="shared" si="34"/>
        <v>-1.9667307190016724E-30</v>
      </c>
      <c r="AR86">
        <f t="shared" si="34"/>
        <v>-1.9668797881148301E-30</v>
      </c>
      <c r="AS86">
        <f t="shared" si="34"/>
        <v>-5.3711276360855698E-6</v>
      </c>
      <c r="AT86">
        <f t="shared" si="34"/>
        <v>-3.5091367222425746E-6</v>
      </c>
      <c r="AU86">
        <f t="shared" si="23"/>
        <v>-8.880264358328144E-6</v>
      </c>
      <c r="AW86">
        <v>83</v>
      </c>
      <c r="AX86">
        <f>IF(Z86&gt;0, (R86*SUMPRODUCT(K86:$K$98, X86:$X$98)-K86*$AZ$3)/Z86, 0)</f>
        <v>-1.501296815256477E+31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50</v>
      </c>
      <c r="R87">
        <f t="shared" si="26"/>
        <v>50000</v>
      </c>
      <c r="S87">
        <f t="shared" si="27"/>
        <v>-2.076162683850237E+32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-0.34697937966912695</v>
      </c>
      <c r="AC87">
        <f t="shared" si="45"/>
        <v>-0.30980301756172046</v>
      </c>
      <c r="AE87">
        <f t="shared" si="28"/>
        <v>0</v>
      </c>
      <c r="AF87">
        <f t="shared" si="29"/>
        <v>0</v>
      </c>
      <c r="AG87">
        <f t="shared" si="29"/>
        <v>-7.460952361093202E-32</v>
      </c>
      <c r="AH87">
        <f t="shared" si="30"/>
        <v>-1.0694333544582909E-27</v>
      </c>
      <c r="AI87">
        <f t="shared" si="31"/>
        <v>-1.0695079639819018E-27</v>
      </c>
      <c r="AJ87">
        <f t="shared" si="32"/>
        <v>-3.7176362107406491E-2</v>
      </c>
      <c r="AK87">
        <f t="shared" si="46"/>
        <v>-2.4288556576838888E-2</v>
      </c>
      <c r="AL87">
        <f t="shared" si="33"/>
        <v>-6.1464918684245376E-2</v>
      </c>
      <c r="AN87">
        <f t="shared" si="34"/>
        <v>0</v>
      </c>
      <c r="AO87">
        <f t="shared" si="34"/>
        <v>0</v>
      </c>
      <c r="AP87">
        <f t="shared" si="34"/>
        <v>-8.5932372985094946E-36</v>
      </c>
      <c r="AQ87">
        <f t="shared" si="34"/>
        <v>-1.2317321093918066E-31</v>
      </c>
      <c r="AR87">
        <f t="shared" si="34"/>
        <v>-1.2318180417647918E-31</v>
      </c>
      <c r="AS87">
        <f t="shared" si="34"/>
        <v>-4.2818300670325076E-6</v>
      </c>
      <c r="AT87">
        <f t="shared" si="34"/>
        <v>-2.7974623104612359E-6</v>
      </c>
      <c r="AU87">
        <f t="shared" si="23"/>
        <v>-7.079292377493743E-6</v>
      </c>
      <c r="AW87">
        <v>84</v>
      </c>
      <c r="AX87">
        <f>IF(Z87&gt;0, (R87*SUMPRODUCT(K87:$K$98, X87:$X$98)-K87*$AZ$3)/Z87, 0)</f>
        <v>-2.076162683850237E+32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50</v>
      </c>
      <c r="R88">
        <f t="shared" si="26"/>
        <v>50000</v>
      </c>
      <c r="S88">
        <f t="shared" si="27"/>
        <v>-3.1219768502357022E+33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-0.30980301756172046</v>
      </c>
      <c r="AC88">
        <f t="shared" si="45"/>
        <v>-0.27660983710867898</v>
      </c>
      <c r="AE88">
        <f t="shared" si="28"/>
        <v>0</v>
      </c>
      <c r="AF88">
        <f t="shared" si="29"/>
        <v>0</v>
      </c>
      <c r="AG88">
        <f t="shared" si="29"/>
        <v>-4.4300430524940567E-33</v>
      </c>
      <c r="AH88">
        <f t="shared" si="30"/>
        <v>-6.9433385322328637E-29</v>
      </c>
      <c r="AI88">
        <f t="shared" si="31"/>
        <v>-6.9437815365381134E-29</v>
      </c>
      <c r="AJ88">
        <f t="shared" si="32"/>
        <v>-3.3193180453041482E-2</v>
      </c>
      <c r="AK88">
        <f t="shared" si="46"/>
        <v>-2.1686211229320435E-2</v>
      </c>
      <c r="AL88">
        <f t="shared" si="33"/>
        <v>-5.4879391682361917E-2</v>
      </c>
      <c r="AN88">
        <f t="shared" si="34"/>
        <v>0</v>
      </c>
      <c r="AO88">
        <f t="shared" si="34"/>
        <v>0</v>
      </c>
      <c r="AP88">
        <f t="shared" si="34"/>
        <v>-4.5556721455382775E-37</v>
      </c>
      <c r="AQ88">
        <f t="shared" si="34"/>
        <v>-7.140240754664386E-33</v>
      </c>
      <c r="AR88">
        <f t="shared" si="34"/>
        <v>-7.1406963218789393E-33</v>
      </c>
      <c r="AS88">
        <f t="shared" si="34"/>
        <v>-3.4134487141521874E-6</v>
      </c>
      <c r="AT88">
        <f t="shared" si="34"/>
        <v>-2.2301198265794292E-6</v>
      </c>
      <c r="AU88">
        <f t="shared" si="23"/>
        <v>-5.6435685407316165E-6</v>
      </c>
      <c r="AW88">
        <v>85</v>
      </c>
      <c r="AX88">
        <f>IF(Z88&gt;0, (R88*SUMPRODUCT(K88:$K$98, X88:$X$98)-K88*$AZ$3)/Z88, 0)</f>
        <v>-3.1219768502357022E+33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-0.27660983710867898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-4.4300430524940567E-30</v>
      </c>
      <c r="AI89">
        <f t="shared" si="31"/>
        <v>-4.4300430524940567E-30</v>
      </c>
      <c r="AJ89">
        <f t="shared" si="32"/>
        <v>-0.27660983710867898</v>
      </c>
      <c r="AK89">
        <f t="shared" si="46"/>
        <v>-1.9362688597607529E-2</v>
      </c>
      <c r="AL89">
        <f t="shared" si="33"/>
        <v>-0.29597252570628652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-4.0675644156591756E-34</v>
      </c>
      <c r="AR89">
        <f t="shared" si="34"/>
        <v>-4.0675644156591756E-34</v>
      </c>
      <c r="AS89">
        <f t="shared" si="34"/>
        <v>-2.5397683885060914E-5</v>
      </c>
      <c r="AT89">
        <f t="shared" si="34"/>
        <v>-1.7778378719542639E-6</v>
      </c>
      <c r="AU89">
        <f t="shared" si="23"/>
        <v>-2.717552175701518E-5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4428.8603968166972</v>
      </c>
      <c r="AO91" s="8">
        <f t="shared" ref="AO91:AU91" si="49">SUM(AO3:AO89)</f>
        <v>-442.88603968166973</v>
      </c>
      <c r="AP91" s="8">
        <f t="shared" si="49"/>
        <v>-2943.6970430616861</v>
      </c>
      <c r="AQ91" s="8">
        <f t="shared" si="49"/>
        <v>-2689.8193021526795</v>
      </c>
      <c r="AR91" s="8">
        <f t="shared" si="49"/>
        <v>-1647.5419880793386</v>
      </c>
      <c r="AS91" s="8">
        <f t="shared" si="49"/>
        <v>-703.31467376422711</v>
      </c>
      <c r="AT91" s="8">
        <f t="shared" si="49"/>
        <v>336.39962515044061</v>
      </c>
      <c r="AU91" s="8">
        <f t="shared" si="49"/>
        <v>-2014.4570366931257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9906.8787425668888</v>
      </c>
      <c r="K3">
        <v>1</v>
      </c>
      <c r="L3" s="2">
        <v>0</v>
      </c>
      <c r="O3">
        <f>$C$3</f>
        <v>9906.8787425668888</v>
      </c>
      <c r="P3">
        <f>O3*C5</f>
        <v>990.68787425668893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9906.8787425668888</v>
      </c>
      <c r="AF3">
        <f t="shared" ref="AF3:AG34" si="3">-$Z3*P3</f>
        <v>-990.68787425668893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6396.2826643101998</v>
      </c>
      <c r="AJ3">
        <f t="shared" ref="AJ3:AJ66" si="6">AB3-AC3</f>
        <v>0</v>
      </c>
      <c r="AL3">
        <f t="shared" ref="AL3:AL66" si="7">SUM(AI3:AK3)</f>
        <v>6396.2826643101998</v>
      </c>
      <c r="AN3">
        <f t="shared" ref="AN3:AU34" si="8">AE3*$K3</f>
        <v>9906.8787425668888</v>
      </c>
      <c r="AO3">
        <f t="shared" si="8"/>
        <v>-990.68787425668893</v>
      </c>
      <c r="AP3">
        <f t="shared" si="8"/>
        <v>-2519.9082039999998</v>
      </c>
      <c r="AQ3">
        <f t="shared" si="8"/>
        <v>0</v>
      </c>
      <c r="AR3">
        <f t="shared" si="8"/>
        <v>6396.2826643101998</v>
      </c>
      <c r="AS3">
        <f t="shared" si="8"/>
        <v>0</v>
      </c>
      <c r="AT3">
        <f t="shared" si="8"/>
        <v>0</v>
      </c>
      <c r="AU3">
        <f t="shared" si="8"/>
        <v>6396.2826643101998</v>
      </c>
      <c r="AW3">
        <v>0</v>
      </c>
      <c r="AX3">
        <f>IF(Z3&gt;0, (R3*SUMPRODUCT(K3:$K$98, X3:$X$98)-K3*$AZ$3)/Z3, 0)</f>
        <v>0</v>
      </c>
      <c r="AZ3">
        <f>C6*ABS(SUMPRODUCT(X4:X79, K4:K79))/1</f>
        <v>7143.0798183466577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485.12329223003212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479.13745586260393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-479.13745586260393</v>
      </c>
      <c r="AK4">
        <f t="shared" ref="AK4:AK67" si="20">G4*SUM(AB4:AB4, AE4:AF4)</f>
        <v>0</v>
      </c>
      <c r="AL4">
        <f t="shared" si="7"/>
        <v>-596.07715586260395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-109.09571788413098</v>
      </c>
      <c r="AR4">
        <f t="shared" si="8"/>
        <v>-109.09571788413098</v>
      </c>
      <c r="AS4">
        <f t="shared" si="8"/>
        <v>-446.99827956208969</v>
      </c>
      <c r="AT4">
        <f t="shared" si="8"/>
        <v>0</v>
      </c>
      <c r="AU4">
        <f t="shared" si="8"/>
        <v>-556.09399744622067</v>
      </c>
      <c r="AW4">
        <v>1</v>
      </c>
      <c r="AX4">
        <f>IF(Z4&gt;0, (R4*SUMPRODUCT(K4:$K$98, X4:$X$98)-K4*$AZ$3)/Z4, 0)</f>
        <v>485.12329223003212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2.4879479999999998E-3</v>
      </c>
      <c r="Q5" s="4">
        <f t="shared" ref="Q5:Q68" si="22">$C$8</f>
        <v>50</v>
      </c>
      <c r="R5">
        <f t="shared" si="0"/>
        <v>50000</v>
      </c>
      <c r="S5">
        <f t="shared" si="1"/>
        <v>949.30105508655004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479.13745586260393</v>
      </c>
      <c r="AC5">
        <f t="shared" si="19"/>
        <v>925.8792769207721</v>
      </c>
      <c r="AE5">
        <f t="shared" si="2"/>
        <v>0</v>
      </c>
      <c r="AF5">
        <f t="shared" si="3"/>
        <v>0</v>
      </c>
      <c r="AG5">
        <f t="shared" si="3"/>
        <v>-48.766367210892732</v>
      </c>
      <c r="AH5">
        <f t="shared" si="4"/>
        <v>-122.86248610726439</v>
      </c>
      <c r="AI5">
        <f t="shared" si="5"/>
        <v>-171.62885331815713</v>
      </c>
      <c r="AJ5">
        <f t="shared" si="6"/>
        <v>-446.74182105816817</v>
      </c>
      <c r="AK5">
        <f t="shared" si="20"/>
        <v>19.644635690366762</v>
      </c>
      <c r="AL5">
        <f t="shared" si="7"/>
        <v>-598.72603868595854</v>
      </c>
      <c r="AN5">
        <f t="shared" si="8"/>
        <v>0</v>
      </c>
      <c r="AO5">
        <f t="shared" si="8"/>
        <v>0</v>
      </c>
      <c r="AP5">
        <f t="shared" si="8"/>
        <v>-41.700511594788196</v>
      </c>
      <c r="AQ5">
        <f t="shared" si="8"/>
        <v>-105.06069694147905</v>
      </c>
      <c r="AR5">
        <f t="shared" si="8"/>
        <v>-146.76120853626728</v>
      </c>
      <c r="AS5">
        <f t="shared" si="8"/>
        <v>-382.01251301638433</v>
      </c>
      <c r="AT5">
        <f t="shared" si="8"/>
        <v>16.79828548308495</v>
      </c>
      <c r="AU5">
        <f t="shared" si="8"/>
        <v>-511.97543606956663</v>
      </c>
      <c r="AW5">
        <v>2</v>
      </c>
      <c r="AX5">
        <f>IF(Z5&gt;0, (R5*SUMPRODUCT(K5:$K$98, X5:$X$98)-K5*$AZ$3)/Z5, 0)</f>
        <v>949.30105508655004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2.6637029999999999E-3</v>
      </c>
      <c r="Q6" s="4">
        <f t="shared" si="22"/>
        <v>50</v>
      </c>
      <c r="R6">
        <f t="shared" si="0"/>
        <v>50000</v>
      </c>
      <c r="S6">
        <f t="shared" si="1"/>
        <v>1473.2245248844295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925.8792769207721</v>
      </c>
      <c r="AC6">
        <f t="shared" si="19"/>
        <v>1418.6799903124302</v>
      </c>
      <c r="AE6">
        <f t="shared" si="2"/>
        <v>0</v>
      </c>
      <c r="AF6">
        <f t="shared" si="3"/>
        <v>0</v>
      </c>
      <c r="AG6">
        <f t="shared" si="3"/>
        <v>-48.148804420145048</v>
      </c>
      <c r="AH6">
        <f t="shared" si="4"/>
        <v>-129.89911863875659</v>
      </c>
      <c r="AI6">
        <f t="shared" si="5"/>
        <v>-178.04792305890163</v>
      </c>
      <c r="AJ6">
        <f t="shared" si="6"/>
        <v>-492.80071339165806</v>
      </c>
      <c r="AK6">
        <f t="shared" si="20"/>
        <v>54.163937699865173</v>
      </c>
      <c r="AL6">
        <f t="shared" si="7"/>
        <v>-616.68469875069457</v>
      </c>
      <c r="AN6">
        <f t="shared" si="8"/>
        <v>0</v>
      </c>
      <c r="AO6">
        <f t="shared" si="8"/>
        <v>0</v>
      </c>
      <c r="AP6">
        <f t="shared" si="8"/>
        <v>-37.142470636900086</v>
      </c>
      <c r="AQ6">
        <f t="shared" si="8"/>
        <v>-100.20548293781876</v>
      </c>
      <c r="AR6">
        <f t="shared" si="8"/>
        <v>-137.34795357471884</v>
      </c>
      <c r="AS6">
        <f t="shared" si="8"/>
        <v>-380.15141284245271</v>
      </c>
      <c r="AT6">
        <f t="shared" si="8"/>
        <v>41.782604777501284</v>
      </c>
      <c r="AU6">
        <f t="shared" si="8"/>
        <v>-475.71676163967032</v>
      </c>
      <c r="AW6">
        <v>3</v>
      </c>
      <c r="AX6">
        <f>IF(Z6&gt;0, (R6*SUMPRODUCT(K6:$K$98, X6:$X$98)-K6*$AZ$3)/Z6, 0)</f>
        <v>1473.2245248844295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2.8651079999999999E-3</v>
      </c>
      <c r="Q7" s="4">
        <f t="shared" si="22"/>
        <v>50</v>
      </c>
      <c r="R7">
        <f t="shared" si="0"/>
        <v>50000</v>
      </c>
      <c r="S7">
        <f t="shared" si="1"/>
        <v>1909.6655806303486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1418.6799903124302</v>
      </c>
      <c r="AC7">
        <f t="shared" si="19"/>
        <v>1815.3038425115146</v>
      </c>
      <c r="AE7">
        <f t="shared" si="2"/>
        <v>0</v>
      </c>
      <c r="AF7">
        <f t="shared" si="3"/>
        <v>0</v>
      </c>
      <c r="AG7">
        <f t="shared" si="3"/>
        <v>-47.529364851209003</v>
      </c>
      <c r="AH7">
        <f t="shared" si="4"/>
        <v>-137.95152473459294</v>
      </c>
      <c r="AI7">
        <f t="shared" si="5"/>
        <v>-185.48088958580195</v>
      </c>
      <c r="AJ7">
        <f t="shared" si="6"/>
        <v>-396.62385219908447</v>
      </c>
      <c r="AK7">
        <f t="shared" si="20"/>
        <v>69.657187524340316</v>
      </c>
      <c r="AL7">
        <f t="shared" si="7"/>
        <v>-512.4475542605461</v>
      </c>
      <c r="AN7">
        <f t="shared" si="8"/>
        <v>0</v>
      </c>
      <c r="AO7">
        <f t="shared" si="8"/>
        <v>0</v>
      </c>
      <c r="AP7">
        <f t="shared" si="8"/>
        <v>-33.358774215967188</v>
      </c>
      <c r="AQ7">
        <f t="shared" si="8"/>
        <v>-96.822117879672035</v>
      </c>
      <c r="AR7">
        <f t="shared" si="8"/>
        <v>-130.18089209563922</v>
      </c>
      <c r="AS7">
        <f t="shared" si="8"/>
        <v>-278.3728664499468</v>
      </c>
      <c r="AT7">
        <f t="shared" si="8"/>
        <v>48.889321336778764</v>
      </c>
      <c r="AU7">
        <f t="shared" si="8"/>
        <v>-359.66443720880727</v>
      </c>
      <c r="AW7">
        <v>4</v>
      </c>
      <c r="AX7">
        <f>IF(Z7&gt;0, (R7*SUMPRODUCT(K7:$K$98, X7:$X$98)-K7*$AZ$3)/Z7, 0)</f>
        <v>1909.6655806303486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4.466869E-3</v>
      </c>
      <c r="Q8" s="4">
        <f t="shared" si="22"/>
        <v>50</v>
      </c>
      <c r="R8">
        <f t="shared" si="0"/>
        <v>50000</v>
      </c>
      <c r="S8">
        <f t="shared" si="1"/>
        <v>2190.5107702072251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1815.3038425115146</v>
      </c>
      <c r="AC8">
        <f t="shared" si="19"/>
        <v>2052.1477600715089</v>
      </c>
      <c r="AE8">
        <f t="shared" si="2"/>
        <v>0</v>
      </c>
      <c r="AF8">
        <f t="shared" si="3"/>
        <v>0</v>
      </c>
      <c r="AG8">
        <f t="shared" si="3"/>
        <v>-46.841763756253364</v>
      </c>
      <c r="AH8">
        <f t="shared" si="4"/>
        <v>-212.30744644355511</v>
      </c>
      <c r="AI8">
        <f t="shared" si="5"/>
        <v>-259.14921019980846</v>
      </c>
      <c r="AJ8">
        <f t="shared" si="6"/>
        <v>-236.84391755999422</v>
      </c>
      <c r="AK8">
        <f t="shared" si="20"/>
        <v>38.665971845495264</v>
      </c>
      <c r="AL8">
        <f t="shared" si="7"/>
        <v>-457.32715591430741</v>
      </c>
      <c r="AN8">
        <f t="shared" si="8"/>
        <v>0</v>
      </c>
      <c r="AO8">
        <f t="shared" si="8"/>
        <v>0</v>
      </c>
      <c r="AP8">
        <f t="shared" si="8"/>
        <v>-30.688114626513787</v>
      </c>
      <c r="AQ8">
        <f t="shared" si="8"/>
        <v>-139.09201383674335</v>
      </c>
      <c r="AR8">
        <f t="shared" si="8"/>
        <v>-169.78012846325714</v>
      </c>
      <c r="AS8">
        <f t="shared" si="8"/>
        <v>-155.16694308299543</v>
      </c>
      <c r="AT8">
        <f t="shared" si="8"/>
        <v>25.331791140800171</v>
      </c>
      <c r="AU8">
        <f t="shared" si="8"/>
        <v>-299.61528040545238</v>
      </c>
      <c r="AW8">
        <v>5</v>
      </c>
      <c r="AX8">
        <f>IF(Z8&gt;0, (R8*SUMPRODUCT(K8:$K$98, X8:$X$98)-K8*$AZ$3)/Z8, 0)</f>
        <v>2190.5107702072251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6.2254789999999999E-3</v>
      </c>
      <c r="Q9" s="4">
        <f t="shared" si="22"/>
        <v>50</v>
      </c>
      <c r="R9">
        <f t="shared" si="0"/>
        <v>50000</v>
      </c>
      <c r="S9">
        <f t="shared" si="1"/>
        <v>2344.5347348559185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2052.1477600715089</v>
      </c>
      <c r="AC9">
        <f t="shared" si="19"/>
        <v>2160.8045061392368</v>
      </c>
      <c r="AE9">
        <f t="shared" si="2"/>
        <v>0</v>
      </c>
      <c r="AF9">
        <f t="shared" si="3"/>
        <v>0</v>
      </c>
      <c r="AG9">
        <f t="shared" si="3"/>
        <v>-46.081733702103314</v>
      </c>
      <c r="AH9">
        <f t="shared" si="4"/>
        <v>-291.61241658751641</v>
      </c>
      <c r="AI9">
        <f t="shared" si="5"/>
        <v>-337.6941502896197</v>
      </c>
      <c r="AJ9">
        <f t="shared" si="6"/>
        <v>-108.65674606772791</v>
      </c>
      <c r="AK9">
        <f t="shared" si="20"/>
        <v>12.107671784421902</v>
      </c>
      <c r="AL9">
        <f t="shared" si="7"/>
        <v>-434.24322457292573</v>
      </c>
      <c r="AN9">
        <f t="shared" si="8"/>
        <v>0</v>
      </c>
      <c r="AO9">
        <f t="shared" si="8"/>
        <v>0</v>
      </c>
      <c r="AP9">
        <f t="shared" si="8"/>
        <v>-28.59189815995046</v>
      </c>
      <c r="AQ9">
        <f t="shared" si="8"/>
        <v>-180.93400242158765</v>
      </c>
      <c r="AR9">
        <f t="shared" si="8"/>
        <v>-209.52590058153808</v>
      </c>
      <c r="AS9">
        <f t="shared" si="8"/>
        <v>-67.417225186088743</v>
      </c>
      <c r="AT9">
        <f t="shared" si="8"/>
        <v>7.5123327792351677</v>
      </c>
      <c r="AU9">
        <f t="shared" si="8"/>
        <v>-269.43079298839166</v>
      </c>
      <c r="AW9">
        <v>6</v>
      </c>
      <c r="AX9">
        <f>IF(Z9&gt;0, (R9*SUMPRODUCT(K9:$K$98, X9:$X$98)-K9*$AZ$3)/Z9, 0)</f>
        <v>2344.5347348559185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8.1133709999999994E-3</v>
      </c>
      <c r="Q10" s="4">
        <f t="shared" si="22"/>
        <v>50</v>
      </c>
      <c r="R10">
        <f t="shared" si="0"/>
        <v>50000</v>
      </c>
      <c r="S10">
        <f t="shared" si="1"/>
        <v>2439.204732928571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2160.8045061392368</v>
      </c>
      <c r="AC10">
        <f t="shared" si="19"/>
        <v>2207.3357927751968</v>
      </c>
      <c r="AE10">
        <f t="shared" si="2"/>
        <v>0</v>
      </c>
      <c r="AF10">
        <f t="shared" si="3"/>
        <v>0</v>
      </c>
      <c r="AG10">
        <f t="shared" si="3"/>
        <v>-45.24703816323391</v>
      </c>
      <c r="AH10">
        <f t="shared" si="4"/>
        <v>-373.87820184836761</v>
      </c>
      <c r="AI10">
        <f t="shared" si="5"/>
        <v>-419.12524001160153</v>
      </c>
      <c r="AJ10">
        <f t="shared" si="6"/>
        <v>-46.531286635959987</v>
      </c>
      <c r="AK10">
        <f t="shared" si="20"/>
        <v>8.8592984751708723</v>
      </c>
      <c r="AL10">
        <f t="shared" si="7"/>
        <v>-456.79722817239065</v>
      </c>
      <c r="AN10">
        <f t="shared" si="8"/>
        <v>0</v>
      </c>
      <c r="AO10">
        <f t="shared" si="8"/>
        <v>0</v>
      </c>
      <c r="AP10">
        <f t="shared" si="8"/>
        <v>-26.633149132895419</v>
      </c>
      <c r="AQ10">
        <f t="shared" si="8"/>
        <v>-220.07084466928697</v>
      </c>
      <c r="AR10">
        <f t="shared" si="8"/>
        <v>-246.7039938021824</v>
      </c>
      <c r="AS10">
        <f t="shared" si="8"/>
        <v>-27.389078857497797</v>
      </c>
      <c r="AT10">
        <f t="shared" si="8"/>
        <v>5.2147284569398398</v>
      </c>
      <c r="AU10">
        <f t="shared" si="8"/>
        <v>-268.87834420274038</v>
      </c>
      <c r="AW10">
        <v>7</v>
      </c>
      <c r="AX10">
        <f>IF(Z10&gt;0, (R10*SUMPRODUCT(K10:$K$98, X10:$X$98)-K10*$AZ$3)/Z10, 0)</f>
        <v>2439.204732928571</v>
      </c>
    </row>
    <row r="11" spans="1:52" x14ac:dyDescent="0.25">
      <c r="A11" t="s">
        <v>33</v>
      </c>
      <c r="C11" s="12">
        <f>AU81</f>
        <v>-1881.3216519049602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1.0286442999999999E-2</v>
      </c>
      <c r="Q11" s="4">
        <f t="shared" si="22"/>
        <v>50</v>
      </c>
      <c r="R11">
        <f t="shared" si="0"/>
        <v>50000</v>
      </c>
      <c r="S11">
        <f t="shared" si="1"/>
        <v>2477.6172853915086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2207.3357927751968</v>
      </c>
      <c r="AC11">
        <f t="shared" si="19"/>
        <v>2196.6127068177225</v>
      </c>
      <c r="AE11">
        <f t="shared" si="2"/>
        <v>0</v>
      </c>
      <c r="AF11">
        <f t="shared" si="3"/>
        <v>0</v>
      </c>
      <c r="AG11">
        <f t="shared" si="3"/>
        <v>-44.329136702616637</v>
      </c>
      <c r="AH11">
        <f t="shared" si="4"/>
        <v>-465.43107898493031</v>
      </c>
      <c r="AI11">
        <f t="shared" si="5"/>
        <v>-509.76021568754697</v>
      </c>
      <c r="AJ11">
        <f t="shared" si="6"/>
        <v>10.723085957474268</v>
      </c>
      <c r="AK11">
        <f t="shared" si="20"/>
        <v>5.2976059026604716</v>
      </c>
      <c r="AL11">
        <f t="shared" si="7"/>
        <v>-493.73952382741226</v>
      </c>
      <c r="AN11">
        <f t="shared" si="8"/>
        <v>0</v>
      </c>
      <c r="AO11">
        <f t="shared" si="8"/>
        <v>0</v>
      </c>
      <c r="AP11">
        <f t="shared" si="8"/>
        <v>-24.793669014728653</v>
      </c>
      <c r="AQ11">
        <f t="shared" si="8"/>
        <v>-260.31962225962388</v>
      </c>
      <c r="AR11">
        <f t="shared" si="8"/>
        <v>-285.11329127435255</v>
      </c>
      <c r="AS11">
        <f t="shared" si="8"/>
        <v>5.9975145879709491</v>
      </c>
      <c r="AT11">
        <f t="shared" si="8"/>
        <v>2.9629967351311732</v>
      </c>
      <c r="AU11">
        <f t="shared" si="8"/>
        <v>-276.15277995125041</v>
      </c>
      <c r="AW11">
        <v>8</v>
      </c>
      <c r="AX11">
        <f>IF(Z11&gt;0, (R11*SUMPRODUCT(K11:$K$98, X11:$X$98)-K11*$AZ$3)/Z11, 0)</f>
        <v>2477.6172853915086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1.2759904000000001E-2</v>
      </c>
      <c r="Q12" s="4">
        <f t="shared" si="22"/>
        <v>50</v>
      </c>
      <c r="R12">
        <f t="shared" si="0"/>
        <v>50000</v>
      </c>
      <c r="S12">
        <f t="shared" si="1"/>
        <v>2464.0421521771104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2196.6127068177225</v>
      </c>
      <c r="AC12">
        <f t="shared" si="19"/>
        <v>2134.8564601052944</v>
      </c>
      <c r="AE12">
        <f t="shared" si="2"/>
        <v>0</v>
      </c>
      <c r="AF12">
        <f t="shared" si="3"/>
        <v>0</v>
      </c>
      <c r="AG12">
        <f t="shared" si="3"/>
        <v>-43.320209806862209</v>
      </c>
      <c r="AH12">
        <f t="shared" si="4"/>
        <v>-565.63552872826494</v>
      </c>
      <c r="AI12">
        <f t="shared" si="5"/>
        <v>-608.95573853512713</v>
      </c>
      <c r="AJ12">
        <f t="shared" si="6"/>
        <v>61.756246712428037</v>
      </c>
      <c r="AK12">
        <f t="shared" si="20"/>
        <v>5.0522092256807616</v>
      </c>
      <c r="AL12">
        <f t="shared" si="7"/>
        <v>-542.14728259701837</v>
      </c>
      <c r="AN12">
        <f t="shared" si="8"/>
        <v>0</v>
      </c>
      <c r="AO12">
        <f t="shared" si="8"/>
        <v>0</v>
      </c>
      <c r="AP12">
        <f t="shared" si="8"/>
        <v>-23.025152036629912</v>
      </c>
      <c r="AQ12">
        <f t="shared" si="8"/>
        <v>-300.64129662236269</v>
      </c>
      <c r="AR12">
        <f t="shared" si="8"/>
        <v>-323.66644865899258</v>
      </c>
      <c r="AS12">
        <f t="shared" si="8"/>
        <v>32.824101639970259</v>
      </c>
      <c r="AT12">
        <f t="shared" si="8"/>
        <v>2.6853029119848975</v>
      </c>
      <c r="AU12">
        <f t="shared" si="8"/>
        <v>-288.15704410703745</v>
      </c>
      <c r="AW12">
        <v>9</v>
      </c>
      <c r="AX12">
        <f>IF(Z12&gt;0, (R12*SUMPRODUCT(K12:$K$98, X12:$X$98)-K12*$AZ$3)/Z12, 0)</f>
        <v>2464.0421521771104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1.5498582E-2</v>
      </c>
      <c r="Q13" s="4">
        <f t="shared" si="22"/>
        <v>50</v>
      </c>
      <c r="R13">
        <f t="shared" si="0"/>
        <v>50000</v>
      </c>
      <c r="S13">
        <f t="shared" si="1"/>
        <v>2394.7079401327692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2134.8564601052944</v>
      </c>
      <c r="AC13">
        <f t="shared" si="19"/>
        <v>2021.8809321990664</v>
      </c>
      <c r="AE13">
        <f t="shared" si="2"/>
        <v>0</v>
      </c>
      <c r="AF13">
        <f t="shared" si="3"/>
        <v>0</v>
      </c>
      <c r="AG13">
        <f t="shared" si="3"/>
        <v>-42.215605884844727</v>
      </c>
      <c r="AH13">
        <f t="shared" si="4"/>
        <v>-671.40182394885812</v>
      </c>
      <c r="AI13">
        <f t="shared" si="5"/>
        <v>-713.61742983370289</v>
      </c>
      <c r="AJ13">
        <f t="shared" si="6"/>
        <v>112.97552790622808</v>
      </c>
      <c r="AK13">
        <f t="shared" si="20"/>
        <v>4.2697129202105888</v>
      </c>
      <c r="AL13">
        <f t="shared" si="7"/>
        <v>-596.37218900726418</v>
      </c>
      <c r="AN13">
        <f t="shared" si="8"/>
        <v>0</v>
      </c>
      <c r="AO13">
        <f t="shared" si="8"/>
        <v>0</v>
      </c>
      <c r="AP13">
        <f t="shared" si="8"/>
        <v>-21.328938506997559</v>
      </c>
      <c r="AQ13">
        <f t="shared" si="8"/>
        <v>-339.21787728343691</v>
      </c>
      <c r="AR13">
        <f t="shared" si="8"/>
        <v>-360.54681579043449</v>
      </c>
      <c r="AS13">
        <f t="shared" si="8"/>
        <v>57.079557121139928</v>
      </c>
      <c r="AT13">
        <f t="shared" si="8"/>
        <v>2.1572222501347045</v>
      </c>
      <c r="AU13">
        <f t="shared" si="8"/>
        <v>-301.31003641915981</v>
      </c>
      <c r="AW13">
        <v>10</v>
      </c>
      <c r="AX13">
        <f>IF(Z13&gt;0, (R13*SUMPRODUCT(K13:$K$98, X13:$X$98)-K13*$AZ$3)/Z13, 0)</f>
        <v>2394.7079401327692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1.8608946000000001E-2</v>
      </c>
      <c r="Q14" s="4">
        <f t="shared" si="22"/>
        <v>50</v>
      </c>
      <c r="R14">
        <f t="shared" si="0"/>
        <v>50000</v>
      </c>
      <c r="S14">
        <f t="shared" si="1"/>
        <v>2523.0979295877787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2021.8809321990664</v>
      </c>
      <c r="AC14">
        <f t="shared" si="19"/>
        <v>2069.3370289186537</v>
      </c>
      <c r="AE14">
        <f t="shared" si="2"/>
        <v>0</v>
      </c>
      <c r="AF14">
        <f t="shared" si="3"/>
        <v>0</v>
      </c>
      <c r="AG14">
        <f t="shared" si="3"/>
        <v>-41.00786189572792</v>
      </c>
      <c r="AH14">
        <f t="shared" si="4"/>
        <v>-785.5879302683577</v>
      </c>
      <c r="AI14">
        <f t="shared" si="5"/>
        <v>-826.59579216408565</v>
      </c>
      <c r="AJ14">
        <f t="shared" si="6"/>
        <v>-47.456096719587322</v>
      </c>
      <c r="AK14">
        <f t="shared" si="20"/>
        <v>141.53166525393465</v>
      </c>
      <c r="AL14">
        <f t="shared" si="7"/>
        <v>-732.52022362973833</v>
      </c>
      <c r="AN14">
        <f t="shared" si="8"/>
        <v>0</v>
      </c>
      <c r="AO14">
        <f t="shared" si="8"/>
        <v>0</v>
      </c>
      <c r="AP14">
        <f t="shared" si="8"/>
        <v>-18.49887505090495</v>
      </c>
      <c r="AQ14">
        <f t="shared" si="8"/>
        <v>-354.38309367324831</v>
      </c>
      <c r="AR14">
        <f t="shared" si="8"/>
        <v>-372.8819687241533</v>
      </c>
      <c r="AS14">
        <f t="shared" si="8"/>
        <v>-21.407709717993406</v>
      </c>
      <c r="AT14">
        <f t="shared" si="8"/>
        <v>63.845722996638273</v>
      </c>
      <c r="AU14">
        <f t="shared" si="8"/>
        <v>-330.44395544550844</v>
      </c>
      <c r="AW14">
        <v>11</v>
      </c>
      <c r="AX14">
        <f>IF(Z14&gt;0, (R14*SUMPRODUCT(K14:$K$98, X14:$X$98)-K14*$AZ$3)/Z14, 0)</f>
        <v>2523.0979295877787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2.2132820000000001E-2</v>
      </c>
      <c r="Q15" s="4">
        <f t="shared" si="22"/>
        <v>50</v>
      </c>
      <c r="R15">
        <f t="shared" si="0"/>
        <v>50000</v>
      </c>
      <c r="S15">
        <f t="shared" si="1"/>
        <v>2595.3515498379188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2069.3370289186537</v>
      </c>
      <c r="AC15">
        <f t="shared" si="19"/>
        <v>2060.1985548909611</v>
      </c>
      <c r="AE15">
        <f t="shared" si="2"/>
        <v>0</v>
      </c>
      <c r="AF15">
        <f t="shared" si="3"/>
        <v>0</v>
      </c>
      <c r="AG15">
        <f t="shared" si="3"/>
        <v>-39.690163650847637</v>
      </c>
      <c r="AH15">
        <f t="shared" si="4"/>
        <v>-907.61962592300483</v>
      </c>
      <c r="AI15">
        <f t="shared" si="5"/>
        <v>-947.30978957385241</v>
      </c>
      <c r="AJ15">
        <f t="shared" si="6"/>
        <v>9.1384740276926095</v>
      </c>
      <c r="AK15">
        <f t="shared" si="20"/>
        <v>144.85359202430578</v>
      </c>
      <c r="AL15">
        <f t="shared" si="7"/>
        <v>-793.31772352185408</v>
      </c>
      <c r="AN15">
        <f t="shared" si="8"/>
        <v>0</v>
      </c>
      <c r="AO15">
        <f t="shared" si="8"/>
        <v>0</v>
      </c>
      <c r="AP15">
        <f t="shared" si="8"/>
        <v>-15.986119668474759</v>
      </c>
      <c r="AQ15">
        <f t="shared" si="8"/>
        <v>-365.56452830729467</v>
      </c>
      <c r="AR15">
        <f t="shared" si="8"/>
        <v>-381.55064797576944</v>
      </c>
      <c r="AS15">
        <f t="shared" si="8"/>
        <v>3.6807290763292846</v>
      </c>
      <c r="AT15">
        <f t="shared" si="8"/>
        <v>58.343091675801624</v>
      </c>
      <c r="AU15">
        <f t="shared" si="8"/>
        <v>-319.52682722363852</v>
      </c>
      <c r="AW15">
        <v>12</v>
      </c>
      <c r="AX15">
        <f>IF(Z15&gt;0, (R15*SUMPRODUCT(K15:$K$98, X15:$X$98)-K15*$AZ$3)/Z15, 0)</f>
        <v>2595.3515498379188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2.5807838999999999E-2</v>
      </c>
      <c r="Q16" s="4">
        <f t="shared" si="22"/>
        <v>50</v>
      </c>
      <c r="R16">
        <f t="shared" si="0"/>
        <v>50000</v>
      </c>
      <c r="S16">
        <f t="shared" si="1"/>
        <v>2616.8583547467592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2060.1985548909611</v>
      </c>
      <c r="AC16">
        <f t="shared" si="19"/>
        <v>2002.8881512671996</v>
      </c>
      <c r="AE16">
        <f t="shared" si="2"/>
        <v>0</v>
      </c>
      <c r="AF16">
        <f t="shared" si="3"/>
        <v>0</v>
      </c>
      <c r="AG16">
        <f t="shared" si="3"/>
        <v>-38.268944660954432</v>
      </c>
      <c r="AH16">
        <f t="shared" si="4"/>
        <v>-1024.317353384728</v>
      </c>
      <c r="AI16">
        <f t="shared" si="5"/>
        <v>-1062.5862980456825</v>
      </c>
      <c r="AJ16">
        <f t="shared" si="6"/>
        <v>57.310403623761431</v>
      </c>
      <c r="AK16">
        <f t="shared" si="20"/>
        <v>144.21389884236729</v>
      </c>
      <c r="AL16">
        <f t="shared" si="7"/>
        <v>-861.06199557955381</v>
      </c>
      <c r="AN16">
        <f t="shared" si="8"/>
        <v>0</v>
      </c>
      <c r="AO16">
        <f t="shared" si="8"/>
        <v>0</v>
      </c>
      <c r="AP16">
        <f t="shared" si="8"/>
        <v>-13.762224347456499</v>
      </c>
      <c r="AQ16">
        <f t="shared" si="8"/>
        <v>-368.36357378458024</v>
      </c>
      <c r="AR16">
        <f t="shared" si="8"/>
        <v>-382.12579813203678</v>
      </c>
      <c r="AS16">
        <f t="shared" si="8"/>
        <v>20.609887184012511</v>
      </c>
      <c r="AT16">
        <f t="shared" si="8"/>
        <v>51.862000571838003</v>
      </c>
      <c r="AU16">
        <f t="shared" si="8"/>
        <v>-309.65391037618627</v>
      </c>
      <c r="AW16">
        <v>13</v>
      </c>
      <c r="AX16">
        <f>IF(Z16&gt;0, (R16*SUMPRODUCT(K16:$K$98, X16:$X$98)-K16*$AZ$3)/Z16, 0)</f>
        <v>2616.8583547467592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2.9740472E-2</v>
      </c>
      <c r="Q17" s="4">
        <f t="shared" si="22"/>
        <v>50</v>
      </c>
      <c r="R17">
        <f t="shared" si="0"/>
        <v>50000</v>
      </c>
      <c r="S17">
        <f t="shared" si="1"/>
        <v>2598.434341876894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2002.8881512671996</v>
      </c>
      <c r="AC17">
        <f t="shared" si="19"/>
        <v>1909.7514745214887</v>
      </c>
      <c r="AE17">
        <f t="shared" si="2"/>
        <v>0</v>
      </c>
      <c r="AF17">
        <f t="shared" si="3"/>
        <v>0</v>
      </c>
      <c r="AG17">
        <f t="shared" si="3"/>
        <v>-36.748118737186218</v>
      </c>
      <c r="AH17">
        <f t="shared" si="4"/>
        <v>-1138.1364771586648</v>
      </c>
      <c r="AI17">
        <f t="shared" si="5"/>
        <v>-1174.8845958958509</v>
      </c>
      <c r="AJ17">
        <f t="shared" si="6"/>
        <v>93.136676745710929</v>
      </c>
      <c r="AK17">
        <f t="shared" si="20"/>
        <v>140.20217058870398</v>
      </c>
      <c r="AL17">
        <f t="shared" si="7"/>
        <v>-941.54574856143597</v>
      </c>
      <c r="AN17">
        <f t="shared" si="8"/>
        <v>0</v>
      </c>
      <c r="AO17">
        <f t="shared" si="8"/>
        <v>0</v>
      </c>
      <c r="AP17">
        <f t="shared" si="8"/>
        <v>-11.799381300105967</v>
      </c>
      <c r="AQ17">
        <f t="shared" si="8"/>
        <v>-365.44200702075739</v>
      </c>
      <c r="AR17">
        <f t="shared" si="8"/>
        <v>-377.24138832086334</v>
      </c>
      <c r="AS17">
        <f t="shared" si="8"/>
        <v>29.905072687035251</v>
      </c>
      <c r="AT17">
        <f t="shared" si="8"/>
        <v>45.017239704426004</v>
      </c>
      <c r="AU17">
        <f t="shared" si="8"/>
        <v>-302.31907592940206</v>
      </c>
      <c r="AW17">
        <v>14</v>
      </c>
      <c r="AX17">
        <f>IF(Z17&gt;0, (R17*SUMPRODUCT(K17:$K$98, X17:$X$98)-K17*$AZ$3)/Z17, 0)</f>
        <v>2598.434341876894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3.4073305999999998E-2</v>
      </c>
      <c r="Q18" s="4">
        <f t="shared" si="22"/>
        <v>50</v>
      </c>
      <c r="R18">
        <f t="shared" si="0"/>
        <v>50000</v>
      </c>
      <c r="S18">
        <f t="shared" si="1"/>
        <v>2547.8562681917128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1909.7514745214887</v>
      </c>
      <c r="AC18">
        <f t="shared" si="19"/>
        <v>1790.0477684282914</v>
      </c>
      <c r="AE18">
        <f t="shared" si="2"/>
        <v>0</v>
      </c>
      <c r="AF18">
        <f t="shared" si="3"/>
        <v>0</v>
      </c>
      <c r="AG18">
        <f t="shared" si="3"/>
        <v>-35.128507655157883</v>
      </c>
      <c r="AH18">
        <f t="shared" si="4"/>
        <v>-1252.1298946564796</v>
      </c>
      <c r="AI18">
        <f t="shared" si="5"/>
        <v>-1287.2584023116374</v>
      </c>
      <c r="AJ18">
        <f t="shared" si="6"/>
        <v>119.7037060931973</v>
      </c>
      <c r="AK18">
        <f t="shared" si="20"/>
        <v>133.68260321650422</v>
      </c>
      <c r="AL18">
        <f t="shared" si="7"/>
        <v>-1033.8720930019358</v>
      </c>
      <c r="AN18">
        <f t="shared" si="8"/>
        <v>0</v>
      </c>
      <c r="AO18">
        <f t="shared" si="8"/>
        <v>0</v>
      </c>
      <c r="AP18">
        <f t="shared" si="8"/>
        <v>-10.070842462014035</v>
      </c>
      <c r="AQ18">
        <f t="shared" si="8"/>
        <v>-358.96779432963251</v>
      </c>
      <c r="AR18">
        <f t="shared" si="8"/>
        <v>-369.03863679164652</v>
      </c>
      <c r="AS18">
        <f t="shared" si="8"/>
        <v>34.317346413285925</v>
      </c>
      <c r="AT18">
        <f t="shared" si="8"/>
        <v>38.324896978869226</v>
      </c>
      <c r="AU18">
        <f t="shared" si="8"/>
        <v>-296.39639339949133</v>
      </c>
      <c r="AW18">
        <v>15</v>
      </c>
      <c r="AX18">
        <f>IF(Z18&gt;0, (R18*SUMPRODUCT(K18:$K$98, X18:$X$98)-K18*$AZ$3)/Z18, 0)</f>
        <v>2547.8562681917128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3.9255977999999997E-2</v>
      </c>
      <c r="Q19" s="4">
        <f t="shared" si="22"/>
        <v>50</v>
      </c>
      <c r="R19">
        <f t="shared" si="0"/>
        <v>50000</v>
      </c>
      <c r="S19">
        <f t="shared" si="1"/>
        <v>2470.9239561675595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1790.0477684282914</v>
      </c>
      <c r="AC19">
        <f t="shared" si="19"/>
        <v>1650.4891713554105</v>
      </c>
      <c r="AE19">
        <f t="shared" si="2"/>
        <v>0</v>
      </c>
      <c r="AF19">
        <f t="shared" si="3"/>
        <v>0</v>
      </c>
      <c r="AG19">
        <f t="shared" si="3"/>
        <v>-33.398218654922594</v>
      </c>
      <c r="AH19">
        <f t="shared" si="4"/>
        <v>-1379.0039236837092</v>
      </c>
      <c r="AI19">
        <f t="shared" si="5"/>
        <v>-1412.4021423386318</v>
      </c>
      <c r="AJ19">
        <f t="shared" si="6"/>
        <v>139.55859707288096</v>
      </c>
      <c r="AK19">
        <f t="shared" si="20"/>
        <v>125.30334378998042</v>
      </c>
      <c r="AL19">
        <f t="shared" si="7"/>
        <v>-1147.5402014757706</v>
      </c>
      <c r="AN19">
        <f t="shared" si="8"/>
        <v>0</v>
      </c>
      <c r="AO19">
        <f t="shared" si="8"/>
        <v>0</v>
      </c>
      <c r="AP19">
        <f t="shared" si="8"/>
        <v>-8.5489225600567913</v>
      </c>
      <c r="AQ19">
        <f t="shared" si="8"/>
        <v>-352.98283047347206</v>
      </c>
      <c r="AR19">
        <f t="shared" si="8"/>
        <v>-361.5317530335289</v>
      </c>
      <c r="AS19">
        <f t="shared" si="8"/>
        <v>35.722732738932443</v>
      </c>
      <c r="AT19">
        <f t="shared" si="8"/>
        <v>32.07382386601715</v>
      </c>
      <c r="AU19">
        <f t="shared" si="8"/>
        <v>-293.73519642857929</v>
      </c>
      <c r="AW19">
        <v>16</v>
      </c>
      <c r="AX19">
        <f>IF(Z19&gt;0, (R19*SUMPRODUCT(K19:$K$98, X19:$X$98)-K19*$AZ$3)/Z19, 0)</f>
        <v>2470.9239561675595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4.4782766000000002E-2</v>
      </c>
      <c r="Q20" s="4">
        <f t="shared" si="22"/>
        <v>50</v>
      </c>
      <c r="R20">
        <f t="shared" si="0"/>
        <v>50000</v>
      </c>
      <c r="S20">
        <f t="shared" si="1"/>
        <v>2365.3388829257619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1650.4891713554105</v>
      </c>
      <c r="AC20">
        <f t="shared" si="19"/>
        <v>1493.4074098611813</v>
      </c>
      <c r="AE20">
        <f t="shared" si="2"/>
        <v>0</v>
      </c>
      <c r="AF20">
        <f t="shared" si="3"/>
        <v>0</v>
      </c>
      <c r="AG20">
        <f t="shared" si="3"/>
        <v>-31.568571857533133</v>
      </c>
      <c r="AH20">
        <f t="shared" si="4"/>
        <v>-1495.6646108402335</v>
      </c>
      <c r="AI20">
        <f t="shared" si="5"/>
        <v>-1527.2331826977668</v>
      </c>
      <c r="AJ20">
        <f t="shared" si="6"/>
        <v>157.08176149422911</v>
      </c>
      <c r="AK20">
        <f t="shared" si="20"/>
        <v>115.53424199487874</v>
      </c>
      <c r="AL20">
        <f t="shared" si="7"/>
        <v>-1254.6171792086589</v>
      </c>
      <c r="AN20">
        <f t="shared" si="8"/>
        <v>0</v>
      </c>
      <c r="AO20">
        <f t="shared" si="8"/>
        <v>0</v>
      </c>
      <c r="AP20">
        <f t="shared" si="8"/>
        <v>-7.2148115499081058</v>
      </c>
      <c r="AQ20">
        <f t="shared" si="8"/>
        <v>-341.82535585637879</v>
      </c>
      <c r="AR20">
        <f t="shared" si="8"/>
        <v>-349.04016740628697</v>
      </c>
      <c r="AS20">
        <f t="shared" si="8"/>
        <v>35.900113322295702</v>
      </c>
      <c r="AT20">
        <f t="shared" si="8"/>
        <v>26.404671941332033</v>
      </c>
      <c r="AU20">
        <f t="shared" si="8"/>
        <v>-286.7353821426592</v>
      </c>
      <c r="AW20">
        <v>17</v>
      </c>
      <c r="AX20">
        <f>IF(Z20&gt;0, (R20*SUMPRODUCT(K20:$K$98, X20:$X$98)-K20*$AZ$3)/Z20, 0)</f>
        <v>2365.3388829257619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5.0287691000000002E-2</v>
      </c>
      <c r="Q21" s="4">
        <f t="shared" si="22"/>
        <v>50</v>
      </c>
      <c r="R21">
        <f t="shared" si="0"/>
        <v>50000</v>
      </c>
      <c r="S21">
        <f t="shared" si="1"/>
        <v>2235.7608795609694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1493.4074098611813</v>
      </c>
      <c r="AC21">
        <f t="shared" si="19"/>
        <v>1326.4937227362682</v>
      </c>
      <c r="AE21">
        <f t="shared" si="2"/>
        <v>0</v>
      </c>
      <c r="AF21">
        <f t="shared" si="3"/>
        <v>0</v>
      </c>
      <c r="AG21">
        <f t="shared" si="3"/>
        <v>-29.665375552074881</v>
      </c>
      <c r="AH21">
        <f t="shared" si="4"/>
        <v>-1587.5105868829223</v>
      </c>
      <c r="AI21">
        <f t="shared" si="5"/>
        <v>-1617.1759624349972</v>
      </c>
      <c r="AJ21">
        <f t="shared" si="6"/>
        <v>166.91368712491317</v>
      </c>
      <c r="AK21">
        <f t="shared" si="20"/>
        <v>104.5385186902827</v>
      </c>
      <c r="AL21">
        <f t="shared" si="7"/>
        <v>-1345.7237566198014</v>
      </c>
      <c r="AN21">
        <f t="shared" si="8"/>
        <v>0</v>
      </c>
      <c r="AO21">
        <f t="shared" si="8"/>
        <v>0</v>
      </c>
      <c r="AP21">
        <f t="shared" si="8"/>
        <v>-6.0534350183607266</v>
      </c>
      <c r="AQ21">
        <f t="shared" si="8"/>
        <v>-323.94304807590169</v>
      </c>
      <c r="AR21">
        <f t="shared" si="8"/>
        <v>-329.99648309426237</v>
      </c>
      <c r="AS21">
        <f t="shared" si="8"/>
        <v>34.059948336470157</v>
      </c>
      <c r="AT21">
        <f t="shared" si="8"/>
        <v>21.331842864974401</v>
      </c>
      <c r="AU21">
        <f t="shared" si="8"/>
        <v>-274.60469189281787</v>
      </c>
      <c r="AW21">
        <v>18</v>
      </c>
      <c r="AX21">
        <f>IF(Z21&gt;0, (R21*SUMPRODUCT(K21:$K$98, X21:$X$98)-K21*$AZ$3)/Z21, 0)</f>
        <v>2235.7608795609694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5.6343962999999997E-2</v>
      </c>
      <c r="Q22" s="4">
        <f t="shared" si="22"/>
        <v>50</v>
      </c>
      <c r="R22">
        <f t="shared" si="0"/>
        <v>50000</v>
      </c>
      <c r="S22">
        <f t="shared" si="1"/>
        <v>2091.7627484577897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1326.4937227362682</v>
      </c>
      <c r="AC22">
        <f t="shared" si="19"/>
        <v>1158.7218074563182</v>
      </c>
      <c r="AE22">
        <f t="shared" si="2"/>
        <v>0</v>
      </c>
      <c r="AF22">
        <f t="shared" si="3"/>
        <v>0</v>
      </c>
      <c r="AG22">
        <f t="shared" si="3"/>
        <v>-27.697256974066921</v>
      </c>
      <c r="AH22">
        <f t="shared" si="4"/>
        <v>-1671.4648224872117</v>
      </c>
      <c r="AI22">
        <f t="shared" si="5"/>
        <v>-1699.1620794612786</v>
      </c>
      <c r="AJ22">
        <f t="shared" si="6"/>
        <v>167.77191527995001</v>
      </c>
      <c r="AK22">
        <f t="shared" si="20"/>
        <v>92.854560591538785</v>
      </c>
      <c r="AL22">
        <f t="shared" si="7"/>
        <v>-1438.5356035897898</v>
      </c>
      <c r="AN22">
        <f t="shared" si="8"/>
        <v>0</v>
      </c>
      <c r="AO22">
        <f t="shared" si="8"/>
        <v>0</v>
      </c>
      <c r="AP22">
        <f t="shared" si="8"/>
        <v>-5.0462733477497306</v>
      </c>
      <c r="AQ22">
        <f t="shared" si="8"/>
        <v>-304.53082026555455</v>
      </c>
      <c r="AR22">
        <f t="shared" si="8"/>
        <v>-309.57709361330427</v>
      </c>
      <c r="AS22">
        <f t="shared" si="8"/>
        <v>30.567032156680163</v>
      </c>
      <c r="AT22">
        <f t="shared" si="8"/>
        <v>16.917541501269191</v>
      </c>
      <c r="AU22">
        <f t="shared" si="8"/>
        <v>-262.09251995535493</v>
      </c>
      <c r="AW22">
        <v>19</v>
      </c>
      <c r="AX22">
        <f>IF(Z22&gt;0, (R22*SUMPRODUCT(K22:$K$98, X22:$X$98)-K22*$AZ$3)/Z22, 0)</f>
        <v>2091.7627484577897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6.2785228999999998E-2</v>
      </c>
      <c r="Q23" s="4">
        <f t="shared" si="22"/>
        <v>50</v>
      </c>
      <c r="R23">
        <f t="shared" si="0"/>
        <v>50000</v>
      </c>
      <c r="S23">
        <f t="shared" si="1"/>
        <v>1934.5385063935373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1158.7218074563182</v>
      </c>
      <c r="AC23">
        <f t="shared" si="19"/>
        <v>993.62949861572042</v>
      </c>
      <c r="AE23">
        <f t="shared" si="2"/>
        <v>0</v>
      </c>
      <c r="AF23">
        <f t="shared" si="3"/>
        <v>0</v>
      </c>
      <c r="AG23">
        <f t="shared" si="3"/>
        <v>-25.68130578253761</v>
      </c>
      <c r="AH23">
        <f t="shared" si="4"/>
        <v>-1738.9786217886387</v>
      </c>
      <c r="AI23">
        <f t="shared" si="5"/>
        <v>-1764.6599275711765</v>
      </c>
      <c r="AJ23">
        <f t="shared" si="6"/>
        <v>165.09230884059775</v>
      </c>
      <c r="AK23">
        <f t="shared" si="20"/>
        <v>81.110526521942276</v>
      </c>
      <c r="AL23">
        <f t="shared" si="7"/>
        <v>-1518.4570922086364</v>
      </c>
      <c r="AN23">
        <f t="shared" si="8"/>
        <v>0</v>
      </c>
      <c r="AO23">
        <f t="shared" si="8"/>
        <v>0</v>
      </c>
      <c r="AP23">
        <f t="shared" si="8"/>
        <v>-4.1776599879796148</v>
      </c>
      <c r="AQ23">
        <f t="shared" si="8"/>
        <v>-282.8852033348781</v>
      </c>
      <c r="AR23">
        <f t="shared" si="8"/>
        <v>-287.06286332285771</v>
      </c>
      <c r="AS23">
        <f t="shared" si="8"/>
        <v>26.856092864075084</v>
      </c>
      <c r="AT23">
        <f t="shared" si="8"/>
        <v>13.194508259197836</v>
      </c>
      <c r="AU23">
        <f t="shared" si="8"/>
        <v>-247.0122621995848</v>
      </c>
      <c r="AW23">
        <v>20</v>
      </c>
      <c r="AX23">
        <f>IF(Z23&gt;0, (R23*SUMPRODUCT(K23:$K$98, X23:$X$98)-K23*$AZ$3)/Z23, 0)</f>
        <v>1934.5385063935373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6.9956555000000004E-2</v>
      </c>
      <c r="Q24" s="4">
        <f t="shared" si="22"/>
        <v>50</v>
      </c>
      <c r="R24">
        <f t="shared" si="0"/>
        <v>50000</v>
      </c>
      <c r="S24">
        <f t="shared" si="1"/>
        <v>1767.4917442600761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993.62949861572042</v>
      </c>
      <c r="AC24">
        <f t="shared" si="19"/>
        <v>835.24296619598272</v>
      </c>
      <c r="AE24">
        <f t="shared" si="2"/>
        <v>0</v>
      </c>
      <c r="AF24">
        <f t="shared" si="3"/>
        <v>0</v>
      </c>
      <c r="AG24">
        <f t="shared" si="3"/>
        <v>-23.627917044264326</v>
      </c>
      <c r="AH24">
        <f t="shared" si="4"/>
        <v>-1796.5756804479104</v>
      </c>
      <c r="AI24">
        <f t="shared" ref="AI24:AI79" si="23">SUM(AE24:AH24)</f>
        <v>-1820.2035974921746</v>
      </c>
      <c r="AJ24">
        <f t="shared" si="6"/>
        <v>158.3865324197377</v>
      </c>
      <c r="AK24">
        <f t="shared" si="20"/>
        <v>69.554064903100439</v>
      </c>
      <c r="AL24">
        <f t="shared" si="7"/>
        <v>-1592.2630001693365</v>
      </c>
      <c r="AN24">
        <f t="shared" si="8"/>
        <v>0</v>
      </c>
      <c r="AO24">
        <f t="shared" si="8"/>
        <v>0</v>
      </c>
      <c r="AP24">
        <f t="shared" si="8"/>
        <v>-3.4318113280173423</v>
      </c>
      <c r="AQ24">
        <f t="shared" si="8"/>
        <v>-260.94169707178145</v>
      </c>
      <c r="AR24">
        <f t="shared" si="8"/>
        <v>-264.37350839979882</v>
      </c>
      <c r="AS24">
        <f t="shared" si="8"/>
        <v>23.004681078960758</v>
      </c>
      <c r="AT24">
        <f t="shared" si="8"/>
        <v>10.10230514170766</v>
      </c>
      <c r="AU24">
        <f t="shared" si="8"/>
        <v>-231.26652217913039</v>
      </c>
      <c r="AW24">
        <v>21</v>
      </c>
      <c r="AX24">
        <f>IF(Z24&gt;0, (R24*SUMPRODUCT(K24:$K$98, X24:$X$98)-K24*$AZ$3)/Z24, 0)</f>
        <v>1767.4917442600761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7.8227725999999997E-2</v>
      </c>
      <c r="Q25" s="4">
        <f t="shared" si="22"/>
        <v>50</v>
      </c>
      <c r="R25">
        <f t="shared" si="0"/>
        <v>50000</v>
      </c>
      <c r="S25">
        <f t="shared" si="1"/>
        <v>1590.8923983655845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835.24296619598272</v>
      </c>
      <c r="AC25">
        <f t="shared" si="19"/>
        <v>685.46079672700455</v>
      </c>
      <c r="AE25">
        <f t="shared" si="2"/>
        <v>0</v>
      </c>
      <c r="AF25">
        <f t="shared" si="3"/>
        <v>0</v>
      </c>
      <c r="AG25">
        <f t="shared" si="3"/>
        <v>-21.543279653332242</v>
      </c>
      <c r="AH25">
        <f t="shared" si="4"/>
        <v>-1848.3582204894394</v>
      </c>
      <c r="AI25">
        <f t="shared" si="23"/>
        <v>-1869.9015001427717</v>
      </c>
      <c r="AJ25">
        <f t="shared" si="6"/>
        <v>149.78216946897817</v>
      </c>
      <c r="AK25">
        <f t="shared" si="20"/>
        <v>58.467007633718794</v>
      </c>
      <c r="AL25">
        <f t="shared" si="7"/>
        <v>-1661.6523230400749</v>
      </c>
      <c r="AN25">
        <f t="shared" si="8"/>
        <v>0</v>
      </c>
      <c r="AO25">
        <f t="shared" si="8"/>
        <v>0</v>
      </c>
      <c r="AP25">
        <f t="shared" si="8"/>
        <v>-2.7937771593619036</v>
      </c>
      <c r="AQ25">
        <f t="shared" si="8"/>
        <v>-239.69892522485426</v>
      </c>
      <c r="AR25">
        <f t="shared" si="8"/>
        <v>-242.49270238421616</v>
      </c>
      <c r="AS25">
        <f t="shared" si="8"/>
        <v>19.424062198318971</v>
      </c>
      <c r="AT25">
        <f t="shared" si="8"/>
        <v>7.5821227376610763</v>
      </c>
      <c r="AU25">
        <f t="shared" si="8"/>
        <v>-215.48651744823613</v>
      </c>
      <c r="AW25">
        <v>22</v>
      </c>
      <c r="AX25">
        <f>IF(Z25&gt;0, (R25*SUMPRODUCT(K25:$K$98, X25:$X$98)-K25*$AZ$3)/Z25, 0)</f>
        <v>1590.8923983655845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8.7072107999999995E-2</v>
      </c>
      <c r="Q26" s="4">
        <f t="shared" si="22"/>
        <v>50</v>
      </c>
      <c r="R26">
        <f t="shared" si="0"/>
        <v>50000</v>
      </c>
      <c r="S26">
        <f t="shared" si="1"/>
        <v>1400.9116359518171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685.46079672700455</v>
      </c>
      <c r="AC26">
        <f t="shared" si="19"/>
        <v>545.01144971893905</v>
      </c>
      <c r="AE26">
        <f t="shared" si="2"/>
        <v>0</v>
      </c>
      <c r="AF26">
        <f t="shared" si="3"/>
        <v>0</v>
      </c>
      <c r="AG26">
        <f t="shared" si="3"/>
        <v>-19.452028084149774</v>
      </c>
      <c r="AH26">
        <f t="shared" si="4"/>
        <v>-1875.8187726491474</v>
      </c>
      <c r="AI26">
        <f t="shared" si="23"/>
        <v>-1895.2708007332972</v>
      </c>
      <c r="AJ26">
        <f t="shared" si="6"/>
        <v>140.4493470080655</v>
      </c>
      <c r="AK26">
        <f t="shared" si="20"/>
        <v>47.982255770890326</v>
      </c>
      <c r="AL26">
        <f t="shared" si="7"/>
        <v>-1706.8391979543412</v>
      </c>
      <c r="AN26">
        <f t="shared" si="8"/>
        <v>0</v>
      </c>
      <c r="AO26">
        <f t="shared" si="8"/>
        <v>0</v>
      </c>
      <c r="AP26">
        <f t="shared" si="8"/>
        <v>-2.2523029653753497</v>
      </c>
      <c r="AQ26">
        <f t="shared" si="8"/>
        <v>-217.19648798919005</v>
      </c>
      <c r="AR26">
        <f t="shared" si="8"/>
        <v>-219.4487909545654</v>
      </c>
      <c r="AS26">
        <f t="shared" si="8"/>
        <v>16.26228789012794</v>
      </c>
      <c r="AT26">
        <f t="shared" si="8"/>
        <v>5.5557485569453116</v>
      </c>
      <c r="AU26">
        <f t="shared" si="8"/>
        <v>-197.63075450749213</v>
      </c>
      <c r="AW26">
        <v>23</v>
      </c>
      <c r="AX26">
        <f>IF(Z26&gt;0, (R26*SUMPRODUCT(K26:$K$98, X26:$X$98)-K26*$AZ$3)/Z26, 0)</f>
        <v>1400.9116359518171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9.6466888000000001E-2</v>
      </c>
      <c r="Q27" s="4">
        <f t="shared" si="22"/>
        <v>50</v>
      </c>
      <c r="R27">
        <f t="shared" si="0"/>
        <v>50000</v>
      </c>
      <c r="S27">
        <f t="shared" si="1"/>
        <v>1197.9457721585109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545.01144971893905</v>
      </c>
      <c r="AC27">
        <f t="shared" si="19"/>
        <v>416.43065656616784</v>
      </c>
      <c r="AE27">
        <f t="shared" si="2"/>
        <v>0</v>
      </c>
      <c r="AF27">
        <f t="shared" si="3"/>
        <v>0</v>
      </c>
      <c r="AG27">
        <f t="shared" si="3"/>
        <v>-17.381031188741748</v>
      </c>
      <c r="AH27">
        <f t="shared" si="4"/>
        <v>-1876.4766145665308</v>
      </c>
      <c r="AI27">
        <f t="shared" si="23"/>
        <v>-1893.8576457552724</v>
      </c>
      <c r="AJ27">
        <f t="shared" si="6"/>
        <v>128.58079315277121</v>
      </c>
      <c r="AK27">
        <f t="shared" si="20"/>
        <v>38.15080148032574</v>
      </c>
      <c r="AL27">
        <f t="shared" si="7"/>
        <v>-1727.1260511221753</v>
      </c>
      <c r="AN27">
        <f t="shared" si="8"/>
        <v>0</v>
      </c>
      <c r="AO27">
        <f t="shared" si="8"/>
        <v>0</v>
      </c>
      <c r="AP27">
        <f t="shared" si="8"/>
        <v>-1.7968814980523793</v>
      </c>
      <c r="AQ27">
        <f t="shared" si="8"/>
        <v>-193.99344455618905</v>
      </c>
      <c r="AR27">
        <f t="shared" si="8"/>
        <v>-195.7903260542414</v>
      </c>
      <c r="AS27">
        <f t="shared" si="8"/>
        <v>13.292907981821559</v>
      </c>
      <c r="AT27">
        <f t="shared" si="8"/>
        <v>3.9440967898538886</v>
      </c>
      <c r="AU27">
        <f t="shared" si="8"/>
        <v>-178.55332128256595</v>
      </c>
      <c r="AW27">
        <v>24</v>
      </c>
      <c r="AX27">
        <f>IF(Z27&gt;0, (R27*SUMPRODUCT(K27:$K$98, X27:$X$98)-K27*$AZ$3)/Z27, 0)</f>
        <v>1197.9457721585109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0.107048017</v>
      </c>
      <c r="Q28" s="4">
        <f t="shared" si="22"/>
        <v>50</v>
      </c>
      <c r="R28">
        <f t="shared" si="0"/>
        <v>50000</v>
      </c>
      <c r="S28">
        <f t="shared" si="1"/>
        <v>982.49141375651891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416.43065656616784</v>
      </c>
      <c r="AC28">
        <f t="shared" si="19"/>
        <v>301.55836811392396</v>
      </c>
      <c r="AE28">
        <f t="shared" si="2"/>
        <v>0</v>
      </c>
      <c r="AF28">
        <f t="shared" si="3"/>
        <v>0</v>
      </c>
      <c r="AG28">
        <f t="shared" si="3"/>
        <v>-15.346615954684372</v>
      </c>
      <c r="AH28">
        <f t="shared" si="4"/>
        <v>-1860.6049221699568</v>
      </c>
      <c r="AI28">
        <f t="shared" si="23"/>
        <v>-1875.9515381246413</v>
      </c>
      <c r="AJ28">
        <f t="shared" si="6"/>
        <v>114.87228845224388</v>
      </c>
      <c r="AK28">
        <f t="shared" si="20"/>
        <v>29.15014595963175</v>
      </c>
      <c r="AL28">
        <f t="shared" si="7"/>
        <v>-1731.9291037127657</v>
      </c>
      <c r="AN28">
        <f t="shared" si="8"/>
        <v>0</v>
      </c>
      <c r="AO28">
        <f t="shared" si="8"/>
        <v>0</v>
      </c>
      <c r="AP28">
        <f t="shared" si="8"/>
        <v>-1.4165715017154987</v>
      </c>
      <c r="AQ28">
        <f t="shared" si="8"/>
        <v>-171.7433938843719</v>
      </c>
      <c r="AR28">
        <f t="shared" si="8"/>
        <v>-173.15996538608741</v>
      </c>
      <c r="AS28">
        <f t="shared" si="8"/>
        <v>10.603302424377228</v>
      </c>
      <c r="AT28">
        <f t="shared" si="8"/>
        <v>2.6907082420771236</v>
      </c>
      <c r="AU28">
        <f t="shared" si="8"/>
        <v>-159.86595471963307</v>
      </c>
      <c r="AW28">
        <v>25</v>
      </c>
      <c r="AX28">
        <f>IF(Z28&gt;0, (R28*SUMPRODUCT(K28:$K$98, X28:$X$98)-K28*$AZ$3)/Z28, 0)</f>
        <v>982.49141375651891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0.118979948</v>
      </c>
      <c r="Q29" s="4">
        <f t="shared" si="22"/>
        <v>50</v>
      </c>
      <c r="R29">
        <f t="shared" si="0"/>
        <v>50000</v>
      </c>
      <c r="S29">
        <f t="shared" si="1"/>
        <v>749.8156317055433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301.55836811392396</v>
      </c>
      <c r="AC29">
        <f t="shared" si="19"/>
        <v>200.45886360807469</v>
      </c>
      <c r="AE29">
        <f t="shared" si="2"/>
        <v>0</v>
      </c>
      <c r="AF29">
        <f t="shared" si="3"/>
        <v>0</v>
      </c>
      <c r="AG29">
        <f t="shared" si="3"/>
        <v>-13.36721022687321</v>
      </c>
      <c r="AH29">
        <f t="shared" si="4"/>
        <v>-1825.9395682643171</v>
      </c>
      <c r="AI29">
        <f t="shared" si="23"/>
        <v>-1839.3067784911902</v>
      </c>
      <c r="AJ29">
        <f t="shared" si="6"/>
        <v>101.09950450584927</v>
      </c>
      <c r="AK29">
        <f t="shared" si="20"/>
        <v>21.10908576797468</v>
      </c>
      <c r="AL29">
        <f t="shared" si="7"/>
        <v>-1717.0981882173664</v>
      </c>
      <c r="AN29">
        <f t="shared" si="8"/>
        <v>0</v>
      </c>
      <c r="AO29">
        <f t="shared" si="8"/>
        <v>0</v>
      </c>
      <c r="AP29">
        <f t="shared" si="8"/>
        <v>-1.1016626634695996</v>
      </c>
      <c r="AQ29">
        <f t="shared" si="8"/>
        <v>-150.4853603682071</v>
      </c>
      <c r="AR29">
        <f t="shared" si="8"/>
        <v>-151.58702303167669</v>
      </c>
      <c r="AS29">
        <f t="shared" si="8"/>
        <v>8.3321461635621752</v>
      </c>
      <c r="AT29">
        <f t="shared" si="8"/>
        <v>1.7397116717595695</v>
      </c>
      <c r="AU29">
        <f t="shared" si="8"/>
        <v>-141.51516519635496</v>
      </c>
      <c r="AW29">
        <v>26</v>
      </c>
      <c r="AX29">
        <f>IF(Z29&gt;0, (R29*SUMPRODUCT(K29:$K$98, X29:$X$98)-K29*$AZ$3)/Z29, 0)</f>
        <v>749.8156317055433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0.132636267</v>
      </c>
      <c r="Q30" s="4">
        <f t="shared" si="22"/>
        <v>50</v>
      </c>
      <c r="R30">
        <f t="shared" si="0"/>
        <v>50000</v>
      </c>
      <c r="S30">
        <f t="shared" si="1"/>
        <v>493.20623094684981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200.45886360807469</v>
      </c>
      <c r="AC30">
        <f t="shared" si="19"/>
        <v>113.04840447069205</v>
      </c>
      <c r="AE30">
        <f t="shared" si="2"/>
        <v>0</v>
      </c>
      <c r="AF30">
        <f t="shared" si="3"/>
        <v>0</v>
      </c>
      <c r="AG30">
        <f t="shared" si="3"/>
        <v>-11.460561259907792</v>
      </c>
      <c r="AH30">
        <f t="shared" si="4"/>
        <v>-1772.9768646966859</v>
      </c>
      <c r="AI30">
        <f t="shared" si="23"/>
        <v>-1784.4374259565936</v>
      </c>
      <c r="AJ30">
        <f t="shared" si="6"/>
        <v>87.410459137382645</v>
      </c>
      <c r="AK30">
        <f t="shared" si="20"/>
        <v>14.032120452565231</v>
      </c>
      <c r="AL30">
        <f t="shared" si="7"/>
        <v>-1682.9948463666456</v>
      </c>
      <c r="AN30">
        <f t="shared" si="8"/>
        <v>0</v>
      </c>
      <c r="AO30">
        <f t="shared" si="8"/>
        <v>0</v>
      </c>
      <c r="AP30">
        <f t="shared" si="8"/>
        <v>-0.84332644076698082</v>
      </c>
      <c r="AQ30">
        <f t="shared" si="8"/>
        <v>-130.4646635498973</v>
      </c>
      <c r="AR30">
        <f t="shared" si="8"/>
        <v>-131.30798999066428</v>
      </c>
      <c r="AS30">
        <f t="shared" si="8"/>
        <v>6.4321065712561465</v>
      </c>
      <c r="AT30">
        <f t="shared" si="8"/>
        <v>1.0325548574198367</v>
      </c>
      <c r="AU30">
        <f t="shared" si="8"/>
        <v>-123.84332856198827</v>
      </c>
      <c r="AW30">
        <v>27</v>
      </c>
      <c r="AX30">
        <f>IF(Z30&gt;0, (R30*SUMPRODUCT(K30:$K$98, X30:$X$98)-K30*$AZ$3)/Z30, 0)</f>
        <v>493.20623094684981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0.148393413</v>
      </c>
      <c r="Q31" s="4">
        <f t="shared" si="22"/>
        <v>50</v>
      </c>
      <c r="R31">
        <f t="shared" si="0"/>
        <v>50000</v>
      </c>
      <c r="S31">
        <f t="shared" si="1"/>
        <v>201.65615463779451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113.04840447069205</v>
      </c>
      <c r="AC31">
        <f t="shared" si="19"/>
        <v>38.900617019744573</v>
      </c>
      <c r="AE31">
        <f t="shared" si="2"/>
        <v>0</v>
      </c>
      <c r="AF31">
        <f t="shared" si="3"/>
        <v>0</v>
      </c>
      <c r="AG31">
        <f t="shared" si="3"/>
        <v>-9.645283847055417</v>
      </c>
      <c r="AH31">
        <f t="shared" si="4"/>
        <v>-1700.6718002532975</v>
      </c>
      <c r="AI31">
        <f t="shared" si="23"/>
        <v>-1710.317084100353</v>
      </c>
      <c r="AJ31">
        <f t="shared" si="6"/>
        <v>74.147787450947476</v>
      </c>
      <c r="AK31">
        <f t="shared" si="20"/>
        <v>7.9133883129484444</v>
      </c>
      <c r="AL31">
        <f t="shared" si="7"/>
        <v>-1628.2559083364572</v>
      </c>
      <c r="AN31">
        <f t="shared" si="8"/>
        <v>0</v>
      </c>
      <c r="AO31">
        <f t="shared" si="8"/>
        <v>0</v>
      </c>
      <c r="AP31">
        <f t="shared" si="8"/>
        <v>-0.63370454244710395</v>
      </c>
      <c r="AQ31">
        <f t="shared" si="8"/>
        <v>-111.73579358799522</v>
      </c>
      <c r="AR31">
        <f t="shared" si="8"/>
        <v>-112.36949813044232</v>
      </c>
      <c r="AS31">
        <f t="shared" si="8"/>
        <v>4.8715818492384297</v>
      </c>
      <c r="AT31">
        <f t="shared" si="8"/>
        <v>0.51991731913563055</v>
      </c>
      <c r="AU31">
        <f t="shared" si="8"/>
        <v>-106.97799896206827</v>
      </c>
      <c r="AW31">
        <v>28</v>
      </c>
      <c r="AX31">
        <f>IF(Z31&gt;0, (R31*SUMPRODUCT(K31:$K$98, X31:$X$98)-K31*$AZ$3)/Z31, 0)</f>
        <v>201.65615463779451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0.16656033000000001</v>
      </c>
      <c r="Q32" s="4">
        <f t="shared" si="22"/>
        <v>50</v>
      </c>
      <c r="R32">
        <f t="shared" si="0"/>
        <v>50000</v>
      </c>
      <c r="S32">
        <f t="shared" si="1"/>
        <v>-141.97540344715262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38.900617019744573</v>
      </c>
      <c r="AC32">
        <f t="shared" si="19"/>
        <v>-22.552251479902623</v>
      </c>
      <c r="AE32">
        <f t="shared" si="2"/>
        <v>0</v>
      </c>
      <c r="AF32">
        <f t="shared" si="3"/>
        <v>0</v>
      </c>
      <c r="AG32">
        <f t="shared" si="3"/>
        <v>-7.9423093480756437</v>
      </c>
      <c r="AH32">
        <f t="shared" si="4"/>
        <v>-1606.5216605092198</v>
      </c>
      <c r="AI32">
        <f t="shared" si="23"/>
        <v>-1614.4639698572955</v>
      </c>
      <c r="AJ32">
        <f t="shared" si="6"/>
        <v>61.452868499647195</v>
      </c>
      <c r="AK32">
        <f t="shared" si="20"/>
        <v>2.7230431913821205</v>
      </c>
      <c r="AL32">
        <f t="shared" si="7"/>
        <v>-1550.2880581662662</v>
      </c>
      <c r="AN32">
        <f t="shared" si="8"/>
        <v>0</v>
      </c>
      <c r="AO32">
        <f t="shared" si="8"/>
        <v>0</v>
      </c>
      <c r="AP32">
        <f t="shared" si="8"/>
        <v>-0.46590844581262886</v>
      </c>
      <c r="AQ32">
        <f t="shared" si="8"/>
        <v>-94.241105100436286</v>
      </c>
      <c r="AR32">
        <f t="shared" si="8"/>
        <v>-94.707013546248916</v>
      </c>
      <c r="AS32">
        <f t="shared" si="8"/>
        <v>3.6049225985305693</v>
      </c>
      <c r="AT32">
        <f t="shared" si="8"/>
        <v>0.15973802650798252</v>
      </c>
      <c r="AU32">
        <f t="shared" si="8"/>
        <v>-90.942352921210372</v>
      </c>
      <c r="AW32">
        <v>29</v>
      </c>
      <c r="AX32">
        <f>IF(Z32&gt;0, (R32*SUMPRODUCT(K32:$K$98, X32:$X$98)-K32*$AZ$3)/Z32, 0)</f>
        <v>-141.97540344715262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0.18820168900000001</v>
      </c>
      <c r="Q33" s="4">
        <f t="shared" si="22"/>
        <v>50</v>
      </c>
      <c r="R33">
        <f t="shared" si="0"/>
        <v>50000</v>
      </c>
      <c r="S33">
        <f t="shared" si="1"/>
        <v>-564.51332855481337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-22.552251479902623</v>
      </c>
      <c r="AC33">
        <f t="shared" si="19"/>
        <v>-71.897887751457006</v>
      </c>
      <c r="AE33">
        <f t="shared" si="2"/>
        <v>0</v>
      </c>
      <c r="AF33">
        <f t="shared" si="3"/>
        <v>0</v>
      </c>
      <c r="AG33">
        <f t="shared" si="3"/>
        <v>-6.3681302207265631</v>
      </c>
      <c r="AH33">
        <f t="shared" si="4"/>
        <v>-1494.7560338683249</v>
      </c>
      <c r="AI33">
        <f t="shared" si="23"/>
        <v>-1501.1241640890514</v>
      </c>
      <c r="AJ33">
        <f t="shared" si="6"/>
        <v>49.345636271554383</v>
      </c>
      <c r="AK33">
        <f t="shared" si="20"/>
        <v>-1.5786576035931836</v>
      </c>
      <c r="AL33">
        <f t="shared" si="7"/>
        <v>-1453.3571854210902</v>
      </c>
      <c r="AN33">
        <f t="shared" si="8"/>
        <v>0</v>
      </c>
      <c r="AO33">
        <f t="shared" si="8"/>
        <v>0</v>
      </c>
      <c r="AP33">
        <f t="shared" si="8"/>
        <v>-0.33353982583321506</v>
      </c>
      <c r="AQ33">
        <f t="shared" si="8"/>
        <v>-78.28996109044796</v>
      </c>
      <c r="AR33">
        <f t="shared" si="8"/>
        <v>-78.623500916281174</v>
      </c>
      <c r="AS33">
        <f t="shared" si="8"/>
        <v>2.584547482096808</v>
      </c>
      <c r="AT33">
        <f t="shared" si="8"/>
        <v>-8.2684424454604763E-2</v>
      </c>
      <c r="AU33">
        <f t="shared" si="8"/>
        <v>-76.121637858638962</v>
      </c>
      <c r="AW33">
        <v>30</v>
      </c>
      <c r="AX33">
        <f>IF(Z33&gt;0, (R33*SUMPRODUCT(K33:$K$98, X33:$X$98)-K33*$AZ$3)/Z33, 0)</f>
        <v>-564.51332855481337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0.21316064300000001</v>
      </c>
      <c r="Q34" s="4">
        <f t="shared" si="22"/>
        <v>50</v>
      </c>
      <c r="R34">
        <f t="shared" si="0"/>
        <v>50000</v>
      </c>
      <c r="S34">
        <f t="shared" si="1"/>
        <v>-1112.8188102690676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-71.897887751457006</v>
      </c>
      <c r="AC34">
        <f t="shared" si="19"/>
        <v>-110.10260881611732</v>
      </c>
      <c r="AE34">
        <f t="shared" si="2"/>
        <v>0</v>
      </c>
      <c r="AF34">
        <f t="shared" si="3"/>
        <v>0</v>
      </c>
      <c r="AG34">
        <f t="shared" si="3"/>
        <v>-4.9470141859614909</v>
      </c>
      <c r="AH34">
        <f t="shared" si="4"/>
        <v>-1357.4347325578062</v>
      </c>
      <c r="AI34">
        <f t="shared" si="23"/>
        <v>-1362.3817467437677</v>
      </c>
      <c r="AJ34">
        <f t="shared" si="6"/>
        <v>38.204721064660319</v>
      </c>
      <c r="AK34">
        <f t="shared" si="20"/>
        <v>-5.0328521426019908</v>
      </c>
      <c r="AL34">
        <f t="shared" si="7"/>
        <v>-1329.2098778217094</v>
      </c>
      <c r="AN34">
        <f t="shared" si="8"/>
        <v>0</v>
      </c>
      <c r="AO34">
        <f t="shared" si="8"/>
        <v>0</v>
      </c>
      <c r="AP34">
        <f t="shared" si="8"/>
        <v>-0.23134541413764886</v>
      </c>
      <c r="AQ34">
        <f t="shared" si="8"/>
        <v>-63.479967625639404</v>
      </c>
      <c r="AR34">
        <f t="shared" si="8"/>
        <v>-63.711313039777053</v>
      </c>
      <c r="AS34">
        <f t="shared" si="8"/>
        <v>1.786630618889032</v>
      </c>
      <c r="AT34">
        <f t="shared" si="8"/>
        <v>-0.23535959660837619</v>
      </c>
      <c r="AU34">
        <f t="shared" ref="AU34:AU79" si="24">AL34*$K34</f>
        <v>-62.160042017496394</v>
      </c>
      <c r="AW34">
        <v>31</v>
      </c>
      <c r="AX34">
        <f>IF(Z34&gt;0, (R34*SUMPRODUCT(K34:$K$98, X34:$X$98)-K34*$AZ$3)/Z34, 0)</f>
        <v>-1112.8188102690676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0.241823134</v>
      </c>
      <c r="Q35" s="4">
        <f t="shared" si="22"/>
        <v>50</v>
      </c>
      <c r="R35">
        <f t="shared" si="0"/>
        <v>50000</v>
      </c>
      <c r="S35">
        <f t="shared" si="1"/>
        <v>-1861.4319136750867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-110.10260881611732</v>
      </c>
      <c r="AC35">
        <f t="shared" si="19"/>
        <v>-137.79218356158913</v>
      </c>
      <c r="AE35">
        <f t="shared" si="2"/>
        <v>0</v>
      </c>
      <c r="AF35">
        <f t="shared" ref="AF35:AG66" si="25">-$Z35*P35</f>
        <v>0</v>
      </c>
      <c r="AG35">
        <f t="shared" si="25"/>
        <v>-3.7012415697102092</v>
      </c>
      <c r="AH35">
        <f t="shared" si="4"/>
        <v>-1196.3024743916665</v>
      </c>
      <c r="AI35">
        <f t="shared" si="23"/>
        <v>-1200.0037159613767</v>
      </c>
      <c r="AJ35">
        <f t="shared" si="6"/>
        <v>27.689574745471802</v>
      </c>
      <c r="AK35">
        <f t="shared" si="20"/>
        <v>-7.7071826171282138</v>
      </c>
      <c r="AL35">
        <f t="shared" si="7"/>
        <v>-1180.021323833033</v>
      </c>
      <c r="AN35">
        <f t="shared" ref="AN35:AT66" si="26">AE35*$K35</f>
        <v>0</v>
      </c>
      <c r="AO35">
        <f t="shared" si="26"/>
        <v>0</v>
      </c>
      <c r="AP35">
        <f t="shared" si="26"/>
        <v>-0.15454222045801627</v>
      </c>
      <c r="AQ35">
        <f t="shared" si="26"/>
        <v>-49.950600967226926</v>
      </c>
      <c r="AR35">
        <f t="shared" si="26"/>
        <v>-50.105143187684938</v>
      </c>
      <c r="AS35">
        <f t="shared" si="26"/>
        <v>1.1561548426676904</v>
      </c>
      <c r="AT35">
        <f t="shared" si="26"/>
        <v>-0.32180691065232897</v>
      </c>
      <c r="AU35">
        <f t="shared" si="24"/>
        <v>-49.270795255669576</v>
      </c>
      <c r="AW35">
        <v>32</v>
      </c>
      <c r="AX35">
        <f>IF(Z35&gt;0, (R35*SUMPRODUCT(K35:$K$98, X35:$X$98)-K35*$AZ$3)/Z35, 0)</f>
        <v>-1861.4319136750867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0.27493253200000001</v>
      </c>
      <c r="Q36" s="4">
        <f t="shared" si="22"/>
        <v>50</v>
      </c>
      <c r="R36">
        <f t="shared" si="0"/>
        <v>50000</v>
      </c>
      <c r="S36">
        <f t="shared" si="1"/>
        <v>-2943.1132950145807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-137.79218356158913</v>
      </c>
      <c r="AC36">
        <f t="shared" si="19"/>
        <v>-155.78707660009508</v>
      </c>
      <c r="AE36">
        <f t="shared" si="2"/>
        <v>0</v>
      </c>
      <c r="AF36">
        <f t="shared" si="25"/>
        <v>0</v>
      </c>
      <c r="AG36">
        <f t="shared" si="25"/>
        <v>-2.6466374377090247</v>
      </c>
      <c r="AH36">
        <f t="shared" si="4"/>
        <v>-1017.5917163040823</v>
      </c>
      <c r="AI36">
        <f t="shared" si="23"/>
        <v>-1020.2383537417913</v>
      </c>
      <c r="AJ36">
        <f t="shared" si="6"/>
        <v>17.99489303850595</v>
      </c>
      <c r="AK36">
        <f t="shared" si="20"/>
        <v>-9.6454528493112406</v>
      </c>
      <c r="AL36">
        <f t="shared" si="7"/>
        <v>-1011.8889135525966</v>
      </c>
      <c r="AN36">
        <f t="shared" si="26"/>
        <v>0</v>
      </c>
      <c r="AO36">
        <f t="shared" si="26"/>
        <v>0</v>
      </c>
      <c r="AP36">
        <f t="shared" si="26"/>
        <v>-9.8667959180367401E-2</v>
      </c>
      <c r="AQ36">
        <f t="shared" si="26"/>
        <v>-37.936324974486261</v>
      </c>
      <c r="AR36">
        <f t="shared" si="26"/>
        <v>-38.034992933666629</v>
      </c>
      <c r="AS36">
        <f t="shared" si="26"/>
        <v>0.6708585567788623</v>
      </c>
      <c r="AT36">
        <f t="shared" si="26"/>
        <v>-0.35958727646345295</v>
      </c>
      <c r="AU36">
        <f t="shared" si="24"/>
        <v>-37.723721653351213</v>
      </c>
      <c r="AW36">
        <v>33</v>
      </c>
      <c r="AX36">
        <f>IF(Z36&gt;0, (R36*SUMPRODUCT(K36:$K$98, X36:$X$98)-K36*$AZ$3)/Z36, 0)</f>
        <v>-2943.1132950145807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0.31195269799999997</v>
      </c>
      <c r="Q37" s="4">
        <f t="shared" si="22"/>
        <v>50</v>
      </c>
      <c r="R37">
        <f t="shared" si="0"/>
        <v>50000</v>
      </c>
      <c r="S37">
        <f t="shared" si="1"/>
        <v>-4602.6008003955949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-155.78707660009508</v>
      </c>
      <c r="AC37">
        <f t="shared" si="19"/>
        <v>-165.19151949536615</v>
      </c>
      <c r="AE37">
        <f t="shared" si="2"/>
        <v>0</v>
      </c>
      <c r="AF37">
        <f t="shared" si="25"/>
        <v>0</v>
      </c>
      <c r="AG37">
        <f t="shared" si="25"/>
        <v>-1.7945453740107971</v>
      </c>
      <c r="AH37">
        <f t="shared" si="4"/>
        <v>-825.62568932113709</v>
      </c>
      <c r="AI37">
        <f t="shared" si="23"/>
        <v>-827.42023469514788</v>
      </c>
      <c r="AJ37">
        <f t="shared" si="6"/>
        <v>9.4044428952710746</v>
      </c>
      <c r="AK37">
        <f t="shared" si="20"/>
        <v>-10.905095362006657</v>
      </c>
      <c r="AL37">
        <f t="shared" si="7"/>
        <v>-828.92088716188346</v>
      </c>
      <c r="AN37">
        <f t="shared" si="26"/>
        <v>0</v>
      </c>
      <c r="AO37">
        <f t="shared" si="26"/>
        <v>0</v>
      </c>
      <c r="AP37">
        <f t="shared" si="26"/>
        <v>-5.9733520996512711E-2</v>
      </c>
      <c r="AQ37">
        <f t="shared" si="26"/>
        <v>-27.481907207562031</v>
      </c>
      <c r="AR37">
        <f t="shared" si="26"/>
        <v>-27.541640728558544</v>
      </c>
      <c r="AS37">
        <f t="shared" si="26"/>
        <v>0.31303777284251583</v>
      </c>
      <c r="AT37">
        <f t="shared" si="26"/>
        <v>-0.36298872806961907</v>
      </c>
      <c r="AU37">
        <f t="shared" si="24"/>
        <v>-27.591591683785648</v>
      </c>
      <c r="AW37">
        <v>34</v>
      </c>
      <c r="AX37">
        <f>IF(Z37&gt;0, (R37*SUMPRODUCT(K37:$K$98, X37:$X$98)-K37*$AZ$3)/Z37, 0)</f>
        <v>-4602.6008003955949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0.35315455400000001</v>
      </c>
      <c r="Q38" s="4">
        <f t="shared" si="22"/>
        <v>50</v>
      </c>
      <c r="R38">
        <f t="shared" si="0"/>
        <v>50000</v>
      </c>
      <c r="S38">
        <f t="shared" si="1"/>
        <v>-7314.9939803486777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-165.19151949536615</v>
      </c>
      <c r="AC38">
        <f t="shared" si="19"/>
        <v>-167.19853198934322</v>
      </c>
      <c r="AE38">
        <f t="shared" si="2"/>
        <v>0</v>
      </c>
      <c r="AF38">
        <f t="shared" si="25"/>
        <v>0</v>
      </c>
      <c r="AG38">
        <f t="shared" si="25"/>
        <v>-1.1428480490791431</v>
      </c>
      <c r="AH38">
        <f t="shared" si="4"/>
        <v>-633.75187119154623</v>
      </c>
      <c r="AI38">
        <f t="shared" si="23"/>
        <v>-634.89471924062536</v>
      </c>
      <c r="AJ38">
        <f t="shared" si="6"/>
        <v>2.0070124939770722</v>
      </c>
      <c r="AK38">
        <f t="shared" si="20"/>
        <v>-11.563406364675632</v>
      </c>
      <c r="AL38">
        <f t="shared" si="7"/>
        <v>-644.45111311132393</v>
      </c>
      <c r="AN38">
        <f t="shared" si="26"/>
        <v>0</v>
      </c>
      <c r="AO38">
        <f t="shared" si="26"/>
        <v>0</v>
      </c>
      <c r="AP38">
        <f t="shared" si="26"/>
        <v>-3.3965197160870098E-2</v>
      </c>
      <c r="AQ38">
        <f t="shared" si="26"/>
        <v>-18.834968719975965</v>
      </c>
      <c r="AR38">
        <f t="shared" si="26"/>
        <v>-18.868933917136836</v>
      </c>
      <c r="AS38">
        <f t="shared" si="26"/>
        <v>5.9647977801762987E-2</v>
      </c>
      <c r="AT38">
        <f t="shared" si="26"/>
        <v>-0.34366193943624568</v>
      </c>
      <c r="AU38">
        <f t="shared" si="24"/>
        <v>-19.152947878771318</v>
      </c>
      <c r="AW38">
        <v>35</v>
      </c>
      <c r="AX38">
        <f>IF(Z38&gt;0, (R38*SUMPRODUCT(K38:$K$98, X38:$X$98)-K38*$AZ$3)/Z38, 0)</f>
        <v>-7314.9939803486777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0.39812553899999997</v>
      </c>
      <c r="Q39" s="4">
        <f t="shared" si="22"/>
        <v>50</v>
      </c>
      <c r="R39">
        <f t="shared" si="0"/>
        <v>50000</v>
      </c>
      <c r="S39">
        <f t="shared" si="1"/>
        <v>-12069.974118665128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-167.19853198934322</v>
      </c>
      <c r="AC39">
        <f t="shared" si="19"/>
        <v>-163.28805900076114</v>
      </c>
      <c r="AE39">
        <f t="shared" si="2"/>
        <v>0</v>
      </c>
      <c r="AF39">
        <f t="shared" si="25"/>
        <v>0</v>
      </c>
      <c r="AG39">
        <f t="shared" si="25"/>
        <v>-0.6764225730536193</v>
      </c>
      <c r="AH39">
        <f t="shared" si="4"/>
        <v>-454.99699553473221</v>
      </c>
      <c r="AI39">
        <f t="shared" si="23"/>
        <v>-455.67341810778584</v>
      </c>
      <c r="AJ39">
        <f t="shared" si="6"/>
        <v>-3.9104729885820859</v>
      </c>
      <c r="AK39">
        <f t="shared" si="20"/>
        <v>-11.703897239254026</v>
      </c>
      <c r="AL39">
        <f t="shared" si="7"/>
        <v>-471.28778833562194</v>
      </c>
      <c r="AN39">
        <f t="shared" si="26"/>
        <v>0</v>
      </c>
      <c r="AO39">
        <f t="shared" si="26"/>
        <v>0</v>
      </c>
      <c r="AP39">
        <f t="shared" si="26"/>
        <v>-1.7949225680668496E-2</v>
      </c>
      <c r="AQ39">
        <f t="shared" si="26"/>
        <v>-12.073582524029172</v>
      </c>
      <c r="AR39">
        <f t="shared" si="26"/>
        <v>-12.091531749709841</v>
      </c>
      <c r="AS39">
        <f t="shared" si="26"/>
        <v>-0.10376643977647708</v>
      </c>
      <c r="AT39">
        <f t="shared" si="26"/>
        <v>-0.31056901596640091</v>
      </c>
      <c r="AU39">
        <f t="shared" si="24"/>
        <v>-12.505867205452718</v>
      </c>
      <c r="AW39">
        <v>36</v>
      </c>
      <c r="AX39">
        <f>IF(Z39&gt;0, (R39*SUMPRODUCT(K39:$K$98, X39:$X$98)-K39*$AZ$3)/Z39, 0)</f>
        <v>-12069.974118665128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0.44755673899999998</v>
      </c>
      <c r="Q40" s="4">
        <f t="shared" si="22"/>
        <v>50</v>
      </c>
      <c r="R40">
        <f t="shared" si="0"/>
        <v>50000</v>
      </c>
      <c r="S40">
        <f t="shared" si="1"/>
        <v>-21128.971619138258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-163.28805900076114</v>
      </c>
      <c r="AC40">
        <f t="shared" si="19"/>
        <v>-155.05321142786349</v>
      </c>
      <c r="AE40">
        <f t="shared" si="2"/>
        <v>0</v>
      </c>
      <c r="AF40">
        <f t="shared" si="25"/>
        <v>0</v>
      </c>
      <c r="AG40">
        <f t="shared" si="25"/>
        <v>-0.36692086634121596</v>
      </c>
      <c r="AH40">
        <f t="shared" si="4"/>
        <v>-302.73748098186712</v>
      </c>
      <c r="AI40">
        <f t="shared" si="23"/>
        <v>-303.10440184820834</v>
      </c>
      <c r="AJ40">
        <f t="shared" si="6"/>
        <v>-8.2348475728976496</v>
      </c>
      <c r="AK40">
        <f t="shared" si="20"/>
        <v>-11.430164130053281</v>
      </c>
      <c r="AL40">
        <f t="shared" si="7"/>
        <v>-322.76941355115929</v>
      </c>
      <c r="AN40">
        <f t="shared" si="26"/>
        <v>0</v>
      </c>
      <c r="AO40">
        <f t="shared" si="26"/>
        <v>0</v>
      </c>
      <c r="AP40">
        <f t="shared" si="26"/>
        <v>-8.6932468845060361E-3</v>
      </c>
      <c r="AQ40">
        <f t="shared" si="26"/>
        <v>-7.1725865296562912</v>
      </c>
      <c r="AR40">
        <f t="shared" si="26"/>
        <v>-7.181279776540797</v>
      </c>
      <c r="AS40">
        <f t="shared" si="26"/>
        <v>-0.19510354840627175</v>
      </c>
      <c r="AT40">
        <f t="shared" si="26"/>
        <v>-0.27080836176968526</v>
      </c>
      <c r="AU40">
        <f t="shared" si="24"/>
        <v>-7.6471916867167549</v>
      </c>
      <c r="AW40">
        <v>37</v>
      </c>
      <c r="AX40">
        <f>IF(Z40&gt;0, (R40*SUMPRODUCT(K40:$K$98, X40:$X$98)-K40*$AZ$3)/Z40, 0)</f>
        <v>-21128.971619138258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0.50316588799999995</v>
      </c>
      <c r="Q41" s="4">
        <f t="shared" si="22"/>
        <v>50</v>
      </c>
      <c r="R41">
        <f t="shared" si="0"/>
        <v>50000</v>
      </c>
      <c r="S41">
        <f t="shared" si="1"/>
        <v>-40332.978356525156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-155.05321142786349</v>
      </c>
      <c r="AC41">
        <f t="shared" si="19"/>
        <v>-144.09327108526375</v>
      </c>
      <c r="AE41">
        <f t="shared" si="2"/>
        <v>0</v>
      </c>
      <c r="AF41">
        <f t="shared" si="25"/>
        <v>0</v>
      </c>
      <c r="AG41">
        <f t="shared" si="25"/>
        <v>-0.17862959413949658</v>
      </c>
      <c r="AH41">
        <f t="shared" si="4"/>
        <v>-184.62206353830723</v>
      </c>
      <c r="AI41">
        <f t="shared" si="23"/>
        <v>-184.80069313244672</v>
      </c>
      <c r="AJ41">
        <f t="shared" si="6"/>
        <v>-10.959940342599737</v>
      </c>
      <c r="AK41">
        <f t="shared" si="20"/>
        <v>-10.853724799950445</v>
      </c>
      <c r="AL41">
        <f t="shared" si="7"/>
        <v>-206.6143582749969</v>
      </c>
      <c r="AN41">
        <f t="shared" si="26"/>
        <v>0</v>
      </c>
      <c r="AO41">
        <f t="shared" si="26"/>
        <v>0</v>
      </c>
      <c r="AP41">
        <f t="shared" si="26"/>
        <v>-3.7787224351921995E-3</v>
      </c>
      <c r="AQ41">
        <f t="shared" si="26"/>
        <v>-3.9054868645051011</v>
      </c>
      <c r="AR41">
        <f t="shared" si="26"/>
        <v>-3.9092655869402932</v>
      </c>
      <c r="AS41">
        <f t="shared" si="26"/>
        <v>-0.23184608720886399</v>
      </c>
      <c r="AT41">
        <f t="shared" si="26"/>
        <v>-0.2295992083761127</v>
      </c>
      <c r="AU41">
        <f t="shared" si="24"/>
        <v>-4.3707108825252696</v>
      </c>
      <c r="AW41">
        <v>38</v>
      </c>
      <c r="AX41">
        <f>IF(Z41&gt;0, (R41*SUMPRODUCT(K41:$K$98, X41:$X$98)-K41*$AZ$3)/Z41, 0)</f>
        <v>-40332.978356525156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0.56565928300000001</v>
      </c>
      <c r="Q42" s="4">
        <f t="shared" si="22"/>
        <v>50</v>
      </c>
      <c r="R42">
        <f t="shared" si="0"/>
        <v>50000</v>
      </c>
      <c r="S42">
        <f t="shared" si="1"/>
        <v>-86945.469730681682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-144.09327108526375</v>
      </c>
      <c r="AC42">
        <f t="shared" si="19"/>
        <v>-131.80900181382592</v>
      </c>
      <c r="AE42">
        <f t="shared" si="2"/>
        <v>0</v>
      </c>
      <c r="AF42">
        <f t="shared" si="25"/>
        <v>0</v>
      </c>
      <c r="AG42">
        <f t="shared" si="25"/>
        <v>-7.579981005457298E-2</v>
      </c>
      <c r="AH42">
        <f t="shared" si="4"/>
        <v>-101.04348814352862</v>
      </c>
      <c r="AI42">
        <f t="shared" si="23"/>
        <v>-101.1192879535832</v>
      </c>
      <c r="AJ42">
        <f t="shared" si="6"/>
        <v>-12.284269271437836</v>
      </c>
      <c r="AK42">
        <f t="shared" si="20"/>
        <v>-10.086528975968463</v>
      </c>
      <c r="AL42">
        <f t="shared" si="7"/>
        <v>-123.4900862009895</v>
      </c>
      <c r="AN42">
        <f t="shared" si="26"/>
        <v>0</v>
      </c>
      <c r="AO42">
        <f t="shared" si="26"/>
        <v>0</v>
      </c>
      <c r="AP42">
        <f t="shared" si="26"/>
        <v>-1.4316658816905749E-3</v>
      </c>
      <c r="AQ42">
        <f t="shared" si="26"/>
        <v>-1.908454842273958</v>
      </c>
      <c r="AR42">
        <f t="shared" si="26"/>
        <v>-1.9098865081556486</v>
      </c>
      <c r="AS42">
        <f t="shared" si="26"/>
        <v>-0.23201864470050171</v>
      </c>
      <c r="AT42">
        <f t="shared" si="26"/>
        <v>-0.19050891274240372</v>
      </c>
      <c r="AU42">
        <f t="shared" si="24"/>
        <v>-2.3324140655985541</v>
      </c>
      <c r="AW42">
        <v>39</v>
      </c>
      <c r="AX42">
        <f>IF(Z42&gt;0, (R42*SUMPRODUCT(K42:$K$98, X42:$X$98)-K42*$AZ$3)/Z42, 0)</f>
        <v>-86945.469730681682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0.63613866799999996</v>
      </c>
      <c r="Q43" s="4">
        <f t="shared" si="22"/>
        <v>50</v>
      </c>
      <c r="R43">
        <f t="shared" si="0"/>
        <v>50000</v>
      </c>
      <c r="S43">
        <f t="shared" si="1"/>
        <v>-222316.66679528373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-131.80900181382592</v>
      </c>
      <c r="AC43">
        <f t="shared" si="19"/>
        <v>-119.26231724900795</v>
      </c>
      <c r="AE43">
        <f t="shared" si="2"/>
        <v>0</v>
      </c>
      <c r="AF43">
        <f t="shared" si="25"/>
        <v>0</v>
      </c>
      <c r="AG43">
        <f t="shared" si="25"/>
        <v>-2.6822621751258192E-2</v>
      </c>
      <c r="AH43">
        <f t="shared" si="4"/>
        <v>-48.219190202769056</v>
      </c>
      <c r="AI43">
        <f t="shared" si="23"/>
        <v>-48.246012824520314</v>
      </c>
      <c r="AJ43">
        <f t="shared" si="6"/>
        <v>-12.546684564817966</v>
      </c>
      <c r="AK43">
        <f t="shared" si="20"/>
        <v>-9.2266301269678141</v>
      </c>
      <c r="AL43">
        <f t="shared" si="7"/>
        <v>-70.019327516306092</v>
      </c>
      <c r="AN43">
        <f t="shared" si="26"/>
        <v>0</v>
      </c>
      <c r="AO43">
        <f t="shared" si="26"/>
        <v>0</v>
      </c>
      <c r="AP43">
        <f t="shared" si="26"/>
        <v>-4.5233142488748326E-4</v>
      </c>
      <c r="AQ43">
        <f t="shared" si="26"/>
        <v>-0.81315895267829252</v>
      </c>
      <c r="AR43">
        <f t="shared" si="26"/>
        <v>-0.81361128410318007</v>
      </c>
      <c r="AS43">
        <f t="shared" si="26"/>
        <v>-0.21158482416252575</v>
      </c>
      <c r="AT43">
        <f t="shared" si="26"/>
        <v>-0.15559607822622196</v>
      </c>
      <c r="AU43">
        <f t="shared" si="24"/>
        <v>-1.1807921864919277</v>
      </c>
      <c r="AW43">
        <v>40</v>
      </c>
      <c r="AX43">
        <f>IF(Z43&gt;0, (R43*SUMPRODUCT(K43:$K$98, X43:$X$98)-K43*$AZ$3)/Z43, 0)</f>
        <v>-222316.66679528373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0.71227412300000004</v>
      </c>
      <c r="Q44" s="4">
        <f t="shared" si="22"/>
        <v>50</v>
      </c>
      <c r="R44">
        <f t="shared" si="0"/>
        <v>50000</v>
      </c>
      <c r="S44">
        <f t="shared" si="1"/>
        <v>-719319.81308852392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-119.26231724900795</v>
      </c>
      <c r="AC44">
        <f t="shared" si="19"/>
        <v>-107.16910173106848</v>
      </c>
      <c r="AE44">
        <f t="shared" si="2"/>
        <v>0</v>
      </c>
      <c r="AF44">
        <f t="shared" si="25"/>
        <v>0</v>
      </c>
      <c r="AG44">
        <f t="shared" si="25"/>
        <v>-7.4493361493074561E-3</v>
      </c>
      <c r="AH44">
        <f t="shared" si="4"/>
        <v>-19.105059384438157</v>
      </c>
      <c r="AI44">
        <f t="shared" si="23"/>
        <v>-19.112508720587464</v>
      </c>
      <c r="AJ44">
        <f t="shared" si="6"/>
        <v>-12.09321551793947</v>
      </c>
      <c r="AK44">
        <f t="shared" si="20"/>
        <v>-8.3483622074305579</v>
      </c>
      <c r="AL44">
        <f t="shared" si="7"/>
        <v>-39.554086445957495</v>
      </c>
      <c r="AN44">
        <f t="shared" si="26"/>
        <v>0</v>
      </c>
      <c r="AO44">
        <f t="shared" si="26"/>
        <v>0</v>
      </c>
      <c r="AP44">
        <f t="shared" si="26"/>
        <v>-1.1216441220672847E-4</v>
      </c>
      <c r="AQ44">
        <f t="shared" si="26"/>
        <v>-0.28766425800631479</v>
      </c>
      <c r="AR44">
        <f t="shared" si="26"/>
        <v>-0.28777642241852147</v>
      </c>
      <c r="AS44">
        <f t="shared" si="26"/>
        <v>-0.18208715287805496</v>
      </c>
      <c r="AT44">
        <f t="shared" si="26"/>
        <v>-0.12570101833468317</v>
      </c>
      <c r="AU44">
        <f t="shared" si="24"/>
        <v>-0.59556459363125969</v>
      </c>
      <c r="AW44">
        <v>41</v>
      </c>
      <c r="AX44">
        <f>IF(Z44&gt;0, (R44*SUMPRODUCT(K44:$K$98, X44:$X$98)-K44*$AZ$3)/Z44, 0)</f>
        <v>-719319.81308852392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0.79182603500000004</v>
      </c>
      <c r="Q45" s="4">
        <f t="shared" si="22"/>
        <v>50</v>
      </c>
      <c r="R45">
        <f t="shared" si="0"/>
        <v>50000</v>
      </c>
      <c r="S45">
        <f t="shared" si="1"/>
        <v>-3249188.0204426618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-107.16910173106848</v>
      </c>
      <c r="AC45">
        <f t="shared" si="19"/>
        <v>-95.933217354594646</v>
      </c>
      <c r="AE45">
        <f t="shared" si="2"/>
        <v>0</v>
      </c>
      <c r="AF45">
        <f t="shared" si="25"/>
        <v>0</v>
      </c>
      <c r="AG45">
        <f t="shared" si="25"/>
        <v>-1.4762644813260904E-3</v>
      </c>
      <c r="AH45">
        <f t="shared" si="4"/>
        <v>-5.8985783064882913</v>
      </c>
      <c r="AI45">
        <f t="shared" si="23"/>
        <v>-5.9000545709696173</v>
      </c>
      <c r="AJ45">
        <f t="shared" si="6"/>
        <v>-11.235884376473834</v>
      </c>
      <c r="AK45">
        <f t="shared" si="20"/>
        <v>-7.5018371211747947</v>
      </c>
      <c r="AL45">
        <f t="shared" si="7"/>
        <v>-24.637776068618244</v>
      </c>
      <c r="AN45">
        <f t="shared" si="26"/>
        <v>0</v>
      </c>
      <c r="AO45">
        <f t="shared" si="26"/>
        <v>0</v>
      </c>
      <c r="AP45">
        <f t="shared" si="26"/>
        <v>-1.9846487766876585E-5</v>
      </c>
      <c r="AQ45">
        <f t="shared" si="26"/>
        <v>-7.9298840880142316E-2</v>
      </c>
      <c r="AR45">
        <f t="shared" si="26"/>
        <v>-7.9318687367909188E-2</v>
      </c>
      <c r="AS45">
        <f t="shared" si="26"/>
        <v>-0.15105209442377082</v>
      </c>
      <c r="AT45">
        <f t="shared" si="26"/>
        <v>-0.10085260502966009</v>
      </c>
      <c r="AU45">
        <f t="shared" si="24"/>
        <v>-0.33122338682134012</v>
      </c>
      <c r="AW45">
        <v>42</v>
      </c>
      <c r="AX45">
        <f>IF(Z45&gt;0, (R45*SUMPRODUCT(K45:$K$98, X45:$X$98)-K45*$AZ$3)/Z45, 0)</f>
        <v>-3249188.0204426618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0.79399978000000004</v>
      </c>
      <c r="Q46" s="4">
        <f t="shared" si="22"/>
        <v>50</v>
      </c>
      <c r="R46">
        <f t="shared" si="0"/>
        <v>50000</v>
      </c>
      <c r="S46">
        <f t="shared" si="1"/>
        <v>-14813232.70940013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-95.933217354594646</v>
      </c>
      <c r="AC46">
        <f t="shared" si="19"/>
        <v>-85.723633486117521</v>
      </c>
      <c r="AE46">
        <f t="shared" si="2"/>
        <v>0</v>
      </c>
      <c r="AF46">
        <f t="shared" si="25"/>
        <v>0</v>
      </c>
      <c r="AG46">
        <f t="shared" si="25"/>
        <v>-2.8934816311809952E-4</v>
      </c>
      <c r="AH46">
        <f t="shared" si="4"/>
        <v>-1.17215367339473</v>
      </c>
      <c r="AI46">
        <f t="shared" si="23"/>
        <v>-1.1724430215578481</v>
      </c>
      <c r="AJ46">
        <f t="shared" si="6"/>
        <v>-10.209583868477125</v>
      </c>
      <c r="AK46">
        <f t="shared" si="20"/>
        <v>-6.7153252148216263</v>
      </c>
      <c r="AL46">
        <f t="shared" si="7"/>
        <v>-18.097352104856601</v>
      </c>
      <c r="AN46">
        <f t="shared" si="26"/>
        <v>0</v>
      </c>
      <c r="AO46">
        <f t="shared" si="26"/>
        <v>0</v>
      </c>
      <c r="AP46">
        <f t="shared" si="26"/>
        <v>-3.4731392576206408E-6</v>
      </c>
      <c r="AQ46">
        <f t="shared" si="26"/>
        <v>-1.4069738322029195E-2</v>
      </c>
      <c r="AR46">
        <f t="shared" si="26"/>
        <v>-1.4073211461286816E-2</v>
      </c>
      <c r="AS46">
        <f t="shared" si="26"/>
        <v>-0.12254892567990951</v>
      </c>
      <c r="AT46">
        <f t="shared" si="26"/>
        <v>-8.0606212874996544E-2</v>
      </c>
      <c r="AU46">
        <f t="shared" si="24"/>
        <v>-0.21722835001619289</v>
      </c>
      <c r="AW46">
        <v>43</v>
      </c>
      <c r="AX46">
        <f>IF(Z46&gt;0, (R46*SUMPRODUCT(K46:$K$98, X46:$X$98)-K46*$AZ$3)/Z46, 0)</f>
        <v>-14813232.70940013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0.79634782599999998</v>
      </c>
      <c r="Q47" s="4">
        <f t="shared" si="22"/>
        <v>50</v>
      </c>
      <c r="R47">
        <f t="shared" si="0"/>
        <v>50000</v>
      </c>
      <c r="S47">
        <f t="shared" si="1"/>
        <v>-68309153.792188123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-85.723633486117521</v>
      </c>
      <c r="AC47">
        <f t="shared" si="19"/>
        <v>-76.551200805370556</v>
      </c>
      <c r="AE47">
        <f t="shared" si="2"/>
        <v>0</v>
      </c>
      <c r="AF47">
        <f t="shared" si="25"/>
        <v>0</v>
      </c>
      <c r="AG47">
        <f t="shared" si="25"/>
        <v>-5.6032900830726577E-5</v>
      </c>
      <c r="AH47">
        <f t="shared" si="4"/>
        <v>-0.23042178065619195</v>
      </c>
      <c r="AI47">
        <f t="shared" si="23"/>
        <v>-0.23047781355702268</v>
      </c>
      <c r="AJ47">
        <f t="shared" si="6"/>
        <v>-9.1724326807469652</v>
      </c>
      <c r="AK47">
        <f t="shared" si="20"/>
        <v>-6.0006543440282272</v>
      </c>
      <c r="AL47">
        <f t="shared" si="7"/>
        <v>-15.403564838332215</v>
      </c>
      <c r="AN47">
        <f t="shared" si="26"/>
        <v>0</v>
      </c>
      <c r="AO47">
        <f t="shared" si="26"/>
        <v>0</v>
      </c>
      <c r="AP47">
        <f t="shared" si="26"/>
        <v>-6.0051872128837771E-7</v>
      </c>
      <c r="AQ47">
        <f t="shared" si="26"/>
        <v>-2.4694883010727246E-3</v>
      </c>
      <c r="AR47">
        <f t="shared" si="26"/>
        <v>-2.4700888197940131E-3</v>
      </c>
      <c r="AS47">
        <f t="shared" si="26"/>
        <v>-9.8303272950048134E-2</v>
      </c>
      <c r="AT47">
        <f t="shared" si="26"/>
        <v>-6.4310525069109711E-2</v>
      </c>
      <c r="AU47">
        <f t="shared" si="24"/>
        <v>-0.16508388683895187</v>
      </c>
      <c r="AW47">
        <v>44</v>
      </c>
      <c r="AX47">
        <f>IF(Z47&gt;0, (R47*SUMPRODUCT(K47:$K$98, X47:$X$98)-K47*$AZ$3)/Z47, 0)</f>
        <v>-68309153.792188123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0.79893513299999996</v>
      </c>
      <c r="Q48" s="4">
        <f t="shared" si="22"/>
        <v>50</v>
      </c>
      <c r="R48">
        <f t="shared" si="0"/>
        <v>50000</v>
      </c>
      <c r="S48">
        <f t="shared" si="1"/>
        <v>-319222654.40241063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-76.551200805370556</v>
      </c>
      <c r="AC48">
        <f t="shared" si="19"/>
        <v>-68.351435990931463</v>
      </c>
      <c r="AE48">
        <f t="shared" si="2"/>
        <v>0</v>
      </c>
      <c r="AF48">
        <f t="shared" si="25"/>
        <v>0</v>
      </c>
      <c r="AG48">
        <f t="shared" si="25"/>
        <v>-1.0705918744846968E-5</v>
      </c>
      <c r="AH48">
        <f t="shared" si="4"/>
        <v>-4.4766653077572348E-2</v>
      </c>
      <c r="AI48">
        <f t="shared" si="23"/>
        <v>-4.4777358996317192E-2</v>
      </c>
      <c r="AJ48">
        <f t="shared" si="6"/>
        <v>-8.1997648144390922</v>
      </c>
      <c r="AK48">
        <f t="shared" si="20"/>
        <v>-5.358584056375939</v>
      </c>
      <c r="AL48">
        <f t="shared" si="7"/>
        <v>-13.603126229811348</v>
      </c>
      <c r="AN48">
        <f t="shared" si="26"/>
        <v>0</v>
      </c>
      <c r="AO48">
        <f t="shared" si="26"/>
        <v>0</v>
      </c>
      <c r="AP48">
        <f t="shared" si="26"/>
        <v>-1.0244466929819107E-7</v>
      </c>
      <c r="AQ48">
        <f t="shared" si="26"/>
        <v>-4.2837098612635708E-4</v>
      </c>
      <c r="AR48">
        <f t="shared" si="26"/>
        <v>-4.2847343079565524E-4</v>
      </c>
      <c r="AS48">
        <f t="shared" si="26"/>
        <v>-7.8463344880370961E-2</v>
      </c>
      <c r="AT48">
        <f t="shared" si="26"/>
        <v>-5.1276157109469936E-2</v>
      </c>
      <c r="AU48">
        <f t="shared" si="24"/>
        <v>-0.13016797542063654</v>
      </c>
      <c r="AW48">
        <v>45</v>
      </c>
      <c r="AX48">
        <f>IF(Z48&gt;0, (R48*SUMPRODUCT(K48:$K$98, X48:$X$98)-K48*$AZ$3)/Z48, 0)</f>
        <v>-319222654.40241063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0.80179641700000004</v>
      </c>
      <c r="Q49" s="4">
        <f t="shared" si="22"/>
        <v>50</v>
      </c>
      <c r="R49">
        <f t="shared" si="0"/>
        <v>50000</v>
      </c>
      <c r="S49">
        <f t="shared" si="1"/>
        <v>-1514434341.5828683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-68.351435990931463</v>
      </c>
      <c r="AC49">
        <f t="shared" si="19"/>
        <v>-61.028440877328151</v>
      </c>
      <c r="AE49">
        <f t="shared" si="2"/>
        <v>0</v>
      </c>
      <c r="AF49">
        <f t="shared" si="25"/>
        <v>0</v>
      </c>
      <c r="AG49">
        <f t="shared" si="25"/>
        <v>-2.0148922670870623E-6</v>
      </c>
      <c r="AH49">
        <f t="shared" si="4"/>
        <v>-8.583967290311436E-3</v>
      </c>
      <c r="AI49">
        <f t="shared" si="23"/>
        <v>-8.5859821825785224E-3</v>
      </c>
      <c r="AJ49">
        <f t="shared" si="6"/>
        <v>-7.3229951136033122</v>
      </c>
      <c r="AK49">
        <f t="shared" si="20"/>
        <v>-4.7846005193652026</v>
      </c>
      <c r="AL49">
        <f t="shared" si="7"/>
        <v>-12.116181615151094</v>
      </c>
      <c r="AN49">
        <f t="shared" si="26"/>
        <v>0</v>
      </c>
      <c r="AO49">
        <f t="shared" si="26"/>
        <v>0</v>
      </c>
      <c r="AP49">
        <f t="shared" si="26"/>
        <v>-1.7214690911758622E-8</v>
      </c>
      <c r="AQ49">
        <f t="shared" si="26"/>
        <v>-7.3339079271463848E-5</v>
      </c>
      <c r="AR49">
        <f t="shared" si="26"/>
        <v>-7.3356293962375594E-5</v>
      </c>
      <c r="AS49">
        <f t="shared" si="26"/>
        <v>-6.2565676333280917E-2</v>
      </c>
      <c r="AT49">
        <f t="shared" si="26"/>
        <v>-4.0878324078432116E-2</v>
      </c>
      <c r="AU49">
        <f t="shared" si="24"/>
        <v>-0.10351735670567541</v>
      </c>
      <c r="AW49">
        <v>46</v>
      </c>
      <c r="AX49">
        <f>IF(Z49&gt;0, (R49*SUMPRODUCT(K49:$K$98, X49:$X$98)-K49*$AZ$3)/Z49, 0)</f>
        <v>-1514434341.5828683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0.804638195</v>
      </c>
      <c r="Q50" s="4">
        <f t="shared" si="22"/>
        <v>50</v>
      </c>
      <c r="R50">
        <f t="shared" si="0"/>
        <v>50000</v>
      </c>
      <c r="S50">
        <f t="shared" si="1"/>
        <v>-7294788183.5529757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-61.028440877328151</v>
      </c>
      <c r="AC50">
        <f t="shared" si="19"/>
        <v>-54.489743248023998</v>
      </c>
      <c r="AE50">
        <f t="shared" si="2"/>
        <v>0</v>
      </c>
      <c r="AF50">
        <f t="shared" si="25"/>
        <v>0</v>
      </c>
      <c r="AG50">
        <f t="shared" si="25"/>
        <v>-3.7348406750779981E-7</v>
      </c>
      <c r="AH50">
        <f t="shared" si="4"/>
        <v>-1.6212592769083917E-3</v>
      </c>
      <c r="AI50">
        <f t="shared" si="23"/>
        <v>-1.6216327609758995E-3</v>
      </c>
      <c r="AJ50">
        <f t="shared" si="6"/>
        <v>-6.5386976293041528</v>
      </c>
      <c r="AK50">
        <f t="shared" si="20"/>
        <v>-4.2719908614129709</v>
      </c>
      <c r="AL50">
        <f t="shared" si="7"/>
        <v>-10.812310123478099</v>
      </c>
      <c r="AN50">
        <f t="shared" si="26"/>
        <v>0</v>
      </c>
      <c r="AO50">
        <f t="shared" si="26"/>
        <v>0</v>
      </c>
      <c r="AP50">
        <f t="shared" si="26"/>
        <v>-2.849059089214886E-9</v>
      </c>
      <c r="AQ50">
        <f t="shared" si="26"/>
        <v>-1.2367498056000322E-5</v>
      </c>
      <c r="AR50">
        <f t="shared" si="26"/>
        <v>-1.2370347115089535E-5</v>
      </c>
      <c r="AS50">
        <f t="shared" si="26"/>
        <v>-4.987933230112359E-2</v>
      </c>
      <c r="AT50">
        <f t="shared" si="26"/>
        <v>-3.2588148870627186E-2</v>
      </c>
      <c r="AU50">
        <f t="shared" si="24"/>
        <v>-8.247985151886586E-2</v>
      </c>
      <c r="AW50">
        <v>47</v>
      </c>
      <c r="AX50">
        <f>IF(Z50&gt;0, (R50*SUMPRODUCT(K50:$K$98, X50:$X$98)-K50*$AZ$3)/Z50, 0)</f>
        <v>-7294788183.5529757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0.80770724299999996</v>
      </c>
      <c r="Q51" s="4">
        <f t="shared" si="22"/>
        <v>50</v>
      </c>
      <c r="R51">
        <f t="shared" si="0"/>
        <v>50000</v>
      </c>
      <c r="S51">
        <f t="shared" si="1"/>
        <v>-35729368986.437775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-54.489743248023998</v>
      </c>
      <c r="AC51">
        <f t="shared" si="19"/>
        <v>-48.651567250894004</v>
      </c>
      <c r="AE51">
        <f t="shared" si="2"/>
        <v>0</v>
      </c>
      <c r="AF51">
        <f t="shared" si="25"/>
        <v>0</v>
      </c>
      <c r="AG51">
        <f t="shared" si="25"/>
        <v>-6.8083440361570978E-8</v>
      </c>
      <c r="AH51">
        <f t="shared" si="4"/>
        <v>-3.0166578647115085E-4</v>
      </c>
      <c r="AI51">
        <f t="shared" si="23"/>
        <v>-3.0173386991151245E-4</v>
      </c>
      <c r="AJ51">
        <f t="shared" si="6"/>
        <v>-5.8381759971299942</v>
      </c>
      <c r="AK51">
        <f t="shared" si="20"/>
        <v>-3.8142820273616804</v>
      </c>
      <c r="AL51">
        <f t="shared" si="7"/>
        <v>-9.6527597583615865</v>
      </c>
      <c r="AN51">
        <f t="shared" si="26"/>
        <v>0</v>
      </c>
      <c r="AO51">
        <f t="shared" si="26"/>
        <v>0</v>
      </c>
      <c r="AP51">
        <f t="shared" si="26"/>
        <v>-4.6371681806150955E-10</v>
      </c>
      <c r="AQ51">
        <f t="shared" si="26"/>
        <v>-2.0546479125837911E-6</v>
      </c>
      <c r="AR51">
        <f t="shared" si="26"/>
        <v>-2.0551116294018529E-6</v>
      </c>
      <c r="AS51">
        <f t="shared" si="26"/>
        <v>-3.9763860085429641E-2</v>
      </c>
      <c r="AT51">
        <f t="shared" si="26"/>
        <v>-2.5979103222811193E-2</v>
      </c>
      <c r="AU51">
        <f t="shared" si="24"/>
        <v>-6.5745018419870238E-2</v>
      </c>
      <c r="AW51">
        <v>48</v>
      </c>
      <c r="AX51">
        <f>IF(Z51&gt;0, (R51*SUMPRODUCT(K51:$K$98, X51:$X$98)-K51*$AZ$3)/Z51, 0)</f>
        <v>-35729368986.437775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0.81092303399999999</v>
      </c>
      <c r="Q52" s="4">
        <f t="shared" si="22"/>
        <v>50</v>
      </c>
      <c r="R52">
        <f t="shared" si="0"/>
        <v>50000</v>
      </c>
      <c r="S52">
        <f t="shared" si="1"/>
        <v>-178142529090.64139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-48.651567250894004</v>
      </c>
      <c r="AC52">
        <f t="shared" si="19"/>
        <v>-43.438901122838296</v>
      </c>
      <c r="AE52">
        <f t="shared" si="2"/>
        <v>0</v>
      </c>
      <c r="AF52">
        <f t="shared" si="25"/>
        <v>0</v>
      </c>
      <c r="AG52">
        <f t="shared" si="25"/>
        <v>-1.2192175934792074E-8</v>
      </c>
      <c r="AH52">
        <f t="shared" si="4"/>
        <v>-5.5210430023163198E-5</v>
      </c>
      <c r="AI52">
        <f t="shared" si="23"/>
        <v>-5.522262219909799E-5</v>
      </c>
      <c r="AJ52">
        <f t="shared" si="6"/>
        <v>-5.2126661280557087</v>
      </c>
      <c r="AK52">
        <f t="shared" si="20"/>
        <v>-3.4056097075625806</v>
      </c>
      <c r="AL52">
        <f t="shared" si="7"/>
        <v>-8.6183310582404893</v>
      </c>
      <c r="AN52">
        <f t="shared" si="26"/>
        <v>0</v>
      </c>
      <c r="AO52">
        <f t="shared" si="26"/>
        <v>0</v>
      </c>
      <c r="AP52">
        <f t="shared" si="26"/>
        <v>-7.4143750769311724E-11</v>
      </c>
      <c r="AQ52">
        <f t="shared" si="26"/>
        <v>-3.3574879376720119E-7</v>
      </c>
      <c r="AR52">
        <f t="shared" si="26"/>
        <v>-3.3582293751797051E-7</v>
      </c>
      <c r="AS52">
        <f t="shared" si="26"/>
        <v>-3.1699560464781527E-2</v>
      </c>
      <c r="AT52">
        <f t="shared" si="26"/>
        <v>-2.0710386622170639E-2</v>
      </c>
      <c r="AU52">
        <f t="shared" si="24"/>
        <v>-5.2410282909889687E-2</v>
      </c>
      <c r="AW52">
        <v>49</v>
      </c>
      <c r="AX52">
        <f>IF(Z52&gt;0, (R52*SUMPRODUCT(K52:$K$98, X52:$X$98)-K52*$AZ$3)/Z52, 0)</f>
        <v>-178142529090.64139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0.81424565900000001</v>
      </c>
      <c r="Q53" s="4">
        <f t="shared" si="22"/>
        <v>50</v>
      </c>
      <c r="R53">
        <f t="shared" si="0"/>
        <v>50000</v>
      </c>
      <c r="S53">
        <f t="shared" si="1"/>
        <v>-904989486128.80542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-43.438901122838296</v>
      </c>
      <c r="AC53">
        <f t="shared" si="19"/>
        <v>-38.784733438315996</v>
      </c>
      <c r="AE53">
        <f t="shared" si="2"/>
        <v>0</v>
      </c>
      <c r="AF53">
        <f t="shared" si="25"/>
        <v>0</v>
      </c>
      <c r="AG53">
        <f t="shared" si="25"/>
        <v>-2.1428278467754397E-9</v>
      </c>
      <c r="AH53">
        <f t="shared" si="4"/>
        <v>-9.9274263286687128E-6</v>
      </c>
      <c r="AI53">
        <f t="shared" si="23"/>
        <v>-9.9295691565154891E-6</v>
      </c>
      <c r="AJ53">
        <f t="shared" si="6"/>
        <v>-4.6541676845222995</v>
      </c>
      <c r="AK53">
        <f t="shared" si="20"/>
        <v>-3.0407230785986812</v>
      </c>
      <c r="AL53">
        <f t="shared" si="7"/>
        <v>-7.6949006926901369</v>
      </c>
      <c r="AN53">
        <f t="shared" si="26"/>
        <v>0</v>
      </c>
      <c r="AO53">
        <f t="shared" si="26"/>
        <v>0</v>
      </c>
      <c r="AP53">
        <f t="shared" si="26"/>
        <v>-1.1634898264043413E-11</v>
      </c>
      <c r="AQ53">
        <f t="shared" si="26"/>
        <v>-5.3902881433830339E-8</v>
      </c>
      <c r="AR53">
        <f t="shared" si="26"/>
        <v>-5.3914516332094382E-8</v>
      </c>
      <c r="AS53">
        <f t="shared" si="26"/>
        <v>-2.5270703661380154E-2</v>
      </c>
      <c r="AT53">
        <f t="shared" si="26"/>
        <v>-1.6510194097889223E-2</v>
      </c>
      <c r="AU53">
        <f t="shared" si="24"/>
        <v>-4.1780951673785711E-2</v>
      </c>
      <c r="AW53">
        <v>50</v>
      </c>
      <c r="AX53">
        <f>IF(Z53&gt;0, (R53*SUMPRODUCT(K53:$K$98, X53:$X$98)-K53*$AZ$3)/Z53, 0)</f>
        <v>-904989486128.80542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0.81781076600000002</v>
      </c>
      <c r="Q54" s="4">
        <f t="shared" si="22"/>
        <v>50</v>
      </c>
      <c r="R54">
        <f t="shared" si="0"/>
        <v>50000</v>
      </c>
      <c r="S54">
        <f t="shared" si="1"/>
        <v>-4692664629651.6455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-38.784733438315996</v>
      </c>
      <c r="AC54">
        <f t="shared" si="19"/>
        <v>-34.629226331262551</v>
      </c>
      <c r="AE54">
        <f t="shared" si="2"/>
        <v>0</v>
      </c>
      <c r="AF54">
        <f t="shared" si="25"/>
        <v>0</v>
      </c>
      <c r="AG54">
        <f t="shared" si="25"/>
        <v>-3.6897188553013229E-10</v>
      </c>
      <c r="AH54">
        <f t="shared" si="4"/>
        <v>-1.7524276827775531E-6</v>
      </c>
      <c r="AI54">
        <f t="shared" si="23"/>
        <v>-1.7527966546630833E-6</v>
      </c>
      <c r="AJ54">
        <f t="shared" si="6"/>
        <v>-4.1555071070534453</v>
      </c>
      <c r="AK54">
        <f t="shared" si="20"/>
        <v>-2.7149313406821198</v>
      </c>
      <c r="AL54">
        <f t="shared" si="7"/>
        <v>-6.8704402005322196</v>
      </c>
      <c r="AN54">
        <f t="shared" si="26"/>
        <v>0</v>
      </c>
      <c r="AO54">
        <f t="shared" si="26"/>
        <v>0</v>
      </c>
      <c r="AP54">
        <f t="shared" si="26"/>
        <v>-1.7887537676371115E-12</v>
      </c>
      <c r="AQ54">
        <f t="shared" si="26"/>
        <v>-8.4956652336155493E-9</v>
      </c>
      <c r="AR54">
        <f t="shared" si="26"/>
        <v>-8.4974539873831869E-9</v>
      </c>
      <c r="AS54">
        <f t="shared" si="26"/>
        <v>-2.0145651432235231E-2</v>
      </c>
      <c r="AT54">
        <f t="shared" si="26"/>
        <v>-1.3161825751421974E-2</v>
      </c>
      <c r="AU54">
        <f t="shared" si="24"/>
        <v>-3.3307485681111193E-2</v>
      </c>
      <c r="AW54">
        <v>51</v>
      </c>
      <c r="AX54">
        <f>IF(Z54&gt;0, (R54*SUMPRODUCT(K54:$K$98, X54:$X$98)-K54*$AZ$3)/Z54, 0)</f>
        <v>-4692664629651.6455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0.82147716100000001</v>
      </c>
      <c r="Q55" s="4">
        <f t="shared" si="22"/>
        <v>50</v>
      </c>
      <c r="R55">
        <f t="shared" si="0"/>
        <v>50000</v>
      </c>
      <c r="S55">
        <f t="shared" si="1"/>
        <v>-24862381618333.805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-34.629226331262551</v>
      </c>
      <c r="AC55">
        <f t="shared" si="19"/>
        <v>-30.918952088904341</v>
      </c>
      <c r="AE55">
        <f t="shared" si="2"/>
        <v>0</v>
      </c>
      <c r="AF55">
        <f t="shared" si="25"/>
        <v>0</v>
      </c>
      <c r="AG55">
        <f t="shared" si="25"/>
        <v>-6.2180189660720904E-11</v>
      </c>
      <c r="AH55">
        <f t="shared" si="4"/>
        <v>-3.0310197701411007E-7</v>
      </c>
      <c r="AI55">
        <f t="shared" si="23"/>
        <v>-3.0316415720377078E-7</v>
      </c>
      <c r="AJ55">
        <f t="shared" si="6"/>
        <v>-3.71027424235821</v>
      </c>
      <c r="AK55">
        <f t="shared" si="20"/>
        <v>-2.4240458431883787</v>
      </c>
      <c r="AL55">
        <f t="shared" si="7"/>
        <v>-6.134320388710746</v>
      </c>
      <c r="AN55">
        <f t="shared" si="26"/>
        <v>0</v>
      </c>
      <c r="AO55">
        <f t="shared" si="26"/>
        <v>0</v>
      </c>
      <c r="AP55">
        <f t="shared" si="26"/>
        <v>-2.6914809213763594E-13</v>
      </c>
      <c r="AQ55">
        <f t="shared" si="26"/>
        <v>-1.3119824703273105E-9</v>
      </c>
      <c r="AR55">
        <f t="shared" si="26"/>
        <v>-1.3122516184194482E-9</v>
      </c>
      <c r="AS55">
        <f t="shared" si="26"/>
        <v>-1.6059990152602361E-2</v>
      </c>
      <c r="AT55">
        <f t="shared" si="26"/>
        <v>-1.0492526920683488E-2</v>
      </c>
      <c r="AU55">
        <f t="shared" si="24"/>
        <v>-2.6552518385537467E-2</v>
      </c>
      <c r="AW55">
        <v>52</v>
      </c>
      <c r="AX55">
        <f>IF(Z55&gt;0, (R55*SUMPRODUCT(K55:$K$98, X55:$X$98)-K55*$AZ$3)/Z55, 0)</f>
        <v>-24862381618333.805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0.825360447</v>
      </c>
      <c r="Q56" s="4">
        <f t="shared" si="22"/>
        <v>50</v>
      </c>
      <c r="R56">
        <f t="shared" si="0"/>
        <v>50000</v>
      </c>
      <c r="S56">
        <f t="shared" si="1"/>
        <v>-134831239594603.33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-30.918952088904341</v>
      </c>
      <c r="AC56">
        <f t="shared" si="19"/>
        <v>-27.606207223382516</v>
      </c>
      <c r="AE56">
        <f t="shared" si="2"/>
        <v>0</v>
      </c>
      <c r="AF56">
        <f t="shared" si="25"/>
        <v>0</v>
      </c>
      <c r="AG56">
        <f t="shared" si="25"/>
        <v>-1.0237318631196306E-11</v>
      </c>
      <c r="AH56">
        <f t="shared" si="4"/>
        <v>-5.1321069132917382E-8</v>
      </c>
      <c r="AI56">
        <f t="shared" si="23"/>
        <v>-5.1331306451548576E-8</v>
      </c>
      <c r="AJ56">
        <f t="shared" si="6"/>
        <v>-3.3127448655218252</v>
      </c>
      <c r="AK56">
        <f t="shared" si="20"/>
        <v>-2.1643266462233042</v>
      </c>
      <c r="AL56">
        <f t="shared" si="7"/>
        <v>-5.4770715630764357</v>
      </c>
      <c r="AN56">
        <f t="shared" si="26"/>
        <v>0</v>
      </c>
      <c r="AO56">
        <f t="shared" si="26"/>
        <v>0</v>
      </c>
      <c r="AP56">
        <f t="shared" si="26"/>
        <v>-3.95646621253064E-14</v>
      </c>
      <c r="AQ56">
        <f t="shared" si="26"/>
        <v>-1.9834302646063963E-10</v>
      </c>
      <c r="AR56">
        <f t="shared" si="26"/>
        <v>-1.9838259112276492E-10</v>
      </c>
      <c r="AS56">
        <f t="shared" si="26"/>
        <v>-1.2802925847429484E-2</v>
      </c>
      <c r="AT56">
        <f t="shared" si="26"/>
        <v>-8.3645782232154662E-3</v>
      </c>
      <c r="AU56">
        <f t="shared" si="24"/>
        <v>-2.116750426902754E-2</v>
      </c>
      <c r="AW56">
        <v>53</v>
      </c>
      <c r="AX56">
        <f>IF(Z56&gt;0, (R56*SUMPRODUCT(K56:$K$98, X56:$X$98)-K56*$AZ$3)/Z56, 0)</f>
        <v>-134831239594603.33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0.82947136099999996</v>
      </c>
      <c r="Q57" s="4">
        <f t="shared" si="22"/>
        <v>50</v>
      </c>
      <c r="R57">
        <f t="shared" si="0"/>
        <v>50000</v>
      </c>
      <c r="S57">
        <f t="shared" si="1"/>
        <v>-749928711182628.25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-27.606207223382516</v>
      </c>
      <c r="AC57">
        <f t="shared" si="19"/>
        <v>-24.648399306764958</v>
      </c>
      <c r="AE57">
        <f t="shared" si="2"/>
        <v>0</v>
      </c>
      <c r="AF57">
        <f t="shared" si="25"/>
        <v>0</v>
      </c>
      <c r="AG57">
        <f t="shared" si="25"/>
        <v>-1.6433828268752863E-12</v>
      </c>
      <c r="AH57">
        <f t="shared" si="4"/>
        <v>-8.4915626180090574E-9</v>
      </c>
      <c r="AI57">
        <f t="shared" si="23"/>
        <v>-8.493206000835932E-9</v>
      </c>
      <c r="AJ57">
        <f t="shared" si="6"/>
        <v>-2.9578079166175577</v>
      </c>
      <c r="AK57">
        <f t="shared" si="20"/>
        <v>-1.9324345056367762</v>
      </c>
      <c r="AL57">
        <f t="shared" si="7"/>
        <v>-4.8902424307475396</v>
      </c>
      <c r="AN57">
        <f t="shared" si="26"/>
        <v>0</v>
      </c>
      <c r="AO57">
        <f t="shared" si="26"/>
        <v>0</v>
      </c>
      <c r="AP57">
        <f t="shared" si="26"/>
        <v>-5.6707690745270406E-15</v>
      </c>
      <c r="AQ57">
        <f t="shared" si="26"/>
        <v>-2.9301566196949155E-11</v>
      </c>
      <c r="AR57">
        <f t="shared" si="26"/>
        <v>-2.930723696602368E-11</v>
      </c>
      <c r="AS57">
        <f t="shared" si="26"/>
        <v>-1.0206414103668238E-2</v>
      </c>
      <c r="AT57">
        <f t="shared" si="26"/>
        <v>-6.6681905481208942E-3</v>
      </c>
      <c r="AU57">
        <f t="shared" si="24"/>
        <v>-1.6874604681096368E-2</v>
      </c>
      <c r="AW57">
        <v>54</v>
      </c>
      <c r="AX57">
        <f>IF(Z57&gt;0, (R57*SUMPRODUCT(K57:$K$98, X57:$X$98)-K57*$AZ$3)/Z57, 0)</f>
        <v>-749928711182628.25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0.83365815200000004</v>
      </c>
      <c r="Q58" s="4">
        <f t="shared" si="22"/>
        <v>50</v>
      </c>
      <c r="R58">
        <f t="shared" si="0"/>
        <v>50000</v>
      </c>
      <c r="S58">
        <f t="shared" si="1"/>
        <v>-4282789380958584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-24.648399306764958</v>
      </c>
      <c r="AC58">
        <f t="shared" si="19"/>
        <v>-22.007499381065774</v>
      </c>
      <c r="AE58">
        <f t="shared" si="2"/>
        <v>0</v>
      </c>
      <c r="AF58">
        <f t="shared" si="25"/>
        <v>0</v>
      </c>
      <c r="AG58">
        <f t="shared" si="25"/>
        <v>-2.5692950812514627E-13</v>
      </c>
      <c r="AH58">
        <f t="shared" si="4"/>
        <v>-1.3700194904813873E-9</v>
      </c>
      <c r="AI58">
        <f t="shared" si="23"/>
        <v>-1.3702764199895125E-9</v>
      </c>
      <c r="AJ58">
        <f t="shared" si="6"/>
        <v>-2.6408999256991841</v>
      </c>
      <c r="AK58">
        <f t="shared" si="20"/>
        <v>-1.7253879514735473</v>
      </c>
      <c r="AL58">
        <f t="shared" si="7"/>
        <v>-4.3662878785430079</v>
      </c>
      <c r="AN58">
        <f t="shared" si="26"/>
        <v>0</v>
      </c>
      <c r="AO58">
        <f t="shared" si="26"/>
        <v>0</v>
      </c>
      <c r="AP58">
        <f t="shared" si="26"/>
        <v>-7.9158796133286331E-16</v>
      </c>
      <c r="AQ58">
        <f t="shared" si="26"/>
        <v>-4.2209668456151456E-12</v>
      </c>
      <c r="AR58">
        <f t="shared" si="26"/>
        <v>-4.2217584335764783E-12</v>
      </c>
      <c r="AS58">
        <f t="shared" si="26"/>
        <v>-8.1364908356500489E-3</v>
      </c>
      <c r="AT58">
        <f t="shared" si="26"/>
        <v>-5.3158406793429617E-3</v>
      </c>
      <c r="AU58">
        <f t="shared" si="24"/>
        <v>-1.345233151921477E-2</v>
      </c>
      <c r="AW58">
        <v>55</v>
      </c>
      <c r="AX58">
        <f>IF(Z58&gt;0, (R58*SUMPRODUCT(K58:$K$98, X58:$X$98)-K58*$AZ$3)/Z58, 0)</f>
        <v>-4282789380958584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0.83803355999999996</v>
      </c>
      <c r="Q59" s="4">
        <f t="shared" si="22"/>
        <v>50</v>
      </c>
      <c r="R59">
        <f t="shared" si="0"/>
        <v>50000</v>
      </c>
      <c r="S59">
        <f t="shared" si="1"/>
        <v>-2.5162918142599836E+16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-22.007499381065774</v>
      </c>
      <c r="AC59">
        <f t="shared" si="19"/>
        <v>-19.649553018812419</v>
      </c>
      <c r="AE59">
        <f t="shared" si="2"/>
        <v>0</v>
      </c>
      <c r="AF59">
        <f t="shared" si="25"/>
        <v>0</v>
      </c>
      <c r="AG59">
        <f t="shared" si="25"/>
        <v>-3.9044662680729573E-14</v>
      </c>
      <c r="AH59">
        <f t="shared" si="4"/>
        <v>-2.1531555036316521E-10</v>
      </c>
      <c r="AI59">
        <f t="shared" si="23"/>
        <v>-2.1535459502584594E-10</v>
      </c>
      <c r="AJ59">
        <f t="shared" si="6"/>
        <v>-2.3579463622533545</v>
      </c>
      <c r="AK59">
        <f t="shared" si="20"/>
        <v>-1.5405249566746042</v>
      </c>
      <c r="AL59">
        <f t="shared" si="7"/>
        <v>-3.8984713191433134</v>
      </c>
      <c r="AN59">
        <f t="shared" si="26"/>
        <v>0</v>
      </c>
      <c r="AO59">
        <f t="shared" si="26"/>
        <v>0</v>
      </c>
      <c r="AP59">
        <f t="shared" si="26"/>
        <v>-1.0740607538447585E-16</v>
      </c>
      <c r="AQ59">
        <f t="shared" si="26"/>
        <v>-5.9230114043653718E-13</v>
      </c>
      <c r="AR59">
        <f t="shared" si="26"/>
        <v>-5.924085465119216E-13</v>
      </c>
      <c r="AS59">
        <f t="shared" si="26"/>
        <v>-6.4863606789905583E-3</v>
      </c>
      <c r="AT59">
        <f t="shared" si="26"/>
        <v>-4.2377556436138013E-3</v>
      </c>
      <c r="AU59">
        <f t="shared" si="24"/>
        <v>-1.0724116323196769E-2</v>
      </c>
      <c r="AW59">
        <v>56</v>
      </c>
      <c r="AX59">
        <f>IF(Z59&gt;0, (R59*SUMPRODUCT(K59:$K$98, X59:$X$98)-K59*$AZ$3)/Z59, 0)</f>
        <v>-2.5162918142599836E+16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0.84243849400000004</v>
      </c>
      <c r="Q60" s="4">
        <f t="shared" si="22"/>
        <v>50</v>
      </c>
      <c r="R60">
        <f t="shared" si="0"/>
        <v>50000</v>
      </c>
      <c r="S60">
        <f t="shared" si="1"/>
        <v>-1.5225441788829754E+17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-19.649553018812419</v>
      </c>
      <c r="AC60">
        <f t="shared" si="19"/>
        <v>-17.544243766797319</v>
      </c>
      <c r="AE60">
        <f t="shared" si="2"/>
        <v>0</v>
      </c>
      <c r="AF60">
        <f t="shared" si="25"/>
        <v>0</v>
      </c>
      <c r="AG60">
        <f t="shared" si="25"/>
        <v>-5.7614892264304508E-15</v>
      </c>
      <c r="AH60">
        <f t="shared" si="4"/>
        <v>-3.2892726827491825E-11</v>
      </c>
      <c r="AI60">
        <f t="shared" si="23"/>
        <v>-3.2898488316718258E-11</v>
      </c>
      <c r="AJ60">
        <f t="shared" si="6"/>
        <v>-2.1053092520151004</v>
      </c>
      <c r="AK60">
        <f t="shared" si="20"/>
        <v>-1.3754687113168695</v>
      </c>
      <c r="AL60">
        <f t="shared" si="7"/>
        <v>-3.4807779633648686</v>
      </c>
      <c r="AN60">
        <f t="shared" si="26"/>
        <v>0</v>
      </c>
      <c r="AO60">
        <f t="shared" si="26"/>
        <v>0</v>
      </c>
      <c r="AP60">
        <f t="shared" si="26"/>
        <v>-1.4150894854716764E-17</v>
      </c>
      <c r="AQ60">
        <f t="shared" si="26"/>
        <v>-8.0788403922632409E-14</v>
      </c>
      <c r="AR60">
        <f t="shared" si="26"/>
        <v>-8.0802554817487129E-14</v>
      </c>
      <c r="AS60">
        <f t="shared" si="26"/>
        <v>-5.1708870208867549E-3</v>
      </c>
      <c r="AT60">
        <f t="shared" si="26"/>
        <v>-3.3783128536468412E-3</v>
      </c>
      <c r="AU60">
        <f t="shared" si="24"/>
        <v>-8.5491998746143986E-3</v>
      </c>
      <c r="AW60">
        <v>57</v>
      </c>
      <c r="AX60">
        <f>IF(Z60&gt;0, (R60*SUMPRODUCT(K60:$K$98, X60:$X$98)-K60*$AZ$3)/Z60, 0)</f>
        <v>-1.5225441788829754E+17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0.84677131100000003</v>
      </c>
      <c r="Q61" s="4">
        <f t="shared" si="22"/>
        <v>50</v>
      </c>
      <c r="R61">
        <f t="shared" si="0"/>
        <v>50000</v>
      </c>
      <c r="S61">
        <f t="shared" si="1"/>
        <v>-9.4912161447713523E+17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-17.544243766797319</v>
      </c>
      <c r="AC61">
        <f t="shared" si="19"/>
        <v>-15.664503363211963</v>
      </c>
      <c r="AE61">
        <f t="shared" si="2"/>
        <v>0</v>
      </c>
      <c r="AF61">
        <f t="shared" si="25"/>
        <v>0</v>
      </c>
      <c r="AG61">
        <f t="shared" si="25"/>
        <v>-8.2521054858925712E-16</v>
      </c>
      <c r="AH61">
        <f t="shared" si="4"/>
        <v>-4.878663785576889E-12</v>
      </c>
      <c r="AI61">
        <f t="shared" si="23"/>
        <v>-4.879488996125478E-12</v>
      </c>
      <c r="AJ61">
        <f t="shared" si="6"/>
        <v>-1.8797404035853553</v>
      </c>
      <c r="AK61">
        <f t="shared" si="20"/>
        <v>-1.2280970636758124</v>
      </c>
      <c r="AL61">
        <f t="shared" si="7"/>
        <v>-3.1078374672660471</v>
      </c>
      <c r="AN61">
        <f t="shared" si="26"/>
        <v>0</v>
      </c>
      <c r="AO61">
        <f t="shared" si="26"/>
        <v>0</v>
      </c>
      <c r="AP61">
        <f t="shared" si="26"/>
        <v>-1.8096554626945774E-18</v>
      </c>
      <c r="AQ61">
        <f t="shared" si="26"/>
        <v>-1.0698724810671135E-14</v>
      </c>
      <c r="AR61">
        <f t="shared" si="26"/>
        <v>-1.0700534466133829E-14</v>
      </c>
      <c r="AS61">
        <f t="shared" si="26"/>
        <v>-4.1221994745599304E-3</v>
      </c>
      <c r="AT61">
        <f t="shared" si="26"/>
        <v>-2.6931703233792573E-3</v>
      </c>
      <c r="AU61">
        <f t="shared" si="24"/>
        <v>-6.8153697979498884E-3</v>
      </c>
      <c r="AW61">
        <v>58</v>
      </c>
      <c r="AX61">
        <f>IF(Z61&gt;0, (R61*SUMPRODUCT(K61:$K$98, X61:$X$98)-K61*$AZ$3)/Z61, 0)</f>
        <v>-9.4912161447713523E+17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0.85120774200000004</v>
      </c>
      <c r="Q62" s="4">
        <f t="shared" si="22"/>
        <v>50</v>
      </c>
      <c r="R62">
        <f t="shared" si="0"/>
        <v>50000</v>
      </c>
      <c r="S62">
        <f t="shared" si="1"/>
        <v>-6.1057441181338399E+18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-15.664503363211963</v>
      </c>
      <c r="AC62">
        <f t="shared" si="19"/>
        <v>-13.986163717153548</v>
      </c>
      <c r="AE62">
        <f t="shared" si="2"/>
        <v>0</v>
      </c>
      <c r="AF62">
        <f t="shared" si="25"/>
        <v>0</v>
      </c>
      <c r="AG62">
        <f t="shared" si="25"/>
        <v>-1.1453283536412167E-16</v>
      </c>
      <c r="AH62">
        <f t="shared" si="4"/>
        <v>-7.0242560773924292E-13</v>
      </c>
      <c r="AI62">
        <f t="shared" si="23"/>
        <v>-7.0254014057460704E-13</v>
      </c>
      <c r="AJ62">
        <f t="shared" si="6"/>
        <v>-1.678339646058415</v>
      </c>
      <c r="AK62">
        <f t="shared" si="20"/>
        <v>-1.0965152354248375</v>
      </c>
      <c r="AL62">
        <f t="shared" si="7"/>
        <v>-2.7748548814839551</v>
      </c>
      <c r="AN62">
        <f t="shared" si="26"/>
        <v>0</v>
      </c>
      <c r="AO62">
        <f t="shared" si="26"/>
        <v>0</v>
      </c>
      <c r="AP62">
        <f t="shared" si="26"/>
        <v>-2.2425550702626342E-19</v>
      </c>
      <c r="AQ62">
        <f t="shared" si="26"/>
        <v>-1.3753506608912647E-15</v>
      </c>
      <c r="AR62">
        <f t="shared" si="26"/>
        <v>-1.3755749163982909E-15</v>
      </c>
      <c r="AS62">
        <f t="shared" si="26"/>
        <v>-3.2861921831633311E-3</v>
      </c>
      <c r="AT62">
        <f t="shared" si="26"/>
        <v>-2.1469788930000558E-3</v>
      </c>
      <c r="AU62">
        <f t="shared" si="24"/>
        <v>-5.4331710761647625E-3</v>
      </c>
      <c r="AW62">
        <v>59</v>
      </c>
      <c r="AX62">
        <f>IF(Z62&gt;0, (R62*SUMPRODUCT(K62:$K$98, X62:$X$98)-K62*$AZ$3)/Z62, 0)</f>
        <v>-6.1057441181338399E+18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0.85572183800000001</v>
      </c>
      <c r="Q63" s="4">
        <f t="shared" si="22"/>
        <v>50</v>
      </c>
      <c r="R63">
        <f t="shared" si="0"/>
        <v>50000</v>
      </c>
      <c r="S63">
        <f t="shared" si="1"/>
        <v>-4.0598986217384993E+19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-13.986163717153548</v>
      </c>
      <c r="AC63">
        <f t="shared" si="19"/>
        <v>-12.487646176029955</v>
      </c>
      <c r="AE63">
        <f t="shared" si="2"/>
        <v>0</v>
      </c>
      <c r="AF63">
        <f t="shared" si="25"/>
        <v>0</v>
      </c>
      <c r="AG63">
        <f t="shared" si="25"/>
        <v>-1.5379258621342851E-17</v>
      </c>
      <c r="AH63">
        <f t="shared" si="4"/>
        <v>-9.8008248389137616E-14</v>
      </c>
      <c r="AI63">
        <f t="shared" si="23"/>
        <v>-9.8023627647758963E-14</v>
      </c>
      <c r="AJ63">
        <f t="shared" si="6"/>
        <v>-1.4985175411235936</v>
      </c>
      <c r="AK63">
        <f t="shared" si="20"/>
        <v>-0.97903146020074849</v>
      </c>
      <c r="AL63">
        <f t="shared" si="7"/>
        <v>-2.4775490013244399</v>
      </c>
      <c r="AN63">
        <f t="shared" si="26"/>
        <v>0</v>
      </c>
      <c r="AO63">
        <f t="shared" si="26"/>
        <v>0</v>
      </c>
      <c r="AP63">
        <f t="shared" si="26"/>
        <v>-2.6886265448093503E-20</v>
      </c>
      <c r="AQ63">
        <f t="shared" si="26"/>
        <v>-1.7133958451262151E-16</v>
      </c>
      <c r="AR63">
        <f t="shared" si="26"/>
        <v>-1.7136647077806961E-16</v>
      </c>
      <c r="AS63">
        <f t="shared" si="26"/>
        <v>-2.6197322888738442E-3</v>
      </c>
      <c r="AT63">
        <f t="shared" si="26"/>
        <v>-1.7115584287309127E-3</v>
      </c>
      <c r="AU63">
        <f t="shared" si="24"/>
        <v>-4.3312907176049284E-3</v>
      </c>
      <c r="AW63">
        <v>60</v>
      </c>
      <c r="AX63">
        <f>IF(Z63&gt;0, (R63*SUMPRODUCT(K63:$K$98, X63:$X$98)-K63*$AZ$3)/Z63, 0)</f>
        <v>-4.0598986217384993E+19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0.86028443099999996</v>
      </c>
      <c r="Q64" s="4">
        <f t="shared" si="22"/>
        <v>50</v>
      </c>
      <c r="R64">
        <f t="shared" si="0"/>
        <v>50000</v>
      </c>
      <c r="S64">
        <f t="shared" si="1"/>
        <v>-2.7945060964078168E+20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-12.487646176029955</v>
      </c>
      <c r="AC64">
        <f t="shared" si="19"/>
        <v>-11.149684085741031</v>
      </c>
      <c r="AE64">
        <f t="shared" si="2"/>
        <v>0</v>
      </c>
      <c r="AF64">
        <f t="shared" si="25"/>
        <v>0</v>
      </c>
      <c r="AG64">
        <f t="shared" si="25"/>
        <v>-1.9949292828656436E-18</v>
      </c>
      <c r="AH64">
        <f t="shared" si="4"/>
        <v>-1.3230536752263779E-14</v>
      </c>
      <c r="AI64">
        <f t="shared" si="23"/>
        <v>-1.3232531681546645E-14</v>
      </c>
      <c r="AJ64">
        <f t="shared" si="6"/>
        <v>-1.337962090288924</v>
      </c>
      <c r="AK64">
        <f t="shared" si="20"/>
        <v>-0.87413523232209689</v>
      </c>
      <c r="AL64">
        <f t="shared" si="7"/>
        <v>-2.2120973226110343</v>
      </c>
      <c r="AN64">
        <f t="shared" si="26"/>
        <v>0</v>
      </c>
      <c r="AO64">
        <f t="shared" si="26"/>
        <v>0</v>
      </c>
      <c r="AP64">
        <f t="shared" si="26"/>
        <v>-3.113899304361151E-21</v>
      </c>
      <c r="AQ64">
        <f t="shared" si="26"/>
        <v>-2.0651638904221498E-17</v>
      </c>
      <c r="AR64">
        <f t="shared" si="26"/>
        <v>-2.0654752803525861E-17</v>
      </c>
      <c r="AS64">
        <f t="shared" si="26"/>
        <v>-2.0884345415129518E-3</v>
      </c>
      <c r="AT64">
        <f t="shared" si="26"/>
        <v>-1.3644439004551281E-3</v>
      </c>
      <c r="AU64">
        <f t="shared" si="24"/>
        <v>-3.4528784419681009E-3</v>
      </c>
      <c r="AW64">
        <v>61</v>
      </c>
      <c r="AX64">
        <f>IF(Z64&gt;0, (R64*SUMPRODUCT(K64:$K$98, X64:$X$98)-K64*$AZ$3)/Z64, 0)</f>
        <v>-2.7945060964078168E+20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0.86486670799999998</v>
      </c>
      <c r="Q65" s="4">
        <f t="shared" si="22"/>
        <v>50</v>
      </c>
      <c r="R65">
        <f t="shared" si="0"/>
        <v>50000</v>
      </c>
      <c r="S65">
        <f t="shared" si="1"/>
        <v>-1.9939495629472853E+21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-11.149684085741031</v>
      </c>
      <c r="AC65">
        <f t="shared" si="19"/>
        <v>-9.9550750765544915</v>
      </c>
      <c r="AE65">
        <f t="shared" si="2"/>
        <v>0</v>
      </c>
      <c r="AF65">
        <f t="shared" si="25"/>
        <v>0</v>
      </c>
      <c r="AG65">
        <f t="shared" si="25"/>
        <v>-2.4963206847217722E-19</v>
      </c>
      <c r="AH65">
        <f t="shared" si="4"/>
        <v>-1.72534792156481E-15</v>
      </c>
      <c r="AI65">
        <f t="shared" si="23"/>
        <v>-1.7255975536332822E-15</v>
      </c>
      <c r="AJ65">
        <f t="shared" si="6"/>
        <v>-1.1946090091865393</v>
      </c>
      <c r="AK65">
        <f t="shared" si="20"/>
        <v>-0.78047788600187229</v>
      </c>
      <c r="AL65">
        <f t="shared" si="7"/>
        <v>-1.9750868951884133</v>
      </c>
      <c r="AN65">
        <f t="shared" si="26"/>
        <v>0</v>
      </c>
      <c r="AO65">
        <f t="shared" si="26"/>
        <v>0</v>
      </c>
      <c r="AP65">
        <f t="shared" si="26"/>
        <v>-3.4790399188501857E-22</v>
      </c>
      <c r="AQ65">
        <f t="shared" si="26"/>
        <v>-2.4045605717913559E-18</v>
      </c>
      <c r="AR65">
        <f t="shared" si="26"/>
        <v>-2.4049084757832408E-18</v>
      </c>
      <c r="AS65">
        <f t="shared" si="26"/>
        <v>-1.6648872301601974E-3</v>
      </c>
      <c r="AT65">
        <f t="shared" si="26"/>
        <v>-1.0877263237046623E-3</v>
      </c>
      <c r="AU65">
        <f t="shared" si="24"/>
        <v>-2.7526135538648621E-3</v>
      </c>
      <c r="AW65">
        <v>62</v>
      </c>
      <c r="AX65">
        <f>IF(Z65&gt;0, (R65*SUMPRODUCT(K65:$K$98, X65:$X$98)-K65*$AZ$3)/Z65, 0)</f>
        <v>-1.9939495629472853E+21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0.86947332300000002</v>
      </c>
      <c r="Q66" s="4">
        <f t="shared" si="22"/>
        <v>50</v>
      </c>
      <c r="R66">
        <f t="shared" si="0"/>
        <v>50000</v>
      </c>
      <c r="S66">
        <f t="shared" si="1"/>
        <v>-1.4771104240884045E+22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-9.9550750765544915</v>
      </c>
      <c r="AC66">
        <f t="shared" si="19"/>
        <v>-8.888459889780794</v>
      </c>
      <c r="AE66">
        <f t="shared" si="2"/>
        <v>0</v>
      </c>
      <c r="AF66">
        <f t="shared" si="25"/>
        <v>0</v>
      </c>
      <c r="AG66">
        <f t="shared" si="25"/>
        <v>-3.008732368558799E-20</v>
      </c>
      <c r="AH66">
        <f t="shared" si="4"/>
        <v>-2.1704842410186745E-16</v>
      </c>
      <c r="AI66">
        <f t="shared" si="23"/>
        <v>-2.1707851142555302E-16</v>
      </c>
      <c r="AJ66">
        <f t="shared" si="6"/>
        <v>-1.0666151867736975</v>
      </c>
      <c r="AK66">
        <f t="shared" si="20"/>
        <v>-0.69685525535881443</v>
      </c>
      <c r="AL66">
        <f t="shared" si="7"/>
        <v>-1.7634704421325123</v>
      </c>
      <c r="AN66">
        <f t="shared" si="26"/>
        <v>0</v>
      </c>
      <c r="AO66">
        <f t="shared" si="26"/>
        <v>0</v>
      </c>
      <c r="AP66">
        <f t="shared" si="26"/>
        <v>-3.7439028622264512E-23</v>
      </c>
      <c r="AQ66">
        <f t="shared" si="26"/>
        <v>-2.7008324991895721E-19</v>
      </c>
      <c r="AR66">
        <f t="shared" si="26"/>
        <v>-2.7012068894757948E-19</v>
      </c>
      <c r="AS66">
        <f t="shared" si="26"/>
        <v>-1.3272379066965878E-3</v>
      </c>
      <c r="AT66">
        <f t="shared" si="26"/>
        <v>-8.6712876570843578E-4</v>
      </c>
      <c r="AU66">
        <f t="shared" si="24"/>
        <v>-2.1943666724050241E-3</v>
      </c>
      <c r="AW66">
        <v>63</v>
      </c>
      <c r="AX66">
        <f>IF(Z66&gt;0, (R66*SUMPRODUCT(K66:$K$98, X66:$X$98)-K66*$AZ$3)/Z66, 0)</f>
        <v>-1.4771104240884045E+22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0.874112687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-1.1380439832409229E+23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-8.888459889780794</v>
      </c>
      <c r="AC67">
        <f t="shared" si="19"/>
        <v>-7.936124901589996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-3.4867390972840481E-21</v>
      </c>
      <c r="AH67">
        <f t="shared" ref="AH67:AH79" si="31">-X67*R67</f>
        <v>-2.6299711351448061E-17</v>
      </c>
      <c r="AI67">
        <f t="shared" si="23"/>
        <v>-2.6303198090545345E-17</v>
      </c>
      <c r="AJ67">
        <f t="shared" ref="AJ67:AJ79" si="32">AB67-AC67</f>
        <v>-0.95233498819079809</v>
      </c>
      <c r="AK67">
        <f t="shared" si="20"/>
        <v>-0.62219219228465561</v>
      </c>
      <c r="AL67">
        <f t="shared" ref="AL67:AL79" si="33">SUM(AI67:AK67)</f>
        <v>-1.5745271804754537</v>
      </c>
      <c r="AN67">
        <f t="shared" ref="AN67:AT79" si="34">AE67*$K67</f>
        <v>0</v>
      </c>
      <c r="AO67">
        <f t="shared" si="34"/>
        <v>0</v>
      </c>
      <c r="AP67">
        <f t="shared" si="34"/>
        <v>-3.8738468110395764E-24</v>
      </c>
      <c r="AQ67">
        <f t="shared" si="34"/>
        <v>-2.9219580274712092E-20</v>
      </c>
      <c r="AR67">
        <f t="shared" si="34"/>
        <v>-2.9223454121523132E-20</v>
      </c>
      <c r="AS67">
        <f t="shared" si="34"/>
        <v>-1.0580659332721488E-3</v>
      </c>
      <c r="AT67">
        <f t="shared" si="34"/>
        <v>-6.9126974307113815E-4</v>
      </c>
      <c r="AU67">
        <f t="shared" si="24"/>
        <v>-1.7493356763432868E-3</v>
      </c>
      <c r="AW67">
        <v>64</v>
      </c>
      <c r="AX67">
        <f>IF(Z67&gt;0, (R67*SUMPRODUCT(K67:$K$98, X67:$X$98)-K67*$AZ$3)/Z67, 0)</f>
        <v>-1.1380439832409229E+23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0.87875849299999997</v>
      </c>
      <c r="Q68" s="4">
        <f t="shared" si="22"/>
        <v>50</v>
      </c>
      <c r="R68">
        <f t="shared" si="27"/>
        <v>50000</v>
      </c>
      <c r="S68">
        <f t="shared" si="28"/>
        <v>-9.1342766447981631E+23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-7.936124901589996</v>
      </c>
      <c r="AC68">
        <f t="shared" ref="AC68:AC79" si="45">S68*Z68</f>
        <v>-7.0858258049910656</v>
      </c>
      <c r="AE68">
        <f t="shared" si="29"/>
        <v>0</v>
      </c>
      <c r="AF68">
        <f t="shared" si="30"/>
        <v>0</v>
      </c>
      <c r="AG68">
        <f t="shared" si="30"/>
        <v>-3.8787011169769748E-22</v>
      </c>
      <c r="AH68">
        <f t="shared" si="31"/>
        <v>-3.0640015946135103E-18</v>
      </c>
      <c r="AI68">
        <f t="shared" si="23"/>
        <v>-3.0643894647252081E-18</v>
      </c>
      <c r="AJ68">
        <f t="shared" si="32"/>
        <v>-0.85029909659893033</v>
      </c>
      <c r="AK68">
        <f t="shared" ref="AK68:AK79" si="46">G68*SUM(AB68:AB68, AE68:AF68)</f>
        <v>-0.55552874311129974</v>
      </c>
      <c r="AL68">
        <f t="shared" si="33"/>
        <v>-1.4058278397102302</v>
      </c>
      <c r="AN68">
        <f t="shared" si="34"/>
        <v>0</v>
      </c>
      <c r="AO68">
        <f t="shared" si="34"/>
        <v>0</v>
      </c>
      <c r="AP68">
        <f t="shared" si="34"/>
        <v>-3.8476121173855984E-25</v>
      </c>
      <c r="AQ68">
        <f t="shared" si="34"/>
        <v>-3.0394426658767793E-21</v>
      </c>
      <c r="AR68">
        <f t="shared" si="34"/>
        <v>-3.0398274270885182E-21</v>
      </c>
      <c r="AS68">
        <f t="shared" si="34"/>
        <v>-8.4348368404986679E-4</v>
      </c>
      <c r="AT68">
        <f t="shared" si="34"/>
        <v>-5.5107600691257821E-4</v>
      </c>
      <c r="AU68">
        <f t="shared" si="24"/>
        <v>-1.3945596909624451E-3</v>
      </c>
      <c r="AW68">
        <v>65</v>
      </c>
      <c r="AX68">
        <f>IF(Z68&gt;0, (R68*SUMPRODUCT(K68:$K$98, X68:$X$98)-K68*$AZ$3)/Z68, 0)</f>
        <v>-9.1342766447981631E+23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50000</v>
      </c>
      <c r="S69">
        <f t="shared" si="28"/>
        <v>-7.649492245130199E+24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-7.0858258049910656</v>
      </c>
      <c r="AC69">
        <f t="shared" si="45"/>
        <v>-6.3266301830277367</v>
      </c>
      <c r="AE69">
        <f t="shared" si="29"/>
        <v>0</v>
      </c>
      <c r="AF69">
        <f t="shared" si="30"/>
        <v>0</v>
      </c>
      <c r="AG69">
        <f t="shared" si="30"/>
        <v>-4.135326882026307E-23</v>
      </c>
      <c r="AH69">
        <f t="shared" si="31"/>
        <v>-3.4263814176045742E-19</v>
      </c>
      <c r="AI69">
        <f t="shared" si="23"/>
        <v>-3.4267949502927767E-19</v>
      </c>
      <c r="AJ69">
        <f t="shared" si="32"/>
        <v>-0.7591956219633289</v>
      </c>
      <c r="AK69">
        <f t="shared" si="46"/>
        <v>-0.49600780634937464</v>
      </c>
      <c r="AL69">
        <f t="shared" si="33"/>
        <v>-1.2552034283127036</v>
      </c>
      <c r="AN69">
        <f t="shared" si="34"/>
        <v>0</v>
      </c>
      <c r="AO69">
        <f t="shared" si="34"/>
        <v>0</v>
      </c>
      <c r="AP69">
        <f t="shared" si="34"/>
        <v>-3.6626615596981036E-26</v>
      </c>
      <c r="AQ69">
        <f t="shared" si="34"/>
        <v>-3.0347481263621021E-22</v>
      </c>
      <c r="AR69">
        <f t="shared" si="34"/>
        <v>-3.0351143925180716E-22</v>
      </c>
      <c r="AS69">
        <f t="shared" si="34"/>
        <v>-6.7242002873873141E-4</v>
      </c>
      <c r="AT69">
        <f t="shared" si="34"/>
        <v>-4.3931441877597099E-4</v>
      </c>
      <c r="AU69">
        <f t="shared" si="24"/>
        <v>-1.1117344475147025E-3</v>
      </c>
      <c r="AW69">
        <v>66</v>
      </c>
      <c r="AX69">
        <f>IF(Z69&gt;0, (R69*SUMPRODUCT(K69:$K$98, X69:$X$98)-K69*$AZ$3)/Z69, 0)</f>
        <v>-7.649492245130199E+24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50000</v>
      </c>
      <c r="S70">
        <f t="shared" si="28"/>
        <v>-6.7458218430959183E+25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-6.3266301830277367</v>
      </c>
      <c r="AC70">
        <f t="shared" si="45"/>
        <v>-5.6487769491319071</v>
      </c>
      <c r="AE70">
        <f t="shared" si="29"/>
        <v>0</v>
      </c>
      <c r="AF70">
        <f t="shared" si="30"/>
        <v>0</v>
      </c>
      <c r="AG70">
        <f t="shared" si="30"/>
        <v>-4.1868708368819481E-24</v>
      </c>
      <c r="AH70">
        <f t="shared" si="31"/>
        <v>-3.6752865295178491E-20</v>
      </c>
      <c r="AI70">
        <f t="shared" si="23"/>
        <v>-3.6757052166015374E-20</v>
      </c>
      <c r="AJ70">
        <f t="shared" si="32"/>
        <v>-0.67785323389582963</v>
      </c>
      <c r="AK70">
        <f t="shared" si="46"/>
        <v>-0.4428641128119416</v>
      </c>
      <c r="AL70">
        <f t="shared" si="33"/>
        <v>-1.1207173467077713</v>
      </c>
      <c r="AN70">
        <f t="shared" si="34"/>
        <v>0</v>
      </c>
      <c r="AO70">
        <f t="shared" si="34"/>
        <v>0</v>
      </c>
      <c r="AP70">
        <f t="shared" si="34"/>
        <v>-3.3109947073005791E-27</v>
      </c>
      <c r="AQ70">
        <f t="shared" si="34"/>
        <v>-2.9064317293602297E-23</v>
      </c>
      <c r="AR70">
        <f t="shared" si="34"/>
        <v>-2.9067628288309601E-23</v>
      </c>
      <c r="AS70">
        <f t="shared" si="34"/>
        <v>-5.3604913005319806E-4</v>
      </c>
      <c r="AT70">
        <f t="shared" si="34"/>
        <v>-3.5021876496808905E-4</v>
      </c>
      <c r="AU70">
        <f t="shared" si="24"/>
        <v>-8.8626789502128716E-4</v>
      </c>
      <c r="AW70">
        <v>67</v>
      </c>
      <c r="AX70">
        <f>IF(Z70&gt;0, (R70*SUMPRODUCT(K70:$K$98, X70:$X$98)-K70*$AZ$3)/Z70, 0)</f>
        <v>-6.7458218430959183E+25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50000</v>
      </c>
      <c r="S71">
        <f t="shared" si="28"/>
        <v>-6.2801816156505103E+26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-5.6487769491319071</v>
      </c>
      <c r="AC71">
        <f t="shared" si="45"/>
        <v>-5.0435508474392021</v>
      </c>
      <c r="AE71">
        <f t="shared" si="29"/>
        <v>0</v>
      </c>
      <c r="AF71">
        <f t="shared" si="30"/>
        <v>0</v>
      </c>
      <c r="AG71">
        <f t="shared" si="30"/>
        <v>-4.0154498357742033E-25</v>
      </c>
      <c r="AH71">
        <f t="shared" si="31"/>
        <v>-3.7434571449357084E-21</v>
      </c>
      <c r="AI71">
        <f t="shared" si="23"/>
        <v>-3.7438586899192857E-21</v>
      </c>
      <c r="AJ71">
        <f t="shared" si="32"/>
        <v>-0.60522610169270497</v>
      </c>
      <c r="AK71">
        <f t="shared" si="46"/>
        <v>-0.39541438643923355</v>
      </c>
      <c r="AL71">
        <f t="shared" si="33"/>
        <v>-1.0006404881319386</v>
      </c>
      <c r="AN71">
        <f t="shared" si="34"/>
        <v>0</v>
      </c>
      <c r="AO71">
        <f t="shared" si="34"/>
        <v>0</v>
      </c>
      <c r="AP71">
        <f t="shared" si="34"/>
        <v>-2.8352091726669466E-28</v>
      </c>
      <c r="AQ71">
        <f t="shared" si="34"/>
        <v>-2.6431619043650672E-24</v>
      </c>
      <c r="AR71">
        <f t="shared" si="34"/>
        <v>-2.6434454252823339E-24</v>
      </c>
      <c r="AS71">
        <f t="shared" si="34"/>
        <v>-4.273350845449601E-4</v>
      </c>
      <c r="AT71">
        <f t="shared" si="34"/>
        <v>-2.7919225523604036E-4</v>
      </c>
      <c r="AU71">
        <f t="shared" si="24"/>
        <v>-7.0652733978100052E-4</v>
      </c>
      <c r="AW71">
        <v>68</v>
      </c>
      <c r="AX71">
        <f>IF(Z71&gt;0, (R71*SUMPRODUCT(K71:$K$98, X71:$X$98)-K71*$AZ$3)/Z71, 0)</f>
        <v>-6.2801816156505103E+26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50000</v>
      </c>
      <c r="S72">
        <f t="shared" si="28"/>
        <v>-6.1890197706225645E+27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-5.0435508474392021</v>
      </c>
      <c r="AC72">
        <f t="shared" si="45"/>
        <v>-4.5031703994992878</v>
      </c>
      <c r="AE72">
        <f t="shared" si="29"/>
        <v>0</v>
      </c>
      <c r="AF72">
        <f t="shared" si="30"/>
        <v>0</v>
      </c>
      <c r="AG72">
        <f t="shared" si="30"/>
        <v>-3.6380320037710158E-26</v>
      </c>
      <c r="AH72">
        <f t="shared" si="31"/>
        <v>-3.6114921370393595E-22</v>
      </c>
      <c r="AI72">
        <f t="shared" si="23"/>
        <v>-3.6118559402397367E-22</v>
      </c>
      <c r="AJ72">
        <f t="shared" si="32"/>
        <v>-0.54038044793991435</v>
      </c>
      <c r="AK72">
        <f t="shared" si="46"/>
        <v>-0.35304855932074419</v>
      </c>
      <c r="AL72">
        <f t="shared" si="33"/>
        <v>-0.89342900726065855</v>
      </c>
      <c r="AN72">
        <f t="shared" si="34"/>
        <v>0</v>
      </c>
      <c r="AO72">
        <f t="shared" si="34"/>
        <v>0</v>
      </c>
      <c r="AP72">
        <f t="shared" si="34"/>
        <v>-2.2935034254740648E-29</v>
      </c>
      <c r="AQ72">
        <f t="shared" si="34"/>
        <v>-2.2767720511492696E-25</v>
      </c>
      <c r="AR72">
        <f t="shared" si="34"/>
        <v>-2.2770014014918168E-25</v>
      </c>
      <c r="AS72">
        <f t="shared" si="34"/>
        <v>-3.4066891306198938E-4</v>
      </c>
      <c r="AT72">
        <f t="shared" si="34"/>
        <v>-2.2257035653383314E-4</v>
      </c>
      <c r="AU72">
        <f t="shared" si="24"/>
        <v>-5.6323926959582255E-4</v>
      </c>
      <c r="AW72">
        <v>69</v>
      </c>
      <c r="AX72">
        <f>IF(Z72&gt;0, (R72*SUMPRODUCT(K72:$K$98, X72:$X$98)-K72*$AZ$3)/Z72, 0)</f>
        <v>-6.1890197706225645E+27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50000</v>
      </c>
      <c r="S73">
        <f t="shared" si="28"/>
        <v>-6.4752935012796909E+28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-4.5031703994992878</v>
      </c>
      <c r="AC73">
        <f t="shared" si="45"/>
        <v>-4.0206878566957931</v>
      </c>
      <c r="AE73">
        <f t="shared" si="29"/>
        <v>0</v>
      </c>
      <c r="AF73">
        <f t="shared" si="30"/>
        <v>0</v>
      </c>
      <c r="AG73">
        <f t="shared" si="30"/>
        <v>-3.1046375395194038E-27</v>
      </c>
      <c r="AH73">
        <f t="shared" si="31"/>
        <v>-3.2911879297813653E-23</v>
      </c>
      <c r="AI73">
        <f t="shared" si="23"/>
        <v>-3.2914983935353175E-23</v>
      </c>
      <c r="AJ73">
        <f t="shared" si="32"/>
        <v>-0.48248254280349467</v>
      </c>
      <c r="AK73">
        <f t="shared" si="46"/>
        <v>-0.31522192796495019</v>
      </c>
      <c r="AL73">
        <f t="shared" si="33"/>
        <v>-0.79770447076844486</v>
      </c>
      <c r="AN73">
        <f t="shared" si="34"/>
        <v>0</v>
      </c>
      <c r="AO73">
        <f t="shared" si="34"/>
        <v>0</v>
      </c>
      <c r="AP73">
        <f t="shared" si="34"/>
        <v>-1.7475345050080713E-30</v>
      </c>
      <c r="AQ73">
        <f t="shared" si="34"/>
        <v>-1.852539755945018E-26</v>
      </c>
      <c r="AR73">
        <f t="shared" si="34"/>
        <v>-1.8527145093955189E-26</v>
      </c>
      <c r="AS73">
        <f t="shared" si="34"/>
        <v>-2.7157917176497858E-4</v>
      </c>
      <c r="AT73">
        <f t="shared" si="34"/>
        <v>-1.7743172555311954E-4</v>
      </c>
      <c r="AU73">
        <f t="shared" si="24"/>
        <v>-4.4901089731809815E-4</v>
      </c>
      <c r="AW73">
        <v>70</v>
      </c>
      <c r="AX73">
        <f>IF(Z73&gt;0, (R73*SUMPRODUCT(K73:$K$98, X73:$X$98)-K73*$AZ$3)/Z73, 0)</f>
        <v>-6.4752935012796909E+28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50000</v>
      </c>
      <c r="S74">
        <f t="shared" si="28"/>
        <v>-7.2156378223813426E+29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-4.0206878566957931</v>
      </c>
      <c r="AC74">
        <f t="shared" si="45"/>
        <v>-3.5898998720498145</v>
      </c>
      <c r="AE74">
        <f t="shared" si="29"/>
        <v>0</v>
      </c>
      <c r="AF74">
        <f t="shared" si="30"/>
        <v>0</v>
      </c>
      <c r="AG74">
        <f t="shared" si="30"/>
        <v>-2.4875831911315756E-28</v>
      </c>
      <c r="AH74">
        <f t="shared" si="31"/>
        <v>-2.8248328450110522E-24</v>
      </c>
      <c r="AI74">
        <f t="shared" si="23"/>
        <v>-2.8250816033301655E-24</v>
      </c>
      <c r="AJ74">
        <f t="shared" si="32"/>
        <v>-0.43078798464597856</v>
      </c>
      <c r="AK74">
        <f t="shared" si="46"/>
        <v>-0.28144814996870554</v>
      </c>
      <c r="AL74">
        <f t="shared" si="33"/>
        <v>-0.71223613461468416</v>
      </c>
      <c r="AN74">
        <f t="shared" si="34"/>
        <v>0</v>
      </c>
      <c r="AO74">
        <f t="shared" si="34"/>
        <v>0</v>
      </c>
      <c r="AP74">
        <f t="shared" si="34"/>
        <v>-1.2501854671453886E-31</v>
      </c>
      <c r="AQ74">
        <f t="shared" si="34"/>
        <v>-1.4196771318193814E-27</v>
      </c>
      <c r="AR74">
        <f t="shared" si="34"/>
        <v>-1.4198021503660959E-27</v>
      </c>
      <c r="AS74">
        <f t="shared" si="34"/>
        <v>-2.1650125300141847E-4</v>
      </c>
      <c r="AT74">
        <f t="shared" si="34"/>
        <v>-1.4144748529425983E-4</v>
      </c>
      <c r="AU74">
        <f t="shared" si="24"/>
        <v>-3.5794873829567831E-4</v>
      </c>
      <c r="AW74">
        <v>71</v>
      </c>
      <c r="AX74">
        <f>IF(Z74&gt;0, (R74*SUMPRODUCT(K74:$K$98, X74:$X$98)-K74*$AZ$3)/Z74, 0)</f>
        <v>-7.2156378223813426E+29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50000</v>
      </c>
      <c r="S75">
        <f t="shared" si="28"/>
        <v>-8.5971961744223455E+30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-3.5898998720498145</v>
      </c>
      <c r="AC75">
        <f t="shared" si="45"/>
        <v>-3.2052677429016199</v>
      </c>
      <c r="AE75">
        <f t="shared" si="29"/>
        <v>0</v>
      </c>
      <c r="AF75">
        <f t="shared" si="30"/>
        <v>0</v>
      </c>
      <c r="AG75">
        <f t="shared" si="30"/>
        <v>-1.8641355145748929E-29</v>
      </c>
      <c r="AH75">
        <f t="shared" si="31"/>
        <v>-2.2762938077627705E-25</v>
      </c>
      <c r="AI75">
        <f t="shared" si="23"/>
        <v>-2.276480221314228E-25</v>
      </c>
      <c r="AJ75">
        <f t="shared" si="32"/>
        <v>-0.38463212914819467</v>
      </c>
      <c r="AK75">
        <f t="shared" si="46"/>
        <v>-0.25129299104348707</v>
      </c>
      <c r="AL75">
        <f t="shared" si="33"/>
        <v>-0.63592512019168179</v>
      </c>
      <c r="AN75">
        <f t="shared" si="34"/>
        <v>0</v>
      </c>
      <c r="AO75">
        <f t="shared" si="34"/>
        <v>0</v>
      </c>
      <c r="AP75">
        <f t="shared" si="34"/>
        <v>-8.3648140371014464E-33</v>
      </c>
      <c r="AQ75">
        <f t="shared" si="34"/>
        <v>-1.0214265136235699E-28</v>
      </c>
      <c r="AR75">
        <f t="shared" si="34"/>
        <v>-1.0215101617639409E-28</v>
      </c>
      <c r="AS75">
        <f t="shared" si="34"/>
        <v>-1.7259347337485504E-4</v>
      </c>
      <c r="AT75">
        <f t="shared" si="34"/>
        <v>-1.1276106927157192E-4</v>
      </c>
      <c r="AU75">
        <f t="shared" si="24"/>
        <v>-2.8535454264642701E-4</v>
      </c>
      <c r="AW75">
        <v>72</v>
      </c>
      <c r="AX75">
        <f>IF(Z75&gt;0, (R75*SUMPRODUCT(K75:$K$98, X75:$X$98)-K75*$AZ$3)/Z75, 0)</f>
        <v>-8.5971961744223455E+30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50000</v>
      </c>
      <c r="S76">
        <f t="shared" si="28"/>
        <v>-1.1005012243866698E+32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-3.2052677429016199</v>
      </c>
      <c r="AC76">
        <f t="shared" si="45"/>
        <v>-2.8618461990193036</v>
      </c>
      <c r="AE76">
        <f t="shared" si="29"/>
        <v>0</v>
      </c>
      <c r="AF76">
        <f t="shared" si="30"/>
        <v>0</v>
      </c>
      <c r="AG76">
        <f t="shared" si="30"/>
        <v>-1.3002467128622528E-30</v>
      </c>
      <c r="AH76">
        <f t="shared" si="31"/>
        <v>-1.7154694881429187E-26</v>
      </c>
      <c r="AI76">
        <f t="shared" si="23"/>
        <v>-1.715599512814205E-26</v>
      </c>
      <c r="AJ76">
        <f t="shared" si="32"/>
        <v>-0.34342154388231627</v>
      </c>
      <c r="AK76">
        <f t="shared" si="46"/>
        <v>-0.22436874200311341</v>
      </c>
      <c r="AL76">
        <f t="shared" si="33"/>
        <v>-0.56779028588542968</v>
      </c>
      <c r="AN76">
        <f t="shared" si="34"/>
        <v>0</v>
      </c>
      <c r="AO76">
        <f t="shared" si="34"/>
        <v>0</v>
      </c>
      <c r="AP76">
        <f t="shared" si="34"/>
        <v>-5.2093861578232671E-34</v>
      </c>
      <c r="AQ76">
        <f t="shared" si="34"/>
        <v>-6.872959506298415E-30</v>
      </c>
      <c r="AR76">
        <f t="shared" si="34"/>
        <v>-6.8734804449141982E-30</v>
      </c>
      <c r="AS76">
        <f t="shared" si="34"/>
        <v>-1.3759046027969933E-4</v>
      </c>
      <c r="AT76">
        <f t="shared" si="34"/>
        <v>-8.989243404940361E-5</v>
      </c>
      <c r="AU76">
        <f t="shared" si="24"/>
        <v>-2.2748289432910295E-4</v>
      </c>
      <c r="AW76">
        <v>73</v>
      </c>
      <c r="AX76">
        <f>IF(Z76&gt;0, (R76*SUMPRODUCT(K76:$K$98, X76:$X$98)-K76*$AZ$3)/Z76, 0)</f>
        <v>-1.1005012243866698E+32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50000</v>
      </c>
      <c r="S77">
        <f t="shared" si="28"/>
        <v>-1.5218973039736777E+33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-2.8618461990193036</v>
      </c>
      <c r="AC77">
        <f t="shared" si="45"/>
        <v>-2.5552198205529493</v>
      </c>
      <c r="AE77">
        <f t="shared" si="29"/>
        <v>0</v>
      </c>
      <c r="AF77">
        <f t="shared" si="30"/>
        <v>0</v>
      </c>
      <c r="AG77">
        <f t="shared" si="30"/>
        <v>-8.394849684933615E-32</v>
      </c>
      <c r="AH77">
        <f t="shared" si="31"/>
        <v>-1.2032957488842941E-27</v>
      </c>
      <c r="AI77">
        <f t="shared" si="23"/>
        <v>-1.2033796973811434E-27</v>
      </c>
      <c r="AJ77">
        <f t="shared" si="32"/>
        <v>-0.30662637846635432</v>
      </c>
      <c r="AK77">
        <f t="shared" si="46"/>
        <v>-0.20032923393135127</v>
      </c>
      <c r="AL77">
        <f t="shared" si="33"/>
        <v>-0.50695561239770559</v>
      </c>
      <c r="AN77">
        <f t="shared" si="34"/>
        <v>0</v>
      </c>
      <c r="AO77">
        <f t="shared" si="34"/>
        <v>0</v>
      </c>
      <c r="AP77">
        <f t="shared" si="34"/>
        <v>-3.0030024654645463E-35</v>
      </c>
      <c r="AQ77">
        <f t="shared" si="34"/>
        <v>-4.30442501795804E-31</v>
      </c>
      <c r="AR77">
        <f t="shared" si="34"/>
        <v>-4.3047253182045865E-31</v>
      </c>
      <c r="AS77">
        <f t="shared" si="34"/>
        <v>-1.0968627254440334E-4</v>
      </c>
      <c r="AT77">
        <f t="shared" si="34"/>
        <v>-7.1661698062343434E-5</v>
      </c>
      <c r="AU77">
        <f t="shared" si="24"/>
        <v>-1.8134797060674677E-4</v>
      </c>
      <c r="AW77">
        <v>74</v>
      </c>
      <c r="AX77">
        <f>IF(Z77&gt;0, (R77*SUMPRODUCT(K77:$K$98, X77:$X$98)-K77*$AZ$3)/Z77, 0)</f>
        <v>-1.5218973039736777E+33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50000</v>
      </c>
      <c r="S78">
        <f t="shared" si="28"/>
        <v>-2.2885143772214543E+34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-2.5552198205529493</v>
      </c>
      <c r="AC78">
        <f t="shared" si="45"/>
        <v>-2.2814462683508476</v>
      </c>
      <c r="AE78">
        <f t="shared" si="29"/>
        <v>0</v>
      </c>
      <c r="AF78">
        <f t="shared" si="30"/>
        <v>0</v>
      </c>
      <c r="AG78">
        <f t="shared" si="30"/>
        <v>-4.9845574296125064E-33</v>
      </c>
      <c r="AH78">
        <f t="shared" si="31"/>
        <v>-7.8124454451230278E-29</v>
      </c>
      <c r="AI78">
        <f t="shared" si="23"/>
        <v>-7.8129439008659892E-29</v>
      </c>
      <c r="AJ78">
        <f t="shared" si="32"/>
        <v>-0.27377355220210164</v>
      </c>
      <c r="AK78">
        <f t="shared" si="46"/>
        <v>-0.17886538743870647</v>
      </c>
      <c r="AL78">
        <f t="shared" si="33"/>
        <v>-0.45263893964080815</v>
      </c>
      <c r="AN78">
        <f t="shared" si="34"/>
        <v>0</v>
      </c>
      <c r="AO78">
        <f t="shared" si="34"/>
        <v>0</v>
      </c>
      <c r="AP78">
        <f t="shared" si="34"/>
        <v>-1.5920303617441751E-36</v>
      </c>
      <c r="AQ78">
        <f t="shared" si="34"/>
        <v>-2.4952366431201367E-32</v>
      </c>
      <c r="AR78">
        <f t="shared" si="34"/>
        <v>-2.495395846156311E-32</v>
      </c>
      <c r="AS78">
        <f t="shared" si="34"/>
        <v>-8.7441224923790793E-5</v>
      </c>
      <c r="AT78">
        <f t="shared" si="34"/>
        <v>-5.7128266950210004E-5</v>
      </c>
      <c r="AU78">
        <f t="shared" si="24"/>
        <v>-1.445694918740008E-4</v>
      </c>
      <c r="AW78">
        <v>75</v>
      </c>
      <c r="AX78">
        <f>IF(Z78&gt;0, (R78*SUMPRODUCT(K78:$K$98, X78:$X$98)-K78*$AZ$3)/Z78, 0)</f>
        <v>-2.2885143772214543E+34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-2.2814462683508476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-4.9845574296125066E-30</v>
      </c>
      <c r="AI79">
        <f t="shared" si="23"/>
        <v>-4.9845574296125066E-30</v>
      </c>
      <c r="AJ79">
        <f t="shared" si="32"/>
        <v>-2.2814462683508476</v>
      </c>
      <c r="AK79">
        <f t="shared" si="46"/>
        <v>-0.15970123878455936</v>
      </c>
      <c r="AL79">
        <f t="shared" si="33"/>
        <v>-2.441147507135407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-1.4214556801287277E-33</v>
      </c>
      <c r="AR79">
        <f t="shared" si="34"/>
        <v>-1.4214556801287277E-33</v>
      </c>
      <c r="AS79">
        <f t="shared" si="34"/>
        <v>-6.5060435211153876E-4</v>
      </c>
      <c r="AT79">
        <f t="shared" si="34"/>
        <v>-4.5542304647807725E-5</v>
      </c>
      <c r="AU79">
        <f t="shared" si="24"/>
        <v>-6.9614665675934648E-4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9906.8787425668888</v>
      </c>
      <c r="AO81" s="8">
        <f t="shared" ref="AO81:AU81" si="49">SUM(AO3:AO79)</f>
        <v>-990.68787425668893</v>
      </c>
      <c r="AP81" s="8">
        <f t="shared" si="49"/>
        <v>-2904.0096093010925</v>
      </c>
      <c r="AQ81" s="8">
        <f t="shared" si="49"/>
        <v>-7143.0798183466595</v>
      </c>
      <c r="AR81" s="8">
        <f t="shared" si="49"/>
        <v>-1130.898559337551</v>
      </c>
      <c r="AS81" s="8">
        <f t="shared" si="49"/>
        <v>-1300.9126194705716</v>
      </c>
      <c r="AT81" s="8">
        <f t="shared" si="49"/>
        <v>550.4895269031631</v>
      </c>
      <c r="AU81" s="8">
        <f t="shared" si="49"/>
        <v>-1881.3216519049602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20015.216682998293</v>
      </c>
      <c r="K3">
        <v>1</v>
      </c>
      <c r="L3" s="2">
        <v>0</v>
      </c>
      <c r="O3">
        <f>$C$3</f>
        <v>20015.216682998293</v>
      </c>
      <c r="P3" s="2">
        <f>O3*C5</f>
        <v>2001.5216682998293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20015.216682998293</v>
      </c>
      <c r="AF3">
        <f t="shared" ref="AF3:AG34" si="3">-$Z3*P3</f>
        <v>-2001.5216682998293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15493.786810698464</v>
      </c>
      <c r="AJ3">
        <f t="shared" ref="AJ3:AJ66" si="6">AB3-AC3</f>
        <v>0</v>
      </c>
      <c r="AL3">
        <f t="shared" ref="AL3:AL66" si="7">SUM(AI3:AK3)</f>
        <v>15493.786810698464</v>
      </c>
      <c r="AN3">
        <f t="shared" ref="AN3:AU34" si="8">AE3*$K3</f>
        <v>20015.216682998293</v>
      </c>
      <c r="AO3">
        <f t="shared" si="8"/>
        <v>-2001.5216682998293</v>
      </c>
      <c r="AP3">
        <f t="shared" si="8"/>
        <v>-2519.9082039999998</v>
      </c>
      <c r="AQ3">
        <f t="shared" si="8"/>
        <v>0</v>
      </c>
      <c r="AR3">
        <f t="shared" si="8"/>
        <v>15493.786810698464</v>
      </c>
      <c r="AS3">
        <f t="shared" si="8"/>
        <v>0</v>
      </c>
      <c r="AT3">
        <f t="shared" si="8"/>
        <v>0</v>
      </c>
      <c r="AU3">
        <f t="shared" si="8"/>
        <v>15493.786810698464</v>
      </c>
      <c r="AW3">
        <v>0</v>
      </c>
      <c r="AX3">
        <f>IF(Z3&gt;0, (R3*SUMPRODUCT(K3:$K$98, X3:$X$98)-K3*$AZ$3)/Z3, 0)</f>
        <v>0</v>
      </c>
      <c r="AZ3">
        <f>C6*ABS(SUMPRODUCT(X4:X69, K4:K69))/1</f>
        <v>16730.338679637098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1155.274673409207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1122.2234826624754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-1122.2234826624754</v>
      </c>
      <c r="AK4">
        <f t="shared" ref="AK4:AK67" si="19">G4*SUM(AB4:AB4, AE4:AF4)</f>
        <v>0</v>
      </c>
      <c r="AL4">
        <f t="shared" si="7"/>
        <v>-2052.6707826624752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-868.03554436048137</v>
      </c>
      <c r="AR4">
        <f t="shared" si="8"/>
        <v>-868.03554436048137</v>
      </c>
      <c r="AS4">
        <f t="shared" si="8"/>
        <v>-1046.9479267305489</v>
      </c>
      <c r="AT4">
        <f t="shared" si="8"/>
        <v>0</v>
      </c>
      <c r="AU4">
        <f t="shared" si="8"/>
        <v>-1914.98347109103</v>
      </c>
      <c r="AW4">
        <v>1</v>
      </c>
      <c r="AX4">
        <f>IF(Z4&gt;0, (R4*SUMPRODUCT(K4:$K$98, X4:$X$98)-K4*$AZ$3)/Z4, 0)</f>
        <v>1155.274673409207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50000</v>
      </c>
      <c r="S5">
        <f t="shared" si="1"/>
        <v>1655.0665790854489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1122.2234826624754</v>
      </c>
      <c r="AC5">
        <f>S5*Z5</f>
        <v>1556.0563919451524</v>
      </c>
      <c r="AE5">
        <f t="shared" si="2"/>
        <v>0</v>
      </c>
      <c r="AF5">
        <f t="shared" si="3"/>
        <v>0</v>
      </c>
      <c r="AG5">
        <f t="shared" si="3"/>
        <v>-47.008876005610382</v>
      </c>
      <c r="AH5">
        <f t="shared" si="4"/>
        <v>-1074.981167389614</v>
      </c>
      <c r="AI5">
        <f t="shared" si="5"/>
        <v>-1121.9900433952243</v>
      </c>
      <c r="AJ5">
        <f t="shared" si="6"/>
        <v>-433.83290928267706</v>
      </c>
      <c r="AK5">
        <f t="shared" si="19"/>
        <v>46.011162789161489</v>
      </c>
      <c r="AL5">
        <f t="shared" si="7"/>
        <v>-1509.8117898887399</v>
      </c>
      <c r="AN5">
        <f t="shared" si="8"/>
        <v>0</v>
      </c>
      <c r="AO5">
        <f t="shared" si="8"/>
        <v>0</v>
      </c>
      <c r="AP5">
        <f t="shared" si="8"/>
        <v>-40.197666774162627</v>
      </c>
      <c r="AQ5">
        <f t="shared" si="8"/>
        <v>-919.22501508163771</v>
      </c>
      <c r="AR5">
        <f t="shared" si="8"/>
        <v>-959.42268185580031</v>
      </c>
      <c r="AS5">
        <f t="shared" si="8"/>
        <v>-370.97399905773688</v>
      </c>
      <c r="AT5">
        <f t="shared" si="8"/>
        <v>39.344514203439509</v>
      </c>
      <c r="AU5">
        <f t="shared" si="8"/>
        <v>-1291.0521667100977</v>
      </c>
      <c r="AW5">
        <v>2</v>
      </c>
      <c r="AX5">
        <f>IF(Z5&gt;0, (R5*SUMPRODUCT(K5:$K$98, X5:$X$98)-K5*$AZ$3)/Z5, 0)</f>
        <v>1655.0665790854489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50000</v>
      </c>
      <c r="S6">
        <f t="shared" si="1"/>
        <v>2247.2151800054676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1556.0563919451524</v>
      </c>
      <c r="AC6">
        <f t="shared" ref="AC6:AC69" si="22">S6*Z6</f>
        <v>2037.1270662198219</v>
      </c>
      <c r="AE6">
        <f t="shared" si="2"/>
        <v>0</v>
      </c>
      <c r="AF6">
        <f t="shared" si="3"/>
        <v>0</v>
      </c>
      <c r="AG6">
        <f t="shared" si="3"/>
        <v>-45.325589742030523</v>
      </c>
      <c r="AH6">
        <f t="shared" si="4"/>
        <v>-1213.1975035237558</v>
      </c>
      <c r="AI6">
        <f t="shared" si="5"/>
        <v>-1258.5230932657864</v>
      </c>
      <c r="AJ6">
        <f t="shared" si="6"/>
        <v>-481.0706742746695</v>
      </c>
      <c r="AK6">
        <f t="shared" si="19"/>
        <v>91.02929892879142</v>
      </c>
      <c r="AL6">
        <f t="shared" si="7"/>
        <v>-1648.5644686116646</v>
      </c>
      <c r="AN6">
        <f t="shared" si="8"/>
        <v>0</v>
      </c>
      <c r="AO6">
        <f t="shared" si="8"/>
        <v>0</v>
      </c>
      <c r="AP6">
        <f t="shared" si="8"/>
        <v>-34.964614518843263</v>
      </c>
      <c r="AQ6">
        <f t="shared" si="8"/>
        <v>-935.87272195150047</v>
      </c>
      <c r="AR6">
        <f t="shared" si="8"/>
        <v>-970.83733647034387</v>
      </c>
      <c r="AS6">
        <f t="shared" si="8"/>
        <v>-371.10274302148099</v>
      </c>
      <c r="AT6">
        <f t="shared" si="8"/>
        <v>70.220914169690815</v>
      </c>
      <c r="AU6">
        <f t="shared" si="8"/>
        <v>-1271.7191653221341</v>
      </c>
      <c r="AW6">
        <v>3</v>
      </c>
      <c r="AX6">
        <f>IF(Z6&gt;0, (R6*SUMPRODUCT(K6:$K$98, X6:$X$98)-K6*$AZ$3)/Z6, 0)</f>
        <v>2247.2151800054676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50000</v>
      </c>
      <c r="S7">
        <f t="shared" si="1"/>
        <v>2601.8956802242719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2037.1270662198219</v>
      </c>
      <c r="AC7">
        <f t="shared" si="22"/>
        <v>2264.915293635022</v>
      </c>
      <c r="AE7">
        <f t="shared" si="2"/>
        <v>0</v>
      </c>
      <c r="AF7">
        <f t="shared" si="3"/>
        <v>0</v>
      </c>
      <c r="AG7">
        <f t="shared" si="3"/>
        <v>-43.524329412003873</v>
      </c>
      <c r="AH7">
        <f t="shared" si="4"/>
        <v>-1348.0044326063462</v>
      </c>
      <c r="AI7">
        <f t="shared" si="5"/>
        <v>-1391.5287620183501</v>
      </c>
      <c r="AJ7">
        <f t="shared" si="6"/>
        <v>-227.78822741520003</v>
      </c>
      <c r="AK7">
        <f t="shared" si="19"/>
        <v>100.02293895139326</v>
      </c>
      <c r="AL7">
        <f t="shared" si="7"/>
        <v>-1519.2940504821568</v>
      </c>
      <c r="AN7">
        <f t="shared" si="8"/>
        <v>0</v>
      </c>
      <c r="AO7">
        <f t="shared" si="8"/>
        <v>0</v>
      </c>
      <c r="AP7">
        <f t="shared" si="8"/>
        <v>-30.547815698813924</v>
      </c>
      <c r="AQ7">
        <f t="shared" si="8"/>
        <v>-946.1051215434918</v>
      </c>
      <c r="AR7">
        <f t="shared" si="8"/>
        <v>-976.65293724230571</v>
      </c>
      <c r="AS7">
        <f t="shared" si="8"/>
        <v>-159.87455483966468</v>
      </c>
      <c r="AT7">
        <f t="shared" si="8"/>
        <v>70.201708929677054</v>
      </c>
      <c r="AU7">
        <f t="shared" si="8"/>
        <v>-1066.3257831522933</v>
      </c>
      <c r="AW7">
        <v>4</v>
      </c>
      <c r="AX7">
        <f>IF(Z7&gt;0, (R7*SUMPRODUCT(K7:$K$98, X7:$X$98)-K7*$AZ$3)/Z7, 0)</f>
        <v>2601.8956802242719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50000</v>
      </c>
      <c r="S8">
        <f t="shared" si="1"/>
        <v>2524.0479366459267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2264.915293635022</v>
      </c>
      <c r="AC8">
        <f t="shared" si="22"/>
        <v>2100.3142180717277</v>
      </c>
      <c r="AE8">
        <f t="shared" si="2"/>
        <v>0</v>
      </c>
      <c r="AF8">
        <f t="shared" si="3"/>
        <v>0</v>
      </c>
      <c r="AG8">
        <f t="shared" si="3"/>
        <v>-41.606068323383823</v>
      </c>
      <c r="AH8">
        <f t="shared" si="4"/>
        <v>-1483.0177945000078</v>
      </c>
      <c r="AI8">
        <f t="shared" si="5"/>
        <v>-1524.6238628233916</v>
      </c>
      <c r="AJ8">
        <f t="shared" si="6"/>
        <v>164.60107556329422</v>
      </c>
      <c r="AK8">
        <f t="shared" si="19"/>
        <v>48.242695754425966</v>
      </c>
      <c r="AL8">
        <f t="shared" si="7"/>
        <v>-1311.7800915056714</v>
      </c>
      <c r="AN8">
        <f t="shared" si="8"/>
        <v>0</v>
      </c>
      <c r="AO8">
        <f t="shared" si="8"/>
        <v>0</v>
      </c>
      <c r="AP8">
        <f t="shared" si="8"/>
        <v>-27.257978595994114</v>
      </c>
      <c r="AQ8">
        <f t="shared" si="8"/>
        <v>-971.59065802043369</v>
      </c>
      <c r="AR8">
        <f t="shared" si="8"/>
        <v>-998.84863661642783</v>
      </c>
      <c r="AS8">
        <f t="shared" si="8"/>
        <v>107.83745677935715</v>
      </c>
      <c r="AT8">
        <f t="shared" si="8"/>
        <v>31.60592724278472</v>
      </c>
      <c r="AU8">
        <f t="shared" si="8"/>
        <v>-859.40525259428591</v>
      </c>
      <c r="AW8">
        <v>5</v>
      </c>
      <c r="AX8">
        <f>IF(Z8&gt;0, (R8*SUMPRODUCT(K8:$K$98, X8:$X$98)-K8*$AZ$3)/Z8, 0)</f>
        <v>2524.0479366459267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50000</v>
      </c>
      <c r="S9">
        <f t="shared" si="1"/>
        <v>2160.1820512349263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2100.3142180717277</v>
      </c>
      <c r="AC9">
        <f t="shared" si="22"/>
        <v>1708.994362852045</v>
      </c>
      <c r="AE9">
        <f t="shared" si="2"/>
        <v>0</v>
      </c>
      <c r="AF9">
        <f t="shared" si="3"/>
        <v>0</v>
      </c>
      <c r="AG9">
        <f t="shared" si="3"/>
        <v>-39.556720737380729</v>
      </c>
      <c r="AH9">
        <f t="shared" si="4"/>
        <v>-1633.2869027692523</v>
      </c>
      <c r="AI9">
        <f t="shared" si="5"/>
        <v>-1672.8436235066331</v>
      </c>
      <c r="AJ9">
        <f t="shared" si="6"/>
        <v>391.31985521968272</v>
      </c>
      <c r="AK9">
        <f t="shared" si="19"/>
        <v>12.391853886623194</v>
      </c>
      <c r="AL9">
        <f t="shared" si="7"/>
        <v>-1269.1319144003271</v>
      </c>
      <c r="AN9">
        <f t="shared" si="8"/>
        <v>0</v>
      </c>
      <c r="AO9">
        <f t="shared" si="8"/>
        <v>0</v>
      </c>
      <c r="AP9">
        <f t="shared" si="8"/>
        <v>-24.543384981480589</v>
      </c>
      <c r="AQ9">
        <f t="shared" si="8"/>
        <v>-1013.3901014194676</v>
      </c>
      <c r="AR9">
        <f t="shared" si="8"/>
        <v>-1037.9334864009481</v>
      </c>
      <c r="AS9">
        <f t="shared" si="8"/>
        <v>242.79853533151783</v>
      </c>
      <c r="AT9">
        <f t="shared" si="8"/>
        <v>7.688656564654055</v>
      </c>
      <c r="AU9">
        <f t="shared" si="8"/>
        <v>-787.44629450477623</v>
      </c>
      <c r="AW9">
        <v>6</v>
      </c>
      <c r="AX9">
        <f>IF(Z9&gt;0, (R9*SUMPRODUCT(K9:$K$98, X9:$X$98)-K9*$AZ$3)/Z9, 0)</f>
        <v>2160.1820512349263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50000</v>
      </c>
      <c r="S10">
        <f t="shared" si="1"/>
        <v>1642.6553702066865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1708.994362852045</v>
      </c>
      <c r="AC10">
        <f t="shared" si="22"/>
        <v>1228.3676380953875</v>
      </c>
      <c r="AE10">
        <f t="shared" si="2"/>
        <v>0</v>
      </c>
      <c r="AF10">
        <f t="shared" si="3"/>
        <v>0</v>
      </c>
      <c r="AG10">
        <f t="shared" si="3"/>
        <v>-37.389694161497452</v>
      </c>
      <c r="AH10">
        <f t="shared" si="4"/>
        <v>-1771.4593685094687</v>
      </c>
      <c r="AI10">
        <f t="shared" si="5"/>
        <v>-1808.8490626709661</v>
      </c>
      <c r="AJ10">
        <f t="shared" si="6"/>
        <v>480.6267247566575</v>
      </c>
      <c r="AK10">
        <f t="shared" si="19"/>
        <v>7.0068768876933856</v>
      </c>
      <c r="AL10">
        <f t="shared" si="7"/>
        <v>-1321.2154610266152</v>
      </c>
      <c r="AN10">
        <f t="shared" si="8"/>
        <v>0</v>
      </c>
      <c r="AO10">
        <f t="shared" si="8"/>
        <v>0</v>
      </c>
      <c r="AP10">
        <f t="shared" si="8"/>
        <v>-22.008187520341735</v>
      </c>
      <c r="AQ10">
        <f t="shared" si="8"/>
        <v>-1042.7100526264676</v>
      </c>
      <c r="AR10">
        <f t="shared" si="8"/>
        <v>-1064.7182401468094</v>
      </c>
      <c r="AS10">
        <f t="shared" si="8"/>
        <v>282.90477691643559</v>
      </c>
      <c r="AT10">
        <f t="shared" si="8"/>
        <v>4.1243627136994068</v>
      </c>
      <c r="AU10">
        <f t="shared" si="8"/>
        <v>-777.68910051667433</v>
      </c>
      <c r="AW10">
        <v>7</v>
      </c>
      <c r="AX10">
        <f>IF(Z10&gt;0, (R10*SUMPRODUCT(K10:$K$98, X10:$X$98)-K10*$AZ$3)/Z10, 0)</f>
        <v>1642.6553702066865</v>
      </c>
    </row>
    <row r="11" spans="1:52" x14ac:dyDescent="0.25">
      <c r="A11" t="s">
        <v>33</v>
      </c>
      <c r="C11" s="12">
        <f>AU71</f>
        <v>-1728.7306371835793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50000</v>
      </c>
      <c r="S11">
        <f t="shared" si="1"/>
        <v>961.96933612244459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1228.3676380953875</v>
      </c>
      <c r="AC11">
        <f t="shared" si="22"/>
        <v>675.98654638514199</v>
      </c>
      <c r="AE11">
        <f t="shared" si="2"/>
        <v>0</v>
      </c>
      <c r="AF11">
        <f t="shared" si="3"/>
        <v>0</v>
      </c>
      <c r="AG11">
        <f t="shared" si="3"/>
        <v>-35.135555833304586</v>
      </c>
      <c r="AH11">
        <f t="shared" si="4"/>
        <v>-1880.2413865778879</v>
      </c>
      <c r="AI11">
        <f t="shared" si="5"/>
        <v>-1915.3769424111924</v>
      </c>
      <c r="AJ11">
        <f t="shared" si="6"/>
        <v>552.38109171024553</v>
      </c>
      <c r="AK11">
        <f t="shared" si="19"/>
        <v>2.9480823314289299</v>
      </c>
      <c r="AL11">
        <f t="shared" si="7"/>
        <v>-1360.0477683695181</v>
      </c>
      <c r="AN11">
        <f t="shared" si="8"/>
        <v>0</v>
      </c>
      <c r="AO11">
        <f t="shared" si="8"/>
        <v>0</v>
      </c>
      <c r="AP11">
        <f t="shared" si="8"/>
        <v>-19.651619832426181</v>
      </c>
      <c r="AQ11">
        <f t="shared" si="8"/>
        <v>-1051.6352465725972</v>
      </c>
      <c r="AR11">
        <f t="shared" si="8"/>
        <v>-1071.2868664050234</v>
      </c>
      <c r="AS11">
        <f t="shared" si="8"/>
        <v>308.95151533708724</v>
      </c>
      <c r="AT11">
        <f t="shared" si="8"/>
        <v>1.6488879096376341</v>
      </c>
      <c r="AU11">
        <f t="shared" si="8"/>
        <v>-760.68646315829858</v>
      </c>
      <c r="AW11">
        <v>8</v>
      </c>
      <c r="AX11">
        <f>IF(Z11&gt;0, (R11*SUMPRODUCT(K11:$K$98, X11:$X$98)-K11*$AZ$3)/Z11, 0)</f>
        <v>961.96933612244459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50000</v>
      </c>
      <c r="S12">
        <f t="shared" si="1"/>
        <v>136.29424263478319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675.98654638514199</v>
      </c>
      <c r="AC12">
        <f t="shared" si="22"/>
        <v>89.421354572968994</v>
      </c>
      <c r="AE12">
        <f t="shared" si="2"/>
        <v>0</v>
      </c>
      <c r="AF12">
        <f t="shared" si="3"/>
        <v>0</v>
      </c>
      <c r="AG12">
        <f t="shared" si="3"/>
        <v>-32.804523817115395</v>
      </c>
      <c r="AH12">
        <f t="shared" si="4"/>
        <v>-1979.6764578561479</v>
      </c>
      <c r="AI12">
        <f t="shared" si="5"/>
        <v>-2012.4809816732632</v>
      </c>
      <c r="AJ12">
        <f t="shared" si="6"/>
        <v>586.565191812173</v>
      </c>
      <c r="AK12">
        <f t="shared" si="19"/>
        <v>1.5547690566858265</v>
      </c>
      <c r="AL12">
        <f t="shared" si="7"/>
        <v>-1424.3610208044042</v>
      </c>
      <c r="AN12">
        <f t="shared" si="8"/>
        <v>0</v>
      </c>
      <c r="AO12">
        <f t="shared" si="8"/>
        <v>0</v>
      </c>
      <c r="AP12">
        <f t="shared" si="8"/>
        <v>-17.435953143945294</v>
      </c>
      <c r="AQ12">
        <f t="shared" si="8"/>
        <v>-1052.219082702924</v>
      </c>
      <c r="AR12">
        <f t="shared" si="8"/>
        <v>-1069.6550358468694</v>
      </c>
      <c r="AS12">
        <f t="shared" si="8"/>
        <v>311.76563504849111</v>
      </c>
      <c r="AT12">
        <f t="shared" si="8"/>
        <v>0.82637628191653067</v>
      </c>
      <c r="AU12">
        <f t="shared" si="8"/>
        <v>-757.06302451646161</v>
      </c>
      <c r="AW12">
        <v>9</v>
      </c>
      <c r="AX12">
        <f>IF(Z12&gt;0, (R12*SUMPRODUCT(K12:$K$98, X12:$X$98)-K12*$AZ$3)/Z12, 0)</f>
        <v>136.29424263478319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50000</v>
      </c>
      <c r="S13">
        <f t="shared" si="1"/>
        <v>-860.13501999647428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89.421354572968994</v>
      </c>
      <c r="AC13">
        <f t="shared" si="22"/>
        <v>-523.25176909822767</v>
      </c>
      <c r="AE13">
        <f t="shared" si="2"/>
        <v>0</v>
      </c>
      <c r="AF13">
        <f t="shared" si="3"/>
        <v>0</v>
      </c>
      <c r="AG13">
        <f t="shared" si="3"/>
        <v>-30.416839038850696</v>
      </c>
      <c r="AH13">
        <f t="shared" si="4"/>
        <v>-2059.6395400935439</v>
      </c>
      <c r="AI13">
        <f t="shared" si="5"/>
        <v>-2090.0563791323948</v>
      </c>
      <c r="AJ13">
        <f t="shared" si="6"/>
        <v>612.67312367119666</v>
      </c>
      <c r="AK13">
        <f t="shared" si="19"/>
        <v>0.178842709145938</v>
      </c>
      <c r="AL13">
        <f t="shared" si="7"/>
        <v>-1477.2044127520521</v>
      </c>
      <c r="AN13">
        <f t="shared" si="8"/>
        <v>0</v>
      </c>
      <c r="AO13">
        <f t="shared" si="8"/>
        <v>0</v>
      </c>
      <c r="AP13">
        <f t="shared" si="8"/>
        <v>-15.367750286625443</v>
      </c>
      <c r="AQ13">
        <f t="shared" si="8"/>
        <v>-1040.6086606234553</v>
      </c>
      <c r="AR13">
        <f t="shared" si="8"/>
        <v>-1055.9764109100809</v>
      </c>
      <c r="AS13">
        <f t="shared" si="8"/>
        <v>309.54589199356525</v>
      </c>
      <c r="AT13">
        <f t="shared" si="8"/>
        <v>9.0358175983634631E-2</v>
      </c>
      <c r="AU13">
        <f t="shared" si="8"/>
        <v>-746.34016074053193</v>
      </c>
      <c r="AW13">
        <v>10</v>
      </c>
      <c r="AX13">
        <f>IF(Z13&gt;0, (R13*SUMPRODUCT(K13:$K$98, X13:$X$98)-K13*$AZ$3)/Z13, 0)</f>
        <v>-860.13501999647428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50000</v>
      </c>
      <c r="S14">
        <f t="shared" si="1"/>
        <v>-1175.9995292338867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-523.25176909822767</v>
      </c>
      <c r="AC14">
        <f t="shared" si="22"/>
        <v>-658.20254710136487</v>
      </c>
      <c r="AE14">
        <f t="shared" si="2"/>
        <v>0</v>
      </c>
      <c r="AF14">
        <f t="shared" si="3"/>
        <v>0</v>
      </c>
      <c r="AG14">
        <f t="shared" si="3"/>
        <v>-27.984813375314683</v>
      </c>
      <c r="AH14">
        <f t="shared" si="4"/>
        <v>-2127.857273147506</v>
      </c>
      <c r="AI14">
        <f t="shared" si="5"/>
        <v>-2155.8420865228209</v>
      </c>
      <c r="AJ14">
        <f t="shared" si="6"/>
        <v>134.9507780031372</v>
      </c>
      <c r="AK14">
        <f t="shared" si="19"/>
        <v>-36.627623836875941</v>
      </c>
      <c r="AL14">
        <f t="shared" si="7"/>
        <v>-2057.5189323565596</v>
      </c>
      <c r="AN14">
        <f t="shared" si="8"/>
        <v>0</v>
      </c>
      <c r="AO14">
        <f t="shared" si="8"/>
        <v>0</v>
      </c>
      <c r="AP14">
        <f t="shared" si="8"/>
        <v>-12.624105281791614</v>
      </c>
      <c r="AQ14">
        <f t="shared" si="8"/>
        <v>-959.88827513623073</v>
      </c>
      <c r="AR14">
        <f t="shared" si="8"/>
        <v>-972.51238041802242</v>
      </c>
      <c r="AS14">
        <f t="shared" si="8"/>
        <v>60.877048080444268</v>
      </c>
      <c r="AT14">
        <f t="shared" si="8"/>
        <v>-16.522925250109246</v>
      </c>
      <c r="AU14">
        <f t="shared" si="8"/>
        <v>-928.15825758768744</v>
      </c>
      <c r="AW14">
        <v>11</v>
      </c>
      <c r="AX14">
        <f>IF(Z14&gt;0, (R14*SUMPRODUCT(K14:$K$98, X14:$X$98)-K14*$AZ$3)/Z14, 0)</f>
        <v>-1175.9995292338867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50000</v>
      </c>
      <c r="S15">
        <f t="shared" si="1"/>
        <v>-1586.2102004925359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-658.20254710136487</v>
      </c>
      <c r="AC15">
        <f t="shared" si="22"/>
        <v>-809.46771275516858</v>
      </c>
      <c r="AE15">
        <f t="shared" si="2"/>
        <v>0</v>
      </c>
      <c r="AF15">
        <f t="shared" si="3"/>
        <v>0</v>
      </c>
      <c r="AG15">
        <f t="shared" si="3"/>
        <v>-25.515776928676281</v>
      </c>
      <c r="AH15">
        <f t="shared" si="4"/>
        <v>-2189.1883128852519</v>
      </c>
      <c r="AI15">
        <f t="shared" si="5"/>
        <v>-2214.704089813928</v>
      </c>
      <c r="AJ15">
        <f t="shared" si="6"/>
        <v>151.26516565380371</v>
      </c>
      <c r="AK15">
        <f t="shared" si="19"/>
        <v>-46.074178297095543</v>
      </c>
      <c r="AL15">
        <f t="shared" si="7"/>
        <v>-2109.5131024572197</v>
      </c>
      <c r="AN15">
        <f t="shared" si="8"/>
        <v>0</v>
      </c>
      <c r="AO15">
        <f t="shared" si="8"/>
        <v>0</v>
      </c>
      <c r="AP15">
        <f t="shared" si="8"/>
        <v>-10.277061767852276</v>
      </c>
      <c r="AQ15">
        <f t="shared" si="8"/>
        <v>-881.74557944566698</v>
      </c>
      <c r="AR15">
        <f t="shared" si="8"/>
        <v>-892.02264121351914</v>
      </c>
      <c r="AS15">
        <f t="shared" si="8"/>
        <v>60.925499352576267</v>
      </c>
      <c r="AT15">
        <f t="shared" si="8"/>
        <v>-18.557427335482451</v>
      </c>
      <c r="AU15">
        <f t="shared" si="8"/>
        <v>-849.65456919642531</v>
      </c>
      <c r="AW15">
        <v>12</v>
      </c>
      <c r="AX15">
        <f>IF(Z15&gt;0, (R15*SUMPRODUCT(K15:$K$98, X15:$X$98)-K15*$AZ$3)/Z15, 0)</f>
        <v>-1586.2102004925359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50000</v>
      </c>
      <c r="S16">
        <f t="shared" si="1"/>
        <v>-2103.4600007166341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-809.46771275516858</v>
      </c>
      <c r="AC16">
        <f t="shared" si="22"/>
        <v>-969.22837302009623</v>
      </c>
      <c r="AE16">
        <f t="shared" si="2"/>
        <v>0</v>
      </c>
      <c r="AF16">
        <f t="shared" si="3"/>
        <v>0</v>
      </c>
      <c r="AG16">
        <f t="shared" si="3"/>
        <v>-23.03890667495191</v>
      </c>
      <c r="AH16">
        <f t="shared" si="4"/>
        <v>-2221.7124844376094</v>
      </c>
      <c r="AI16">
        <f t="shared" si="5"/>
        <v>-2244.7513911125611</v>
      </c>
      <c r="AJ16">
        <f t="shared" si="6"/>
        <v>159.76066026492765</v>
      </c>
      <c r="AK16">
        <f t="shared" si="19"/>
        <v>-56.662739892861808</v>
      </c>
      <c r="AL16">
        <f t="shared" si="7"/>
        <v>-2141.6534707404953</v>
      </c>
      <c r="AN16">
        <f t="shared" si="8"/>
        <v>0</v>
      </c>
      <c r="AO16">
        <f t="shared" si="8"/>
        <v>0</v>
      </c>
      <c r="AP16">
        <f t="shared" si="8"/>
        <v>-8.2852193910720082</v>
      </c>
      <c r="AQ16">
        <f t="shared" si="8"/>
        <v>-798.96913586884307</v>
      </c>
      <c r="AR16">
        <f t="shared" si="8"/>
        <v>-807.25435525991497</v>
      </c>
      <c r="AS16">
        <f t="shared" si="8"/>
        <v>57.452905167437102</v>
      </c>
      <c r="AT16">
        <f t="shared" si="8"/>
        <v>-20.376975259073919</v>
      </c>
      <c r="AU16">
        <f t="shared" si="8"/>
        <v>-770.17842535155182</v>
      </c>
      <c r="AW16">
        <v>13</v>
      </c>
      <c r="AX16">
        <f>IF(Z16&gt;0, (R16*SUMPRODUCT(K16:$K$98, X16:$X$98)-K16*$AZ$3)/Z16, 0)</f>
        <v>-2103.4600007166341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50000</v>
      </c>
      <c r="S17">
        <f t="shared" si="1"/>
        <v>-2728.9582699085822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-969.22837302009623</v>
      </c>
      <c r="AC17">
        <f t="shared" si="22"/>
        <v>-1123.5681167632783</v>
      </c>
      <c r="AE17">
        <f t="shared" si="2"/>
        <v>0</v>
      </c>
      <c r="AF17">
        <f t="shared" si="3"/>
        <v>0</v>
      </c>
      <c r="AG17">
        <f t="shared" si="3"/>
        <v>-20.586025978347351</v>
      </c>
      <c r="AH17">
        <f t="shared" si="4"/>
        <v>-2222.4916298550384</v>
      </c>
      <c r="AI17">
        <f t="shared" si="5"/>
        <v>-2243.0776558333855</v>
      </c>
      <c r="AJ17">
        <f t="shared" si="6"/>
        <v>154.33974374318211</v>
      </c>
      <c r="AK17">
        <f t="shared" si="19"/>
        <v>-67.845986111406745</v>
      </c>
      <c r="AL17">
        <f t="shared" si="7"/>
        <v>-2156.5838982016098</v>
      </c>
      <c r="AN17">
        <f t="shared" si="8"/>
        <v>0</v>
      </c>
      <c r="AO17">
        <f t="shared" si="8"/>
        <v>0</v>
      </c>
      <c r="AP17">
        <f t="shared" si="8"/>
        <v>-6.6099266661672456</v>
      </c>
      <c r="AQ17">
        <f t="shared" si="8"/>
        <v>-713.61547415533175</v>
      </c>
      <c r="AR17">
        <f t="shared" si="8"/>
        <v>-720.22540082149897</v>
      </c>
      <c r="AS17">
        <f t="shared" si="8"/>
        <v>49.556645313209621</v>
      </c>
      <c r="AT17">
        <f t="shared" si="8"/>
        <v>-21.784534482852248</v>
      </c>
      <c r="AU17">
        <f t="shared" si="8"/>
        <v>-692.45328999114145</v>
      </c>
      <c r="AW17">
        <v>14</v>
      </c>
      <c r="AX17">
        <f>IF(Z17&gt;0, (R17*SUMPRODUCT(K17:$K$98, X17:$X$98)-K17*$AZ$3)/Z17, 0)</f>
        <v>-2728.9582699085822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50</v>
      </c>
      <c r="R18">
        <f t="shared" si="0"/>
        <v>50000</v>
      </c>
      <c r="S18">
        <f t="shared" si="1"/>
        <v>-3470.4798647337989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-1123.5681167632783</v>
      </c>
      <c r="AC18">
        <f t="shared" si="22"/>
        <v>-1261.6216336635539</v>
      </c>
      <c r="AE18">
        <f t="shared" si="2"/>
        <v>0</v>
      </c>
      <c r="AF18">
        <f t="shared" si="3"/>
        <v>0</v>
      </c>
      <c r="AG18">
        <f t="shared" si="3"/>
        <v>-18.176472459671306</v>
      </c>
      <c r="AH18">
        <f t="shared" si="4"/>
        <v>-2203.6932588925683</v>
      </c>
      <c r="AI18">
        <f t="shared" si="5"/>
        <v>-2221.8697313522398</v>
      </c>
      <c r="AJ18">
        <f t="shared" si="6"/>
        <v>138.05351690027555</v>
      </c>
      <c r="AK18">
        <f t="shared" si="19"/>
        <v>-78.649768173429493</v>
      </c>
      <c r="AL18">
        <f t="shared" si="7"/>
        <v>-2162.4659826253937</v>
      </c>
      <c r="AN18">
        <f t="shared" si="8"/>
        <v>0</v>
      </c>
      <c r="AO18">
        <f t="shared" si="8"/>
        <v>0</v>
      </c>
      <c r="AP18">
        <f t="shared" si="8"/>
        <v>-5.2109355869437026</v>
      </c>
      <c r="AQ18">
        <f t="shared" si="8"/>
        <v>-631.76744832912891</v>
      </c>
      <c r="AR18">
        <f t="shared" si="8"/>
        <v>-636.97838391607263</v>
      </c>
      <c r="AS18">
        <f t="shared" si="8"/>
        <v>39.577975633858983</v>
      </c>
      <c r="AT18">
        <f t="shared" si="8"/>
        <v>-22.547767548907963</v>
      </c>
      <c r="AU18">
        <f t="shared" si="8"/>
        <v>-619.9481758311216</v>
      </c>
      <c r="AW18">
        <v>15</v>
      </c>
      <c r="AX18">
        <f>IF(Z18&gt;0, (R18*SUMPRODUCT(K18:$K$98, X18:$X$98)-K18*$AZ$3)/Z18, 0)</f>
        <v>-3470.4798647337989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50</v>
      </c>
      <c r="R19">
        <f t="shared" si="0"/>
        <v>50000</v>
      </c>
      <c r="S19">
        <f t="shared" si="1"/>
        <v>-4356.645417079465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-1261.6216336635539</v>
      </c>
      <c r="AC19">
        <f t="shared" si="22"/>
        <v>-1379.4944773006682</v>
      </c>
      <c r="AE19">
        <f t="shared" si="2"/>
        <v>0</v>
      </c>
      <c r="AF19">
        <f t="shared" si="3"/>
        <v>0</v>
      </c>
      <c r="AG19">
        <f t="shared" si="3"/>
        <v>-15.832071986999468</v>
      </c>
      <c r="AH19">
        <f t="shared" si="4"/>
        <v>-2162.635748075124</v>
      </c>
      <c r="AI19">
        <f t="shared" si="5"/>
        <v>-2178.4678200621233</v>
      </c>
      <c r="AJ19">
        <f t="shared" si="6"/>
        <v>117.87284363711433</v>
      </c>
      <c r="AK19">
        <f t="shared" si="19"/>
        <v>-88.313514356448778</v>
      </c>
      <c r="AL19">
        <f t="shared" si="7"/>
        <v>-2148.9084907814577</v>
      </c>
      <c r="AN19">
        <f t="shared" si="8"/>
        <v>0</v>
      </c>
      <c r="AO19">
        <f t="shared" si="8"/>
        <v>0</v>
      </c>
      <c r="AP19">
        <f t="shared" si="8"/>
        <v>-4.0525262374181725</v>
      </c>
      <c r="AQ19">
        <f t="shared" si="8"/>
        <v>-553.56861175527774</v>
      </c>
      <c r="AR19">
        <f t="shared" si="8"/>
        <v>-557.62113799269594</v>
      </c>
      <c r="AS19">
        <f t="shared" si="8"/>
        <v>30.171843073398453</v>
      </c>
      <c r="AT19">
        <f t="shared" si="8"/>
        <v>-22.605558788641151</v>
      </c>
      <c r="AU19">
        <f t="shared" si="8"/>
        <v>-550.05485370793861</v>
      </c>
      <c r="AW19">
        <v>16</v>
      </c>
      <c r="AX19">
        <f>IF(Z19&gt;0, (R19*SUMPRODUCT(K19:$K$98, X19:$X$98)-K19*$AZ$3)/Z19, 0)</f>
        <v>-4356.645417079465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50</v>
      </c>
      <c r="R20">
        <f t="shared" si="0"/>
        <v>50000</v>
      </c>
      <c r="S20">
        <f t="shared" si="1"/>
        <v>-5430.4019689087918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-1379.4944773006682</v>
      </c>
      <c r="AC20">
        <f t="shared" si="22"/>
        <v>-1474.2286205809355</v>
      </c>
      <c r="AE20">
        <f t="shared" si="2"/>
        <v>0</v>
      </c>
      <c r="AF20">
        <f t="shared" si="3"/>
        <v>0</v>
      </c>
      <c r="AG20">
        <f t="shared" si="3"/>
        <v>-13.573844339898592</v>
      </c>
      <c r="AH20">
        <f t="shared" si="4"/>
        <v>-2099.906927230882</v>
      </c>
      <c r="AI20">
        <f t="shared" si="5"/>
        <v>-2113.4807715707807</v>
      </c>
      <c r="AJ20">
        <f t="shared" si="6"/>
        <v>94.73414328026729</v>
      </c>
      <c r="AK20">
        <f t="shared" si="19"/>
        <v>-96.564613411046778</v>
      </c>
      <c r="AL20">
        <f t="shared" si="7"/>
        <v>-2115.31124170156</v>
      </c>
      <c r="AN20">
        <f t="shared" si="8"/>
        <v>0</v>
      </c>
      <c r="AO20">
        <f t="shared" si="8"/>
        <v>0</v>
      </c>
      <c r="AP20">
        <f t="shared" si="8"/>
        <v>-3.1022223419582939</v>
      </c>
      <c r="AQ20">
        <f t="shared" si="8"/>
        <v>-479.92138575955551</v>
      </c>
      <c r="AR20">
        <f t="shared" si="8"/>
        <v>-483.02360810151384</v>
      </c>
      <c r="AS20">
        <f t="shared" si="8"/>
        <v>21.650931635224495</v>
      </c>
      <c r="AT20">
        <f t="shared" si="8"/>
        <v>-22.069274824802715</v>
      </c>
      <c r="AU20">
        <f t="shared" si="8"/>
        <v>-483.44195129109204</v>
      </c>
      <c r="AW20">
        <v>17</v>
      </c>
      <c r="AX20">
        <f>IF(Z20&gt;0, (R20*SUMPRODUCT(K20:$K$98, X20:$X$98)-K20*$AZ$3)/Z20, 0)</f>
        <v>-5430.4019689087918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50</v>
      </c>
      <c r="R21">
        <f t="shared" si="0"/>
        <v>50000</v>
      </c>
      <c r="S21">
        <f t="shared" si="1"/>
        <v>-6759.8846158977458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-1474.2286205809355</v>
      </c>
      <c r="AC21">
        <f t="shared" si="22"/>
        <v>-1544.4763737735163</v>
      </c>
      <c r="AE21">
        <f t="shared" si="2"/>
        <v>0</v>
      </c>
      <c r="AF21">
        <f t="shared" si="3"/>
        <v>0</v>
      </c>
      <c r="AG21">
        <f t="shared" si="3"/>
        <v>-11.423836807371321</v>
      </c>
      <c r="AH21">
        <f t="shared" si="4"/>
        <v>-2014.2690891282841</v>
      </c>
      <c r="AI21">
        <f t="shared" si="5"/>
        <v>-2025.6929259356555</v>
      </c>
      <c r="AJ21">
        <f t="shared" si="6"/>
        <v>70.247753192580831</v>
      </c>
      <c r="AK21">
        <f t="shared" si="19"/>
        <v>-103.19600344066549</v>
      </c>
      <c r="AL21">
        <f t="shared" si="7"/>
        <v>-2058.6411761837403</v>
      </c>
      <c r="AN21">
        <f t="shared" si="8"/>
        <v>0</v>
      </c>
      <c r="AO21">
        <f t="shared" si="8"/>
        <v>0</v>
      </c>
      <c r="AP21">
        <f t="shared" si="8"/>
        <v>-2.3311167476166661</v>
      </c>
      <c r="AQ21">
        <f t="shared" si="8"/>
        <v>-411.02621536432525</v>
      </c>
      <c r="AR21">
        <f t="shared" si="8"/>
        <v>-413.3573321119419</v>
      </c>
      <c r="AS21">
        <f t="shared" si="8"/>
        <v>14.334563484310511</v>
      </c>
      <c r="AT21">
        <f t="shared" si="8"/>
        <v>-21.057892892203952</v>
      </c>
      <c r="AU21">
        <f t="shared" si="8"/>
        <v>-420.08066151983542</v>
      </c>
      <c r="AW21">
        <v>18</v>
      </c>
      <c r="AX21">
        <f>IF(Z21&gt;0, (R21*SUMPRODUCT(K21:$K$98, X21:$X$98)-K21*$AZ$3)/Z21, 0)</f>
        <v>-6759.8846158977458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50000</v>
      </c>
      <c r="S22">
        <f t="shared" si="1"/>
        <v>-8449.8221009243025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-1544.4763737735163</v>
      </c>
      <c r="AC22">
        <f t="shared" si="22"/>
        <v>-1589.722560060186</v>
      </c>
      <c r="AE22">
        <f t="shared" si="2"/>
        <v>0</v>
      </c>
      <c r="AF22">
        <f t="shared" si="3"/>
        <v>0</v>
      </c>
      <c r="AG22">
        <f t="shared" si="3"/>
        <v>-9.4068404107956951</v>
      </c>
      <c r="AH22">
        <f t="shared" si="4"/>
        <v>-1902.7580285019135</v>
      </c>
      <c r="AI22">
        <f t="shared" si="5"/>
        <v>-1912.1648689127092</v>
      </c>
      <c r="AJ22">
        <f t="shared" si="6"/>
        <v>45.246186286669626</v>
      </c>
      <c r="AK22">
        <f t="shared" si="19"/>
        <v>-108.11334616414615</v>
      </c>
      <c r="AL22">
        <f t="shared" si="7"/>
        <v>-1975.0320287901857</v>
      </c>
      <c r="AN22">
        <f t="shared" si="8"/>
        <v>0</v>
      </c>
      <c r="AO22">
        <f t="shared" si="8"/>
        <v>0</v>
      </c>
      <c r="AP22">
        <f t="shared" si="8"/>
        <v>-1.7138696476686974</v>
      </c>
      <c r="AQ22">
        <f t="shared" si="8"/>
        <v>-346.67104888532015</v>
      </c>
      <c r="AR22">
        <f t="shared" si="8"/>
        <v>-348.38491853298888</v>
      </c>
      <c r="AS22">
        <f t="shared" si="8"/>
        <v>8.2435825381380461</v>
      </c>
      <c r="AT22">
        <f t="shared" si="8"/>
        <v>-19.697600300094365</v>
      </c>
      <c r="AU22">
        <f t="shared" si="8"/>
        <v>-359.8389362949452</v>
      </c>
      <c r="AW22">
        <v>19</v>
      </c>
      <c r="AX22">
        <f>IF(Z22&gt;0, (R22*SUMPRODUCT(K22:$K$98, X22:$X$98)-K22*$AZ$3)/Z22, 0)</f>
        <v>-8449.8221009243025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50000</v>
      </c>
      <c r="S23">
        <f t="shared" si="1"/>
        <v>-10671.713895556157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-1589.722560060186</v>
      </c>
      <c r="AC23">
        <f t="shared" si="22"/>
        <v>-1609.804297269028</v>
      </c>
      <c r="AE23">
        <f t="shared" si="2"/>
        <v>0</v>
      </c>
      <c r="AF23">
        <f t="shared" si="3"/>
        <v>0</v>
      </c>
      <c r="AG23">
        <f t="shared" si="3"/>
        <v>-7.542388753222534</v>
      </c>
      <c r="AH23">
        <f t="shared" si="4"/>
        <v>-1770.3832534652038</v>
      </c>
      <c r="AI23">
        <f t="shared" si="5"/>
        <v>-1777.9256422184262</v>
      </c>
      <c r="AJ23">
        <f t="shared" si="6"/>
        <v>20.081737208842014</v>
      </c>
      <c r="AK23">
        <f t="shared" si="19"/>
        <v>-111.28057920421303</v>
      </c>
      <c r="AL23">
        <f t="shared" si="7"/>
        <v>-1869.1244842137971</v>
      </c>
      <c r="AN23">
        <f t="shared" si="8"/>
        <v>0</v>
      </c>
      <c r="AO23">
        <f t="shared" si="8"/>
        <v>0</v>
      </c>
      <c r="AP23">
        <f t="shared" si="8"/>
        <v>-1.2269444542633272</v>
      </c>
      <c r="AQ23">
        <f t="shared" si="8"/>
        <v>-287.99389501525337</v>
      </c>
      <c r="AR23">
        <f t="shared" si="8"/>
        <v>-289.22083946951665</v>
      </c>
      <c r="AS23">
        <f t="shared" si="8"/>
        <v>3.2667602939234563</v>
      </c>
      <c r="AT23">
        <f t="shared" si="8"/>
        <v>-18.102367033717879</v>
      </c>
      <c r="AU23">
        <f t="shared" si="8"/>
        <v>-304.05644620931105</v>
      </c>
      <c r="AW23">
        <v>20</v>
      </c>
      <c r="AX23">
        <f>IF(Z23&gt;0, (R23*SUMPRODUCT(K23:$K$98, X23:$X$98)-K23*$AZ$3)/Z23, 0)</f>
        <v>-10671.713895556157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50000</v>
      </c>
      <c r="S24">
        <f t="shared" si="1"/>
        <v>-13706.597280535796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-1609.804297269028</v>
      </c>
      <c r="AC24">
        <f t="shared" si="22"/>
        <v>-1606.2005925731398</v>
      </c>
      <c r="AE24">
        <f t="shared" si="2"/>
        <v>0</v>
      </c>
      <c r="AF24">
        <f t="shared" si="3"/>
        <v>0</v>
      </c>
      <c r="AG24">
        <f t="shared" si="3"/>
        <v>-5.8592244292974254</v>
      </c>
      <c r="AH24">
        <f t="shared" si="4"/>
        <v>-1607.7404363928838</v>
      </c>
      <c r="AI24">
        <f t="shared" ref="AI24:AI69" si="23">SUM(AE24:AH24)</f>
        <v>-1613.5996608221812</v>
      </c>
      <c r="AJ24">
        <f t="shared" si="6"/>
        <v>-3.6037046958881547</v>
      </c>
      <c r="AK24">
        <f t="shared" si="19"/>
        <v>-112.68630080883197</v>
      </c>
      <c r="AL24">
        <f t="shared" si="7"/>
        <v>-1729.8896663269013</v>
      </c>
      <c r="AN24">
        <f t="shared" si="8"/>
        <v>0</v>
      </c>
      <c r="AO24">
        <f t="shared" si="8"/>
        <v>0</v>
      </c>
      <c r="AP24">
        <f t="shared" si="8"/>
        <v>-0.85101673296842761</v>
      </c>
      <c r="AQ24">
        <f t="shared" si="8"/>
        <v>-233.51452571076331</v>
      </c>
      <c r="AR24">
        <f t="shared" si="8"/>
        <v>-234.36554244373173</v>
      </c>
      <c r="AS24">
        <f t="shared" si="8"/>
        <v>-0.5234162019025882</v>
      </c>
      <c r="AT24">
        <f t="shared" si="8"/>
        <v>-16.367000227046894</v>
      </c>
      <c r="AU24">
        <f t="shared" si="8"/>
        <v>-251.25595887268119</v>
      </c>
      <c r="AW24">
        <v>21</v>
      </c>
      <c r="AX24">
        <f>IF(Z24&gt;0, (R24*SUMPRODUCT(K24:$K$98, X24:$X$98)-K24*$AZ$3)/Z24, 0)</f>
        <v>-13706.597280535796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50</v>
      </c>
      <c r="R25">
        <f t="shared" si="0"/>
        <v>50000</v>
      </c>
      <c r="S25">
        <f t="shared" si="1"/>
        <v>-18013.859149383519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-1606.2005925731398</v>
      </c>
      <c r="AC25">
        <f t="shared" si="22"/>
        <v>-1579.3601185418131</v>
      </c>
      <c r="AE25">
        <f t="shared" si="2"/>
        <v>0</v>
      </c>
      <c r="AF25">
        <f t="shared" si="3"/>
        <v>0</v>
      </c>
      <c r="AG25">
        <f t="shared" si="3"/>
        <v>-4.3837361707023863</v>
      </c>
      <c r="AH25">
        <f t="shared" si="4"/>
        <v>-1416.8960143020647</v>
      </c>
      <c r="AI25">
        <f t="shared" si="23"/>
        <v>-1421.2797504727671</v>
      </c>
      <c r="AJ25">
        <f t="shared" si="6"/>
        <v>-26.840474031326721</v>
      </c>
      <c r="AK25">
        <f t="shared" si="19"/>
        <v>-112.4340414801198</v>
      </c>
      <c r="AL25">
        <f t="shared" si="7"/>
        <v>-1560.5542659842135</v>
      </c>
      <c r="AN25">
        <f t="shared" si="8"/>
        <v>0</v>
      </c>
      <c r="AO25">
        <f t="shared" si="8"/>
        <v>0</v>
      </c>
      <c r="AP25">
        <f t="shared" si="8"/>
        <v>-0.56849199302310449</v>
      </c>
      <c r="AQ25">
        <f t="shared" si="8"/>
        <v>-183.74601201148772</v>
      </c>
      <c r="AR25">
        <f t="shared" si="8"/>
        <v>-184.31450400451084</v>
      </c>
      <c r="AS25">
        <f t="shared" si="8"/>
        <v>-3.4807283060807448</v>
      </c>
      <c r="AT25">
        <f t="shared" si="8"/>
        <v>-14.580679547244385</v>
      </c>
      <c r="AU25">
        <f t="shared" si="8"/>
        <v>-202.37591185783597</v>
      </c>
      <c r="AW25">
        <v>22</v>
      </c>
      <c r="AX25">
        <f>IF(Z25&gt;0, (R25*SUMPRODUCT(K25:$K$98, X25:$X$98)-K25*$AZ$3)/Z25, 0)</f>
        <v>-18013.859149383519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50000</v>
      </c>
      <c r="S26">
        <f t="shared" si="1"/>
        <v>-24414.814218284781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-1579.3601185418131</v>
      </c>
      <c r="AC26">
        <f t="shared" si="22"/>
        <v>-1530.646309355006</v>
      </c>
      <c r="AE26">
        <f t="shared" si="2"/>
        <v>0</v>
      </c>
      <c r="AF26">
        <f t="shared" si="3"/>
        <v>0</v>
      </c>
      <c r="AG26">
        <f t="shared" si="3"/>
        <v>-3.1346671239641708</v>
      </c>
      <c r="AH26">
        <f t="shared" si="4"/>
        <v>-1205.2316850311913</v>
      </c>
      <c r="AI26">
        <f t="shared" si="23"/>
        <v>-1208.3663521551555</v>
      </c>
      <c r="AJ26">
        <f t="shared" si="6"/>
        <v>-48.713809186807111</v>
      </c>
      <c r="AK26">
        <f t="shared" si="19"/>
        <v>-110.55520829792692</v>
      </c>
      <c r="AL26">
        <f t="shared" si="7"/>
        <v>-1367.6353696398896</v>
      </c>
      <c r="AN26">
        <f t="shared" si="8"/>
        <v>0</v>
      </c>
      <c r="AO26">
        <f t="shared" si="8"/>
        <v>0</v>
      </c>
      <c r="AP26">
        <f t="shared" si="8"/>
        <v>-0.36295547324045085</v>
      </c>
      <c r="AQ26">
        <f t="shared" si="8"/>
        <v>-139.55084202104325</v>
      </c>
      <c r="AR26">
        <f t="shared" si="8"/>
        <v>-139.9137974942837</v>
      </c>
      <c r="AS26">
        <f t="shared" si="8"/>
        <v>-5.6404533456116628</v>
      </c>
      <c r="AT26">
        <f t="shared" si="8"/>
        <v>-12.800918362338153</v>
      </c>
      <c r="AU26">
        <f t="shared" si="8"/>
        <v>-158.35516920223353</v>
      </c>
      <c r="AW26">
        <v>23</v>
      </c>
      <c r="AX26">
        <f>IF(Z26&gt;0, (R26*SUMPRODUCT(K26:$K$98, X26:$X$98)-K26*$AZ$3)/Z26, 0)</f>
        <v>-24414.814218284781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50000</v>
      </c>
      <c r="S27">
        <f t="shared" si="1"/>
        <v>-34407.818578887513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-1530.646309355006</v>
      </c>
      <c r="AC27">
        <f t="shared" si="22"/>
        <v>-1462.6437395918572</v>
      </c>
      <c r="AE27">
        <f t="shared" si="2"/>
        <v>0</v>
      </c>
      <c r="AF27">
        <f t="shared" si="3"/>
        <v>0</v>
      </c>
      <c r="AG27">
        <f t="shared" si="3"/>
        <v>-2.1254525860720053</v>
      </c>
      <c r="AH27">
        <f t="shared" si="4"/>
        <v>-977.8678666525235</v>
      </c>
      <c r="AI27">
        <f t="shared" si="23"/>
        <v>-979.99331923859552</v>
      </c>
      <c r="AJ27">
        <f t="shared" si="6"/>
        <v>-68.002569763148813</v>
      </c>
      <c r="AK27">
        <f t="shared" si="19"/>
        <v>-107.14524165485042</v>
      </c>
      <c r="AL27">
        <f t="shared" si="7"/>
        <v>-1155.1411306565947</v>
      </c>
      <c r="AN27">
        <f t="shared" si="8"/>
        <v>0</v>
      </c>
      <c r="AO27">
        <f t="shared" si="8"/>
        <v>0</v>
      </c>
      <c r="AP27">
        <f t="shared" si="8"/>
        <v>-0.21973301730073289</v>
      </c>
      <c r="AQ27">
        <f t="shared" si="8"/>
        <v>-101.09369565287984</v>
      </c>
      <c r="AR27">
        <f t="shared" si="8"/>
        <v>-101.31342867018058</v>
      </c>
      <c r="AS27">
        <f t="shared" si="8"/>
        <v>-7.0302249676973316</v>
      </c>
      <c r="AT27">
        <f t="shared" si="8"/>
        <v>-11.076863060844049</v>
      </c>
      <c r="AU27">
        <f t="shared" si="8"/>
        <v>-119.42051669872195</v>
      </c>
      <c r="AW27">
        <v>24</v>
      </c>
      <c r="AX27">
        <f>IF(Z27&gt;0, (R27*SUMPRODUCT(K27:$K$98, X27:$X$98)-K27*$AZ$3)/Z27, 0)</f>
        <v>-34407.818578887513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50000</v>
      </c>
      <c r="S28">
        <f t="shared" si="1"/>
        <v>-50917.455961296509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-1462.6437395918572</v>
      </c>
      <c r="AC28">
        <f t="shared" si="22"/>
        <v>-1378.4218890088514</v>
      </c>
      <c r="AE28">
        <f t="shared" si="2"/>
        <v>0</v>
      </c>
      <c r="AF28">
        <f t="shared" si="3"/>
        <v>0</v>
      </c>
      <c r="AG28">
        <f t="shared" si="3"/>
        <v>-1.3535848001288797</v>
      </c>
      <c r="AH28">
        <f t="shared" si="4"/>
        <v>-750.61326008240565</v>
      </c>
      <c r="AI28">
        <f t="shared" si="23"/>
        <v>-751.96684488253447</v>
      </c>
      <c r="AJ28">
        <f t="shared" si="6"/>
        <v>-84.221850583005789</v>
      </c>
      <c r="AK28">
        <f t="shared" si="19"/>
        <v>-102.38506177143002</v>
      </c>
      <c r="AL28">
        <f t="shared" si="7"/>
        <v>-938.57375723697032</v>
      </c>
      <c r="AN28">
        <f t="shared" si="8"/>
        <v>0</v>
      </c>
      <c r="AO28">
        <f t="shared" si="8"/>
        <v>0</v>
      </c>
      <c r="AP28">
        <f t="shared" si="8"/>
        <v>-0.12494283161054549</v>
      </c>
      <c r="AQ28">
        <f t="shared" si="8"/>
        <v>-69.285460467780894</v>
      </c>
      <c r="AR28">
        <f t="shared" si="8"/>
        <v>-69.410403299391433</v>
      </c>
      <c r="AS28">
        <f t="shared" si="8"/>
        <v>-7.7741095307210077</v>
      </c>
      <c r="AT28">
        <f t="shared" si="8"/>
        <v>-9.4506672438439612</v>
      </c>
      <c r="AU28">
        <f t="shared" si="8"/>
        <v>-86.635180073956406</v>
      </c>
      <c r="AW28">
        <v>25</v>
      </c>
      <c r="AX28">
        <f>IF(Z28&gt;0, (R28*SUMPRODUCT(K28:$K$98, X28:$X$98)-K28*$AZ$3)/Z28, 0)</f>
        <v>-50917.455961296509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50000</v>
      </c>
      <c r="S29">
        <f t="shared" si="1"/>
        <v>-80025.176359103367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-1378.4218890088514</v>
      </c>
      <c r="AC29">
        <f t="shared" si="22"/>
        <v>-1282.2470403374487</v>
      </c>
      <c r="AE29">
        <f t="shared" si="2"/>
        <v>0</v>
      </c>
      <c r="AF29">
        <f t="shared" si="3"/>
        <v>0</v>
      </c>
      <c r="AG29">
        <f t="shared" si="3"/>
        <v>-0.80115227399407352</v>
      </c>
      <c r="AH29">
        <f t="shared" si="4"/>
        <v>-538.89667813351753</v>
      </c>
      <c r="AI29">
        <f t="shared" si="23"/>
        <v>-539.69783040751156</v>
      </c>
      <c r="AJ29">
        <f t="shared" si="6"/>
        <v>-96.174848671402742</v>
      </c>
      <c r="AK29">
        <f t="shared" si="19"/>
        <v>-96.489532230619602</v>
      </c>
      <c r="AL29">
        <f t="shared" si="7"/>
        <v>-732.3622113095339</v>
      </c>
      <c r="AN29">
        <f t="shared" si="8"/>
        <v>0</v>
      </c>
      <c r="AO29">
        <f t="shared" si="8"/>
        <v>0</v>
      </c>
      <c r="AP29">
        <f t="shared" si="8"/>
        <v>-6.6027206352951229E-2</v>
      </c>
      <c r="AQ29">
        <f t="shared" si="8"/>
        <v>-44.413332302798807</v>
      </c>
      <c r="AR29">
        <f t="shared" si="8"/>
        <v>-44.479359509151756</v>
      </c>
      <c r="AS29">
        <f t="shared" si="8"/>
        <v>-7.9262791672954069</v>
      </c>
      <c r="AT29">
        <f t="shared" si="8"/>
        <v>-7.9522139077620446</v>
      </c>
      <c r="AU29">
        <f t="shared" si="8"/>
        <v>-60.357852584209205</v>
      </c>
      <c r="AW29">
        <v>26</v>
      </c>
      <c r="AX29">
        <f>IF(Z29&gt;0, (R29*SUMPRODUCT(K29:$K$98, X29:$X$98)-K29*$AZ$3)/Z29, 0)</f>
        <v>-80025.176359103367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50000</v>
      </c>
      <c r="S30">
        <f t="shared" si="1"/>
        <v>-135640.03148441383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-1282.2470403374487</v>
      </c>
      <c r="AC30">
        <f t="shared" si="22"/>
        <v>-1178.9279537659768</v>
      </c>
      <c r="AE30">
        <f t="shared" si="2"/>
        <v>0</v>
      </c>
      <c r="AF30">
        <f t="shared" si="3"/>
        <v>0</v>
      </c>
      <c r="AG30">
        <f t="shared" si="3"/>
        <v>-0.43457965206291083</v>
      </c>
      <c r="AH30">
        <f t="shared" si="4"/>
        <v>-358.56109919122207</v>
      </c>
      <c r="AI30">
        <f t="shared" si="23"/>
        <v>-358.99567884328496</v>
      </c>
      <c r="AJ30">
        <f t="shared" si="6"/>
        <v>-103.31908657147187</v>
      </c>
      <c r="AK30">
        <f t="shared" si="19"/>
        <v>-89.757292823621412</v>
      </c>
      <c r="AL30">
        <f t="shared" si="7"/>
        <v>-552.0720582383783</v>
      </c>
      <c r="AN30">
        <f t="shared" si="8"/>
        <v>0</v>
      </c>
      <c r="AO30">
        <f t="shared" si="8"/>
        <v>0</v>
      </c>
      <c r="AP30">
        <f t="shared" si="8"/>
        <v>-3.1978583150727491E-2</v>
      </c>
      <c r="AQ30">
        <f t="shared" si="8"/>
        <v>-26.384751036256194</v>
      </c>
      <c r="AR30">
        <f t="shared" si="8"/>
        <v>-26.416729619406919</v>
      </c>
      <c r="AS30">
        <f t="shared" si="8"/>
        <v>-7.6027443652716862</v>
      </c>
      <c r="AT30">
        <f t="shared" si="8"/>
        <v>-6.6047985411172903</v>
      </c>
      <c r="AU30">
        <f t="shared" si="8"/>
        <v>-40.624272525795902</v>
      </c>
      <c r="AW30">
        <v>27</v>
      </c>
      <c r="AX30">
        <f>IF(Z30&gt;0, (R30*SUMPRODUCT(K30:$K$98, X30:$X$98)-K30*$AZ$3)/Z30, 0)</f>
        <v>-135640.03148441383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50000</v>
      </c>
      <c r="S31">
        <f t="shared" si="1"/>
        <v>-253679.13618998203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-1178.9279537659768</v>
      </c>
      <c r="AC31">
        <f t="shared" si="22"/>
        <v>-1073.4087593787765</v>
      </c>
      <c r="AE31">
        <f t="shared" si="2"/>
        <v>0</v>
      </c>
      <c r="AF31">
        <f t="shared" si="3"/>
        <v>0</v>
      </c>
      <c r="AG31">
        <f t="shared" si="3"/>
        <v>-0.21156819900531618</v>
      </c>
      <c r="AH31">
        <f t="shared" si="4"/>
        <v>-218.66565653696554</v>
      </c>
      <c r="AI31">
        <f t="shared" si="23"/>
        <v>-218.87722473597086</v>
      </c>
      <c r="AJ31">
        <f t="shared" si="6"/>
        <v>-105.51919438720029</v>
      </c>
      <c r="AK31">
        <f t="shared" si="19"/>
        <v>-82.524956763618377</v>
      </c>
      <c r="AL31">
        <f t="shared" si="7"/>
        <v>-406.92137588678952</v>
      </c>
      <c r="AN31">
        <f t="shared" si="8"/>
        <v>0</v>
      </c>
      <c r="AO31">
        <f t="shared" si="8"/>
        <v>0</v>
      </c>
      <c r="AP31">
        <f t="shared" si="8"/>
        <v>-1.3900236724288018E-2</v>
      </c>
      <c r="AQ31">
        <f t="shared" si="8"/>
        <v>-14.366546596444316</v>
      </c>
      <c r="AR31">
        <f t="shared" si="8"/>
        <v>-14.380446833168604</v>
      </c>
      <c r="AS31">
        <f t="shared" si="8"/>
        <v>-6.9327138380631199</v>
      </c>
      <c r="AT31">
        <f t="shared" si="8"/>
        <v>-5.4219700317395283</v>
      </c>
      <c r="AU31">
        <f t="shared" si="8"/>
        <v>-26.735130702971251</v>
      </c>
      <c r="AW31">
        <v>28</v>
      </c>
      <c r="AX31">
        <f>IF(Z31&gt;0, (R31*SUMPRODUCT(K31:$K$98, X31:$X$98)-K31*$AZ$3)/Z31, 0)</f>
        <v>-253679.13618998203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50000</v>
      </c>
      <c r="S32">
        <f t="shared" si="1"/>
        <v>-540229.6314844914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-1073.4087593787765</v>
      </c>
      <c r="AC32">
        <f t="shared" si="22"/>
        <v>-970.00392613284896</v>
      </c>
      <c r="AE32">
        <f t="shared" si="2"/>
        <v>0</v>
      </c>
      <c r="AF32">
        <f t="shared" si="3"/>
        <v>0</v>
      </c>
      <c r="AG32">
        <f t="shared" si="3"/>
        <v>-8.9777001260314557E-2</v>
      </c>
      <c r="AH32">
        <f t="shared" si="4"/>
        <v>-119.67551575494846</v>
      </c>
      <c r="AI32">
        <f t="shared" si="23"/>
        <v>-119.76529275620878</v>
      </c>
      <c r="AJ32">
        <f t="shared" si="6"/>
        <v>-103.40483324592753</v>
      </c>
      <c r="AK32">
        <f t="shared" si="19"/>
        <v>-75.138613156514367</v>
      </c>
      <c r="AL32">
        <f t="shared" si="7"/>
        <v>-298.30873915865072</v>
      </c>
      <c r="AN32">
        <f t="shared" si="8"/>
        <v>0</v>
      </c>
      <c r="AO32">
        <f t="shared" si="8"/>
        <v>0</v>
      </c>
      <c r="AP32">
        <f t="shared" si="8"/>
        <v>-5.2664610875483115E-3</v>
      </c>
      <c r="AQ32">
        <f t="shared" si="8"/>
        <v>-7.0203553026705618</v>
      </c>
      <c r="AR32">
        <f t="shared" si="8"/>
        <v>-7.0256217637581102</v>
      </c>
      <c r="AS32">
        <f t="shared" si="8"/>
        <v>-6.0658912963138469</v>
      </c>
      <c r="AT32">
        <f t="shared" si="8"/>
        <v>-4.4077500563170631</v>
      </c>
      <c r="AU32">
        <f t="shared" si="8"/>
        <v>-17.499263116389024</v>
      </c>
      <c r="AW32">
        <v>29</v>
      </c>
      <c r="AX32">
        <f>IF(Z32&gt;0, (R32*SUMPRODUCT(K32:$K$98, X32:$X$98)-K32*$AZ$3)/Z32, 0)</f>
        <v>-540229.6314844914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50000</v>
      </c>
      <c r="S33">
        <f t="shared" si="1"/>
        <v>-1372221.328430031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-970.00392613284896</v>
      </c>
      <c r="AC33">
        <f t="shared" si="22"/>
        <v>-871.87126371911643</v>
      </c>
      <c r="AE33">
        <f t="shared" si="2"/>
        <v>0</v>
      </c>
      <c r="AF33">
        <f t="shared" si="3"/>
        <v>0</v>
      </c>
      <c r="AG33">
        <f t="shared" si="3"/>
        <v>-3.1768609248940587E-2</v>
      </c>
      <c r="AH33">
        <f t="shared" si="4"/>
        <v>-57.110621998770824</v>
      </c>
      <c r="AI33">
        <f t="shared" si="23"/>
        <v>-57.142390608019767</v>
      </c>
      <c r="AJ33">
        <f t="shared" si="6"/>
        <v>-98.132662413732533</v>
      </c>
      <c r="AK33">
        <f t="shared" si="19"/>
        <v>-67.900274829299434</v>
      </c>
      <c r="AL33">
        <f t="shared" si="7"/>
        <v>-223.17532785105172</v>
      </c>
      <c r="AN33">
        <f t="shared" si="8"/>
        <v>0</v>
      </c>
      <c r="AO33">
        <f t="shared" si="8"/>
        <v>0</v>
      </c>
      <c r="AP33">
        <f t="shared" si="8"/>
        <v>-1.6639258351482267E-3</v>
      </c>
      <c r="AQ33">
        <f t="shared" si="8"/>
        <v>-2.9912495904525125</v>
      </c>
      <c r="AR33">
        <f t="shared" si="8"/>
        <v>-2.9929135162876608</v>
      </c>
      <c r="AS33">
        <f t="shared" si="8"/>
        <v>-5.1398369687062742</v>
      </c>
      <c r="AT33">
        <f t="shared" si="8"/>
        <v>-3.5563729156920472</v>
      </c>
      <c r="AU33">
        <f t="shared" si="8"/>
        <v>-11.689123400685983</v>
      </c>
      <c r="AW33">
        <v>30</v>
      </c>
      <c r="AX33">
        <f>IF(Z33&gt;0, (R33*SUMPRODUCT(K33:$K$98, X33:$X$98)-K33*$AZ$3)/Z33, 0)</f>
        <v>-1372221.328430031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50000</v>
      </c>
      <c r="S34">
        <f t="shared" si="1"/>
        <v>-4425813.2176761599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-871.87126371911643</v>
      </c>
      <c r="AC34">
        <f t="shared" si="22"/>
        <v>-780.97589034849443</v>
      </c>
      <c r="AE34">
        <f t="shared" si="2"/>
        <v>0</v>
      </c>
      <c r="AF34">
        <f t="shared" si="3"/>
        <v>0</v>
      </c>
      <c r="AG34">
        <f t="shared" si="3"/>
        <v>-8.8229648647323352E-3</v>
      </c>
      <c r="AH34">
        <f t="shared" si="4"/>
        <v>-22.627958291718844</v>
      </c>
      <c r="AI34">
        <f t="shared" si="23"/>
        <v>-22.636781256583575</v>
      </c>
      <c r="AJ34">
        <f t="shared" si="6"/>
        <v>-90.895373370621996</v>
      </c>
      <c r="AK34">
        <f t="shared" si="19"/>
        <v>-61.030988460338158</v>
      </c>
      <c r="AL34">
        <f t="shared" si="7"/>
        <v>-174.56314308754372</v>
      </c>
      <c r="AN34">
        <f t="shared" si="8"/>
        <v>0</v>
      </c>
      <c r="AO34">
        <f t="shared" si="8"/>
        <v>0</v>
      </c>
      <c r="AP34">
        <f t="shared" si="8"/>
        <v>-4.1260291234776665E-4</v>
      </c>
      <c r="AQ34">
        <f t="shared" si="8"/>
        <v>-1.0581886740778979</v>
      </c>
      <c r="AR34">
        <f t="shared" si="8"/>
        <v>-1.0586012769902455</v>
      </c>
      <c r="AS34">
        <f t="shared" si="8"/>
        <v>-4.2506908218084618</v>
      </c>
      <c r="AT34">
        <f t="shared" si="8"/>
        <v>-2.8540931498951858</v>
      </c>
      <c r="AU34">
        <f t="shared" ref="AU34:AU69" si="24">AL34*$K34</f>
        <v>-8.163385248693892</v>
      </c>
      <c r="AW34">
        <v>31</v>
      </c>
      <c r="AX34">
        <f>IF(Z34&gt;0, (R34*SUMPRODUCT(K34:$K$98, X34:$X$98)-K34*$AZ$3)/Z34, 0)</f>
        <v>-4425813.2176761599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50000</v>
      </c>
      <c r="S35">
        <f t="shared" si="1"/>
        <v>-19966083.863771103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-780.97589034849443</v>
      </c>
      <c r="AC35">
        <f t="shared" si="22"/>
        <v>-698.20673709304185</v>
      </c>
      <c r="AE35">
        <f t="shared" si="2"/>
        <v>0</v>
      </c>
      <c r="AF35">
        <f t="shared" ref="AF35:AG69" si="25">-$Z35*P35</f>
        <v>0</v>
      </c>
      <c r="AG35">
        <f t="shared" si="25"/>
        <v>-1.748481930299695E-3</v>
      </c>
      <c r="AH35">
        <f t="shared" si="4"/>
        <v>-6.9862532857853168</v>
      </c>
      <c r="AI35">
        <f t="shared" si="23"/>
        <v>-6.9880017677156161</v>
      </c>
      <c r="AJ35">
        <f t="shared" si="6"/>
        <v>-82.769153255452579</v>
      </c>
      <c r="AK35">
        <f t="shared" si="19"/>
        <v>-54.668312324394613</v>
      </c>
      <c r="AL35">
        <f t="shared" si="7"/>
        <v>-144.4254673475628</v>
      </c>
      <c r="AN35">
        <f t="shared" ref="AN35:AT69" si="26">AE35*$K35</f>
        <v>0</v>
      </c>
      <c r="AO35">
        <f t="shared" si="26"/>
        <v>0</v>
      </c>
      <c r="AP35">
        <f t="shared" si="26"/>
        <v>-7.3006388491521747E-5</v>
      </c>
      <c r="AQ35">
        <f t="shared" si="26"/>
        <v>-0.29170511438730773</v>
      </c>
      <c r="AR35">
        <f t="shared" si="26"/>
        <v>-0.29177812077579923</v>
      </c>
      <c r="AS35">
        <f t="shared" si="26"/>
        <v>-3.4559561943234609</v>
      </c>
      <c r="AT35">
        <f t="shared" si="26"/>
        <v>-2.2826292789005298</v>
      </c>
      <c r="AU35">
        <f t="shared" si="24"/>
        <v>-6.0303635939997893</v>
      </c>
      <c r="AW35">
        <v>32</v>
      </c>
      <c r="AX35">
        <f>IF(Z35&gt;0, (R35*SUMPRODUCT(K35:$K$98, X35:$X$98)-K35*$AZ$3)/Z35, 0)</f>
        <v>-19966083.863771103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50000</v>
      </c>
      <c r="S36">
        <f t="shared" si="1"/>
        <v>-90990287.05610247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-698.20673709304185</v>
      </c>
      <c r="AC36">
        <f t="shared" si="22"/>
        <v>-623.65260119891957</v>
      </c>
      <c r="AE36">
        <f t="shared" si="2"/>
        <v>0</v>
      </c>
      <c r="AF36">
        <f t="shared" si="25"/>
        <v>0</v>
      </c>
      <c r="AG36">
        <f t="shared" si="25"/>
        <v>-3.4270284300476491E-4</v>
      </c>
      <c r="AH36">
        <f t="shared" si="4"/>
        <v>-1.3882942679919332</v>
      </c>
      <c r="AI36">
        <f t="shared" si="23"/>
        <v>-1.388636970834938</v>
      </c>
      <c r="AJ36">
        <f t="shared" si="6"/>
        <v>-74.554135894122282</v>
      </c>
      <c r="AK36">
        <f t="shared" si="19"/>
        <v>-48.874471596512933</v>
      </c>
      <c r="AL36">
        <f t="shared" si="7"/>
        <v>-124.81724446147015</v>
      </c>
      <c r="AN36">
        <f t="shared" si="26"/>
        <v>0</v>
      </c>
      <c r="AO36">
        <f t="shared" si="26"/>
        <v>0</v>
      </c>
      <c r="AP36">
        <f t="shared" si="26"/>
        <v>-1.2776132326556902E-5</v>
      </c>
      <c r="AQ36">
        <f t="shared" si="26"/>
        <v>-5.1756300357913211E-2</v>
      </c>
      <c r="AR36">
        <f t="shared" si="26"/>
        <v>-5.176907649023977E-2</v>
      </c>
      <c r="AS36">
        <f t="shared" si="26"/>
        <v>-2.7794152430248977</v>
      </c>
      <c r="AT36">
        <f t="shared" si="26"/>
        <v>-1.822064594015971</v>
      </c>
      <c r="AU36">
        <f t="shared" si="24"/>
        <v>-4.6532489135311081</v>
      </c>
      <c r="AW36">
        <v>33</v>
      </c>
      <c r="AX36">
        <f>IF(Z36&gt;0, (R36*SUMPRODUCT(K36:$K$98, X36:$X$98)-K36*$AZ$3)/Z36, 0)</f>
        <v>-90990287.05610247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50000</v>
      </c>
      <c r="S37">
        <f t="shared" si="1"/>
        <v>-419555827.75183797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-623.65260119891957</v>
      </c>
      <c r="AC37">
        <f t="shared" si="22"/>
        <v>-556.87771374167983</v>
      </c>
      <c r="AE37">
        <f t="shared" si="2"/>
        <v>0</v>
      </c>
      <c r="AF37">
        <f t="shared" si="25"/>
        <v>0</v>
      </c>
      <c r="AG37">
        <f t="shared" si="25"/>
        <v>-6.6365150583853403E-5</v>
      </c>
      <c r="AH37">
        <f t="shared" si="4"/>
        <v>-0.27291066399086383</v>
      </c>
      <c r="AI37">
        <f t="shared" si="23"/>
        <v>-0.27297702914144767</v>
      </c>
      <c r="AJ37">
        <f t="shared" si="6"/>
        <v>-66.774887457239743</v>
      </c>
      <c r="AK37">
        <f t="shared" si="19"/>
        <v>-43.655682083924376</v>
      </c>
      <c r="AL37">
        <f t="shared" si="7"/>
        <v>-110.70354657030556</v>
      </c>
      <c r="AN37">
        <f t="shared" si="26"/>
        <v>0</v>
      </c>
      <c r="AO37">
        <f t="shared" si="26"/>
        <v>0</v>
      </c>
      <c r="AP37">
        <f t="shared" si="26"/>
        <v>-2.2090408931691266E-6</v>
      </c>
      <c r="AQ37">
        <f t="shared" si="26"/>
        <v>-9.0841475026267066E-3</v>
      </c>
      <c r="AR37">
        <f t="shared" si="26"/>
        <v>-9.0863565435198752E-3</v>
      </c>
      <c r="AS37">
        <f t="shared" si="26"/>
        <v>-2.2226794595068315</v>
      </c>
      <c r="AT37">
        <f t="shared" si="26"/>
        <v>-1.4531299348252038</v>
      </c>
      <c r="AU37">
        <f t="shared" si="24"/>
        <v>-3.6848957508755551</v>
      </c>
      <c r="AW37">
        <v>34</v>
      </c>
      <c r="AX37">
        <f>IF(Z37&gt;0, (R37*SUMPRODUCT(K37:$K$98, X37:$X$98)-K37*$AZ$3)/Z37, 0)</f>
        <v>-419555827.75183797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50000</v>
      </c>
      <c r="S38">
        <f t="shared" si="1"/>
        <v>-1960639760.2544808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-556.87771374167983</v>
      </c>
      <c r="AC38">
        <f t="shared" si="22"/>
        <v>-497.22015167704154</v>
      </c>
      <c r="AE38">
        <f t="shared" si="2"/>
        <v>0</v>
      </c>
      <c r="AF38">
        <f t="shared" si="25"/>
        <v>0</v>
      </c>
      <c r="AG38">
        <f t="shared" si="25"/>
        <v>-1.2680048669738926E-5</v>
      </c>
      <c r="AH38">
        <f t="shared" si="4"/>
        <v>-5.3021450408275946E-2</v>
      </c>
      <c r="AI38">
        <f t="shared" si="23"/>
        <v>-5.3034130456945681E-2</v>
      </c>
      <c r="AJ38">
        <f t="shared" si="6"/>
        <v>-59.657562064638284</v>
      </c>
      <c r="AK38">
        <f t="shared" si="19"/>
        <v>-38.981439961917594</v>
      </c>
      <c r="AL38">
        <f t="shared" si="7"/>
        <v>-98.692036157012822</v>
      </c>
      <c r="AN38">
        <f t="shared" si="26"/>
        <v>0</v>
      </c>
      <c r="AO38">
        <f t="shared" si="26"/>
        <v>0</v>
      </c>
      <c r="AP38">
        <f t="shared" si="26"/>
        <v>-3.768483075454647E-7</v>
      </c>
      <c r="AQ38">
        <f t="shared" si="26"/>
        <v>-1.5757860533808167E-3</v>
      </c>
      <c r="AR38">
        <f t="shared" si="26"/>
        <v>-1.5761629016883621E-3</v>
      </c>
      <c r="AS38">
        <f t="shared" si="26"/>
        <v>-1.7730098583927867</v>
      </c>
      <c r="AT38">
        <f t="shared" si="26"/>
        <v>-1.1585199755890407</v>
      </c>
      <c r="AU38">
        <f t="shared" si="24"/>
        <v>-2.9331059968835156</v>
      </c>
      <c r="AW38">
        <v>35</v>
      </c>
      <c r="AX38">
        <f>IF(Z38&gt;0, (R38*SUMPRODUCT(K38:$K$98, X38:$X$98)-K38*$AZ$3)/Z38, 0)</f>
        <v>-1960639760.2544808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50000</v>
      </c>
      <c r="S39">
        <f t="shared" si="1"/>
        <v>-9301505303.4072628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-497.22015167704154</v>
      </c>
      <c r="AC39">
        <f t="shared" si="22"/>
        <v>-443.94793620225482</v>
      </c>
      <c r="AE39">
        <f t="shared" si="2"/>
        <v>0</v>
      </c>
      <c r="AF39">
        <f t="shared" si="25"/>
        <v>0</v>
      </c>
      <c r="AG39">
        <f t="shared" si="25"/>
        <v>-2.386430592259249E-6</v>
      </c>
      <c r="AH39">
        <f t="shared" si="4"/>
        <v>-1.0166817590782288E-2</v>
      </c>
      <c r="AI39">
        <f t="shared" si="23"/>
        <v>-1.0169204021374547E-2</v>
      </c>
      <c r="AJ39">
        <f t="shared" si="6"/>
        <v>-53.272215474786719</v>
      </c>
      <c r="AK39">
        <f t="shared" si="19"/>
        <v>-34.805410617392909</v>
      </c>
      <c r="AL39">
        <f t="shared" si="7"/>
        <v>-88.087795296200994</v>
      </c>
      <c r="AN39">
        <f t="shared" si="26"/>
        <v>0</v>
      </c>
      <c r="AO39">
        <f t="shared" si="26"/>
        <v>0</v>
      </c>
      <c r="AP39">
        <f t="shared" si="26"/>
        <v>-6.3325180113877105E-8</v>
      </c>
      <c r="AQ39">
        <f t="shared" si="26"/>
        <v>-2.6978180602006034E-4</v>
      </c>
      <c r="AR39">
        <f t="shared" si="26"/>
        <v>-2.6984513120017426E-4</v>
      </c>
      <c r="AS39">
        <f t="shared" si="26"/>
        <v>-1.4136060151711567</v>
      </c>
      <c r="AT39">
        <f t="shared" si="26"/>
        <v>-0.92357971919780835</v>
      </c>
      <c r="AU39">
        <f t="shared" si="24"/>
        <v>-2.337455579500165</v>
      </c>
      <c r="AW39">
        <v>36</v>
      </c>
      <c r="AX39">
        <f>IF(Z39&gt;0, (R39*SUMPRODUCT(K39:$K$98, X39:$X$98)-K39*$AZ$3)/Z39, 0)</f>
        <v>-9301505303.4072628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50</v>
      </c>
      <c r="R40">
        <f t="shared" si="0"/>
        <v>50000</v>
      </c>
      <c r="S40">
        <f t="shared" si="1"/>
        <v>-44803838492.362076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-443.94793620225482</v>
      </c>
      <c r="AC40">
        <f t="shared" si="22"/>
        <v>-396.38232092973925</v>
      </c>
      <c r="AE40">
        <f t="shared" si="2"/>
        <v>0</v>
      </c>
      <c r="AF40">
        <f t="shared" si="25"/>
        <v>0</v>
      </c>
      <c r="AG40">
        <f t="shared" si="25"/>
        <v>-4.4235308208839344E-7</v>
      </c>
      <c r="AH40">
        <f t="shared" si="4"/>
        <v>-1.9202132042482631E-3</v>
      </c>
      <c r="AI40">
        <f t="shared" si="23"/>
        <v>-1.9206555573303514E-3</v>
      </c>
      <c r="AJ40">
        <f t="shared" si="6"/>
        <v>-47.565615272515572</v>
      </c>
      <c r="AK40">
        <f t="shared" si="19"/>
        <v>-31.076355534157841</v>
      </c>
      <c r="AL40">
        <f t="shared" si="7"/>
        <v>-78.643891462230741</v>
      </c>
      <c r="AN40">
        <f t="shared" si="26"/>
        <v>0</v>
      </c>
      <c r="AO40">
        <f t="shared" si="26"/>
        <v>0</v>
      </c>
      <c r="AP40">
        <f t="shared" si="26"/>
        <v>-1.0480419364159255E-8</v>
      </c>
      <c r="AQ40">
        <f t="shared" si="26"/>
        <v>-4.5494516629357115E-5</v>
      </c>
      <c r="AR40">
        <f t="shared" si="26"/>
        <v>-4.5504997048721271E-5</v>
      </c>
      <c r="AS40">
        <f t="shared" si="26"/>
        <v>-1.1269450028848378</v>
      </c>
      <c r="AT40">
        <f t="shared" si="26"/>
        <v>-0.73627437333556012</v>
      </c>
      <c r="AU40">
        <f t="shared" si="24"/>
        <v>-1.8632648812174464</v>
      </c>
      <c r="AW40">
        <v>37</v>
      </c>
      <c r="AX40">
        <f>IF(Z40&gt;0, (R40*SUMPRODUCT(K40:$K$98, X40:$X$98)-K40*$AZ$3)/Z40, 0)</f>
        <v>-44803838492.362076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50000</v>
      </c>
      <c r="S41">
        <f t="shared" si="1"/>
        <v>-219446084231.15085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-396.38232092973925</v>
      </c>
      <c r="AC41">
        <f t="shared" si="22"/>
        <v>-353.91282619718316</v>
      </c>
      <c r="AE41">
        <f t="shared" si="2"/>
        <v>0</v>
      </c>
      <c r="AF41">
        <f t="shared" si="25"/>
        <v>0</v>
      </c>
      <c r="AG41">
        <f t="shared" si="25"/>
        <v>-8.0637762901340591E-8</v>
      </c>
      <c r="AH41">
        <f t="shared" si="4"/>
        <v>-3.5729178836616893E-4</v>
      </c>
      <c r="AI41">
        <f t="shared" si="23"/>
        <v>-3.573724261290703E-4</v>
      </c>
      <c r="AJ41">
        <f t="shared" si="6"/>
        <v>-42.469494732556086</v>
      </c>
      <c r="AK41">
        <f t="shared" si="19"/>
        <v>-27.746762465081751</v>
      </c>
      <c r="AL41">
        <f t="shared" si="7"/>
        <v>-70.216614570063967</v>
      </c>
      <c r="AN41">
        <f t="shared" si="26"/>
        <v>0</v>
      </c>
      <c r="AO41">
        <f t="shared" si="26"/>
        <v>0</v>
      </c>
      <c r="AP41">
        <f t="shared" si="26"/>
        <v>-1.7058076253649806E-9</v>
      </c>
      <c r="AQ41">
        <f t="shared" si="26"/>
        <v>-7.5581344911686463E-6</v>
      </c>
      <c r="AR41">
        <f t="shared" si="26"/>
        <v>-7.5598402987940115E-6</v>
      </c>
      <c r="AS41">
        <f t="shared" si="26"/>
        <v>-0.89839778974061379</v>
      </c>
      <c r="AT41">
        <f t="shared" si="26"/>
        <v>-0.58695377065501919</v>
      </c>
      <c r="AU41">
        <f t="shared" si="24"/>
        <v>-1.4853591202359318</v>
      </c>
      <c r="AW41">
        <v>38</v>
      </c>
      <c r="AX41">
        <f>IF(Z41&gt;0, (R41*SUMPRODUCT(K41:$K$98, X41:$X$98)-K41*$AZ$3)/Z41, 0)</f>
        <v>-219446084231.15085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50000</v>
      </c>
      <c r="S42">
        <f t="shared" si="1"/>
        <v>-1094132943175.3179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-353.91282619718316</v>
      </c>
      <c r="AC42">
        <f t="shared" si="22"/>
        <v>-315.99360140971697</v>
      </c>
      <c r="AE42">
        <f t="shared" si="2"/>
        <v>0</v>
      </c>
      <c r="AF42">
        <f t="shared" si="25"/>
        <v>0</v>
      </c>
      <c r="AG42">
        <f t="shared" si="25"/>
        <v>-1.4440365925399428E-8</v>
      </c>
      <c r="AH42">
        <f t="shared" si="4"/>
        <v>-6.5391019346927758E-5</v>
      </c>
      <c r="AI42">
        <f t="shared" si="23"/>
        <v>-6.5405459712853154E-5</v>
      </c>
      <c r="AJ42">
        <f t="shared" si="6"/>
        <v>-37.919224787466192</v>
      </c>
      <c r="AK42">
        <f t="shared" si="19"/>
        <v>-24.773897833802824</v>
      </c>
      <c r="AL42">
        <f t="shared" si="7"/>
        <v>-62.693188026728734</v>
      </c>
      <c r="AN42">
        <f t="shared" si="26"/>
        <v>0</v>
      </c>
      <c r="AO42">
        <f t="shared" si="26"/>
        <v>0</v>
      </c>
      <c r="AP42">
        <f t="shared" si="26"/>
        <v>-2.7274183404466542E-10</v>
      </c>
      <c r="AQ42">
        <f t="shared" si="26"/>
        <v>-1.2350702633761655E-6</v>
      </c>
      <c r="AR42">
        <f t="shared" si="26"/>
        <v>-1.2353430052102102E-6</v>
      </c>
      <c r="AS42">
        <f t="shared" si="26"/>
        <v>-0.71619784204321668</v>
      </c>
      <c r="AT42">
        <f t="shared" si="26"/>
        <v>-0.46791600479747869</v>
      </c>
      <c r="AU42">
        <f t="shared" si="24"/>
        <v>-1.1841150821837005</v>
      </c>
      <c r="AW42">
        <v>39</v>
      </c>
      <c r="AX42">
        <f>IF(Z42&gt;0, (R42*SUMPRODUCT(K42:$K$98, X42:$X$98)-K42*$AZ$3)/Z42, 0)</f>
        <v>-1094132943175.3179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50000</v>
      </c>
      <c r="S43">
        <f t="shared" si="1"/>
        <v>-5558351570277.2217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-315.99360140971697</v>
      </c>
      <c r="AC43">
        <f t="shared" si="22"/>
        <v>-282.13714519335809</v>
      </c>
      <c r="AE43">
        <f t="shared" si="2"/>
        <v>0</v>
      </c>
      <c r="AF43">
        <f t="shared" si="25"/>
        <v>0</v>
      </c>
      <c r="AG43">
        <f t="shared" si="25"/>
        <v>-2.537956997017432E-9</v>
      </c>
      <c r="AH43">
        <f t="shared" si="4"/>
        <v>-1.1758005269128001E-5</v>
      </c>
      <c r="AI43">
        <f t="shared" si="23"/>
        <v>-1.1760543226125018E-5</v>
      </c>
      <c r="AJ43">
        <f t="shared" si="6"/>
        <v>-33.856456216358879</v>
      </c>
      <c r="AK43">
        <f t="shared" si="19"/>
        <v>-22.119552098680192</v>
      </c>
      <c r="AL43">
        <f t="shared" si="7"/>
        <v>-55.976020075582298</v>
      </c>
      <c r="AN43">
        <f t="shared" si="26"/>
        <v>0</v>
      </c>
      <c r="AO43">
        <f t="shared" si="26"/>
        <v>0</v>
      </c>
      <c r="AP43">
        <f t="shared" si="26"/>
        <v>-4.2799608308617445E-11</v>
      </c>
      <c r="AQ43">
        <f t="shared" si="26"/>
        <v>-1.9828469142729212E-7</v>
      </c>
      <c r="AR43">
        <f t="shared" si="26"/>
        <v>-1.9832749103560075E-7</v>
      </c>
      <c r="AS43">
        <f t="shared" si="26"/>
        <v>-0.57094862776670741</v>
      </c>
      <c r="AT43">
        <f t="shared" si="26"/>
        <v>-0.37301978201290487</v>
      </c>
      <c r="AU43">
        <f t="shared" si="24"/>
        <v>-0.94396860810710337</v>
      </c>
      <c r="AW43">
        <v>40</v>
      </c>
      <c r="AX43">
        <f>IF(Z43&gt;0, (R43*SUMPRODUCT(K43:$K$98, X43:$X$98)-K43*$AZ$3)/Z43, 0)</f>
        <v>-5558351570277.2217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50000</v>
      </c>
      <c r="S44">
        <f t="shared" si="1"/>
        <v>-28821859474925.813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-282.13714519335809</v>
      </c>
      <c r="AC44">
        <f t="shared" si="22"/>
        <v>-251.90816552429533</v>
      </c>
      <c r="AE44">
        <f t="shared" si="2"/>
        <v>0</v>
      </c>
      <c r="AF44">
        <f t="shared" si="25"/>
        <v>0</v>
      </c>
      <c r="AG44">
        <f t="shared" si="25"/>
        <v>-4.3700887124137182E-10</v>
      </c>
      <c r="AH44">
        <f t="shared" si="4"/>
        <v>-2.0755685558058858E-6</v>
      </c>
      <c r="AI44">
        <f t="shared" si="23"/>
        <v>-2.076005564677127E-6</v>
      </c>
      <c r="AJ44">
        <f t="shared" si="6"/>
        <v>-30.228979669062767</v>
      </c>
      <c r="AK44">
        <f t="shared" si="19"/>
        <v>-19.749600163535067</v>
      </c>
      <c r="AL44">
        <f t="shared" si="7"/>
        <v>-49.978581908603402</v>
      </c>
      <c r="AN44">
        <f t="shared" si="26"/>
        <v>0</v>
      </c>
      <c r="AO44">
        <f t="shared" si="26"/>
        <v>0</v>
      </c>
      <c r="AP44">
        <f t="shared" si="26"/>
        <v>-6.5800283662150641E-12</v>
      </c>
      <c r="AQ44">
        <f t="shared" si="26"/>
        <v>-3.1251768263723569E-8</v>
      </c>
      <c r="AR44">
        <f t="shared" si="26"/>
        <v>-3.1258348292089782E-8</v>
      </c>
      <c r="AS44">
        <f t="shared" si="26"/>
        <v>-0.4551567640701496</v>
      </c>
      <c r="AT44">
        <f t="shared" si="26"/>
        <v>-0.29736908756181724</v>
      </c>
      <c r="AU44">
        <f t="shared" si="24"/>
        <v>-0.75252588289031519</v>
      </c>
      <c r="AW44">
        <v>41</v>
      </c>
      <c r="AX44">
        <f>IF(Z44&gt;0, (R44*SUMPRODUCT(K44:$K$98, X44:$X$98)-K44*$AZ$3)/Z44, 0)</f>
        <v>-28821859474925.813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50000</v>
      </c>
      <c r="S45">
        <f t="shared" si="1"/>
        <v>-152702169382128.81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-251.90816552429533</v>
      </c>
      <c r="AC45">
        <f t="shared" si="22"/>
        <v>-224.91800495970111</v>
      </c>
      <c r="AE45">
        <f t="shared" si="2"/>
        <v>0</v>
      </c>
      <c r="AF45">
        <f t="shared" si="25"/>
        <v>0</v>
      </c>
      <c r="AG45">
        <f t="shared" si="25"/>
        <v>-7.3645975649781412E-11</v>
      </c>
      <c r="AH45">
        <f t="shared" si="4"/>
        <v>-3.5899280687917666E-7</v>
      </c>
      <c r="AI45">
        <f t="shared" si="23"/>
        <v>-3.5906645285482644E-7</v>
      </c>
      <c r="AJ45">
        <f t="shared" si="6"/>
        <v>-26.99016056459422</v>
      </c>
      <c r="AK45">
        <f t="shared" si="19"/>
        <v>-17.633571586700675</v>
      </c>
      <c r="AL45">
        <f t="shared" si="7"/>
        <v>-44.62373251036135</v>
      </c>
      <c r="AN45">
        <f t="shared" si="26"/>
        <v>0</v>
      </c>
      <c r="AO45">
        <f t="shared" si="26"/>
        <v>0</v>
      </c>
      <c r="AP45">
        <f t="shared" si="26"/>
        <v>-9.9007594729919092E-13</v>
      </c>
      <c r="AQ45">
        <f t="shared" si="26"/>
        <v>-4.8261991264087662E-9</v>
      </c>
      <c r="AR45">
        <f t="shared" si="26"/>
        <v>-4.8271892023560651E-9</v>
      </c>
      <c r="AS45">
        <f t="shared" si="26"/>
        <v>-0.36284818760259308</v>
      </c>
      <c r="AT45">
        <f t="shared" si="26"/>
        <v>-0.2370608161400953</v>
      </c>
      <c r="AU45">
        <f t="shared" si="24"/>
        <v>-0.59990900856987761</v>
      </c>
      <c r="AW45">
        <v>42</v>
      </c>
      <c r="AX45">
        <f>IF(Z45&gt;0, (R45*SUMPRODUCT(K45:$K$98, X45:$X$98)-K45*$AZ$3)/Z45, 0)</f>
        <v>-152702169382128.81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50</v>
      </c>
      <c r="R46">
        <f t="shared" si="0"/>
        <v>50000</v>
      </c>
      <c r="S46">
        <f t="shared" si="1"/>
        <v>-828119490007837.13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-224.91800495970111</v>
      </c>
      <c r="AC46">
        <f t="shared" si="22"/>
        <v>-200.81964728966483</v>
      </c>
      <c r="AE46">
        <f t="shared" si="2"/>
        <v>0</v>
      </c>
      <c r="AF46">
        <f t="shared" si="25"/>
        <v>0</v>
      </c>
      <c r="AG46">
        <f t="shared" si="25"/>
        <v>-1.21250405112289E-11</v>
      </c>
      <c r="AH46">
        <f t="shared" si="4"/>
        <v>-6.07844753820547E-8</v>
      </c>
      <c r="AI46">
        <f t="shared" si="23"/>
        <v>-6.0796600422565934E-8</v>
      </c>
      <c r="AJ46">
        <f t="shared" si="6"/>
        <v>-24.098357670036279</v>
      </c>
      <c r="AK46">
        <f t="shared" si="19"/>
        <v>-15.744260347179079</v>
      </c>
      <c r="AL46">
        <f t="shared" si="7"/>
        <v>-39.842618078011959</v>
      </c>
      <c r="AN46">
        <f t="shared" si="26"/>
        <v>0</v>
      </c>
      <c r="AO46">
        <f t="shared" si="26"/>
        <v>0</v>
      </c>
      <c r="AP46">
        <f t="shared" si="26"/>
        <v>-1.4554076910659854E-13</v>
      </c>
      <c r="AQ46">
        <f t="shared" si="26"/>
        <v>-7.2961564859536478E-10</v>
      </c>
      <c r="AR46">
        <f t="shared" si="26"/>
        <v>-7.2976118936447145E-10</v>
      </c>
      <c r="AS46">
        <f t="shared" si="26"/>
        <v>-0.28926035391427374</v>
      </c>
      <c r="AT46">
        <f t="shared" si="26"/>
        <v>-0.18898343125706585</v>
      </c>
      <c r="AU46">
        <f t="shared" si="24"/>
        <v>-0.47824378590110078</v>
      </c>
      <c r="AW46">
        <v>43</v>
      </c>
      <c r="AX46">
        <f>IF(Z46&gt;0, (R46*SUMPRODUCT(K46:$K$98, X46:$X$98)-K46*$AZ$3)/Z46, 0)</f>
        <v>-828119490007837.13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50000</v>
      </c>
      <c r="S47">
        <f t="shared" si="1"/>
        <v>-4605984367657554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-200.81964728966483</v>
      </c>
      <c r="AC47">
        <f t="shared" si="22"/>
        <v>-179.3032565092673</v>
      </c>
      <c r="AE47">
        <f t="shared" si="2"/>
        <v>0</v>
      </c>
      <c r="AF47">
        <f t="shared" si="25"/>
        <v>0</v>
      </c>
      <c r="AG47">
        <f t="shared" si="25"/>
        <v>-1.9464162510874391E-12</v>
      </c>
      <c r="AH47">
        <f t="shared" si="4"/>
        <v>-1.0057373855029172E-8</v>
      </c>
      <c r="AI47">
        <f t="shared" si="23"/>
        <v>-1.005932027128026E-8</v>
      </c>
      <c r="AJ47">
        <f t="shared" si="6"/>
        <v>-21.516390780397529</v>
      </c>
      <c r="AK47">
        <f t="shared" si="19"/>
        <v>-14.057375310276539</v>
      </c>
      <c r="AL47">
        <f t="shared" si="7"/>
        <v>-35.573766100733387</v>
      </c>
      <c r="AN47">
        <f t="shared" si="26"/>
        <v>0</v>
      </c>
      <c r="AO47">
        <f t="shared" si="26"/>
        <v>0</v>
      </c>
      <c r="AP47">
        <f t="shared" si="26"/>
        <v>-2.0860233556870987E-14</v>
      </c>
      <c r="AQ47">
        <f t="shared" si="26"/>
        <v>-1.0778741056414023E-10</v>
      </c>
      <c r="AR47">
        <f t="shared" si="26"/>
        <v>-1.0780827079769711E-10</v>
      </c>
      <c r="AS47">
        <f t="shared" si="26"/>
        <v>-0.23059658319706194</v>
      </c>
      <c r="AT47">
        <f t="shared" si="26"/>
        <v>-0.15065643435988096</v>
      </c>
      <c r="AU47">
        <f t="shared" si="24"/>
        <v>-0.38125301766475117</v>
      </c>
      <c r="AW47">
        <v>44</v>
      </c>
      <c r="AX47">
        <f>IF(Z47&gt;0, (R47*SUMPRODUCT(K47:$K$98, X47:$X$98)-K47*$AZ$3)/Z47, 0)</f>
        <v>-4605984367657554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50000</v>
      </c>
      <c r="S48">
        <f t="shared" si="1"/>
        <v>-2.6304448202210148E+16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-179.3032565092673</v>
      </c>
      <c r="AC48">
        <f t="shared" si="22"/>
        <v>-160.09219331194009</v>
      </c>
      <c r="AE48">
        <f t="shared" si="2"/>
        <v>0</v>
      </c>
      <c r="AF48">
        <f t="shared" si="25"/>
        <v>0</v>
      </c>
      <c r="AG48">
        <f t="shared" si="25"/>
        <v>-3.0430631367224204E-13</v>
      </c>
      <c r="AH48">
        <f t="shared" si="4"/>
        <v>-1.6226457749043228E-9</v>
      </c>
      <c r="AI48">
        <f t="shared" si="23"/>
        <v>-1.6229500812179949E-9</v>
      </c>
      <c r="AJ48">
        <f t="shared" si="6"/>
        <v>-19.211063197327206</v>
      </c>
      <c r="AK48">
        <f t="shared" si="19"/>
        <v>-12.551227955648713</v>
      </c>
      <c r="AL48">
        <f t="shared" si="7"/>
        <v>-31.76229115459887</v>
      </c>
      <c r="AN48">
        <f t="shared" si="26"/>
        <v>0</v>
      </c>
      <c r="AO48">
        <f t="shared" si="26"/>
        <v>0</v>
      </c>
      <c r="AP48">
        <f t="shared" si="26"/>
        <v>-2.9118995214221615E-15</v>
      </c>
      <c r="AQ48">
        <f t="shared" si="26"/>
        <v>-1.5527056926169159E-11</v>
      </c>
      <c r="AR48">
        <f t="shared" si="26"/>
        <v>-1.552996882569058E-11</v>
      </c>
      <c r="AS48">
        <f t="shared" si="26"/>
        <v>-0.18383018431408493</v>
      </c>
      <c r="AT48">
        <f t="shared" si="26"/>
        <v>-0.12010238708579164</v>
      </c>
      <c r="AU48">
        <f t="shared" si="24"/>
        <v>-0.30393257141540653</v>
      </c>
      <c r="AW48">
        <v>45</v>
      </c>
      <c r="AX48">
        <f>IF(Z48&gt;0, (R48*SUMPRODUCT(K48:$K$98, X48:$X$98)-K48*$AZ$3)/Z48, 0)</f>
        <v>-2.6304448202210148E+16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50000</v>
      </c>
      <c r="S49">
        <f t="shared" si="1"/>
        <v>-1.5454803354122976E+17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-160.09219331194009</v>
      </c>
      <c r="AC49">
        <f t="shared" si="22"/>
        <v>-142.93945831424583</v>
      </c>
      <c r="AE49">
        <f t="shared" si="2"/>
        <v>0</v>
      </c>
      <c r="AF49">
        <f t="shared" si="25"/>
        <v>0</v>
      </c>
      <c r="AG49">
        <f t="shared" si="25"/>
        <v>-4.6244347158293978E-14</v>
      </c>
      <c r="AH49">
        <f t="shared" si="4"/>
        <v>-2.5501890337722565E-10</v>
      </c>
      <c r="AI49">
        <f t="shared" si="23"/>
        <v>-2.5506514772438393E-10</v>
      </c>
      <c r="AJ49">
        <f t="shared" si="6"/>
        <v>-17.152734997694267</v>
      </c>
      <c r="AK49">
        <f t="shared" si="19"/>
        <v>-11.206453531835807</v>
      </c>
      <c r="AL49">
        <f t="shared" si="7"/>
        <v>-28.359188529785136</v>
      </c>
      <c r="AN49">
        <f t="shared" si="26"/>
        <v>0</v>
      </c>
      <c r="AO49">
        <f t="shared" si="26"/>
        <v>0</v>
      </c>
      <c r="AP49">
        <f t="shared" si="26"/>
        <v>-3.9509911063234815E-16</v>
      </c>
      <c r="AQ49">
        <f t="shared" si="26"/>
        <v>-2.1788120734818841E-12</v>
      </c>
      <c r="AR49">
        <f t="shared" si="26"/>
        <v>-2.1792071725925162E-12</v>
      </c>
      <c r="AS49">
        <f t="shared" si="26"/>
        <v>-0.14654829744495351</v>
      </c>
      <c r="AT49">
        <f t="shared" si="26"/>
        <v>-9.5744887664112224E-2</v>
      </c>
      <c r="AU49">
        <f t="shared" si="24"/>
        <v>-0.24229318511124492</v>
      </c>
      <c r="AW49">
        <v>46</v>
      </c>
      <c r="AX49">
        <f>IF(Z49&gt;0, (R49*SUMPRODUCT(K49:$K$98, X49:$X$98)-K49*$AZ$3)/Z49, 0)</f>
        <v>-1.5454803354122976E+17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50000</v>
      </c>
      <c r="S50">
        <f t="shared" si="1"/>
        <v>-9.351308440957111E+17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-142.93945831424583</v>
      </c>
      <c r="AC50">
        <f t="shared" si="22"/>
        <v>-127.62451635200708</v>
      </c>
      <c r="AE50">
        <f t="shared" si="2"/>
        <v>0</v>
      </c>
      <c r="AF50">
        <f t="shared" si="25"/>
        <v>0</v>
      </c>
      <c r="AG50">
        <f t="shared" si="25"/>
        <v>-6.823885510664679E-15</v>
      </c>
      <c r="AH50">
        <f t="shared" si="4"/>
        <v>-3.8958018176046362E-11</v>
      </c>
      <c r="AI50">
        <f t="shared" si="23"/>
        <v>-3.8964842061557027E-11</v>
      </c>
      <c r="AJ50">
        <f t="shared" si="6"/>
        <v>-15.314941962238748</v>
      </c>
      <c r="AK50">
        <f t="shared" si="19"/>
        <v>-10.005762081997208</v>
      </c>
      <c r="AL50">
        <f t="shared" si="7"/>
        <v>-25.320704044274919</v>
      </c>
      <c r="AN50">
        <f t="shared" si="26"/>
        <v>0</v>
      </c>
      <c r="AO50">
        <f t="shared" si="26"/>
        <v>0</v>
      </c>
      <c r="AP50">
        <f t="shared" si="26"/>
        <v>-5.2054839093008832E-17</v>
      </c>
      <c r="AQ50">
        <f t="shared" si="26"/>
        <v>-2.9718455334094175E-13</v>
      </c>
      <c r="AR50">
        <f t="shared" si="26"/>
        <v>-2.9723660818003473E-13</v>
      </c>
      <c r="AS50">
        <f t="shared" si="26"/>
        <v>-0.11682740548873222</v>
      </c>
      <c r="AT50">
        <f t="shared" si="26"/>
        <v>-7.6327238252647728E-2</v>
      </c>
      <c r="AU50">
        <f t="shared" si="24"/>
        <v>-0.19315464374167718</v>
      </c>
      <c r="AW50">
        <v>47</v>
      </c>
      <c r="AX50">
        <f>IF(Z50&gt;0, (R50*SUMPRODUCT(K50:$K$98, X50:$X$98)-K50*$AZ$3)/Z50, 0)</f>
        <v>-9.351308440957111E+17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50000</v>
      </c>
      <c r="S51">
        <f t="shared" si="1"/>
        <v>-5.8294065210419354E+18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-127.62451635200708</v>
      </c>
      <c r="AC51">
        <f t="shared" si="22"/>
        <v>-113.95046102857802</v>
      </c>
      <c r="AE51">
        <f t="shared" si="2"/>
        <v>0</v>
      </c>
      <c r="AF51">
        <f t="shared" si="25"/>
        <v>0</v>
      </c>
      <c r="AG51">
        <f t="shared" si="25"/>
        <v>-9.7737617557859715E-16</v>
      </c>
      <c r="AH51">
        <f t="shared" si="4"/>
        <v>-5.7782704799794359E-12</v>
      </c>
      <c r="AI51">
        <f t="shared" si="23"/>
        <v>-5.7792478561550142E-12</v>
      </c>
      <c r="AJ51">
        <f t="shared" si="6"/>
        <v>-13.674055323429059</v>
      </c>
      <c r="AK51">
        <f t="shared" si="19"/>
        <v>-8.9337161446404956</v>
      </c>
      <c r="AL51">
        <f t="shared" si="7"/>
        <v>-22.607771468075335</v>
      </c>
      <c r="AN51">
        <f t="shared" si="26"/>
        <v>0</v>
      </c>
      <c r="AO51">
        <f t="shared" si="26"/>
        <v>0</v>
      </c>
      <c r="AP51">
        <f t="shared" si="26"/>
        <v>-6.6569163923192862E-18</v>
      </c>
      <c r="AQ51">
        <f t="shared" si="26"/>
        <v>-3.9355843163108162E-14</v>
      </c>
      <c r="AR51">
        <f t="shared" si="26"/>
        <v>-3.9362500079500481E-14</v>
      </c>
      <c r="AS51">
        <f t="shared" si="26"/>
        <v>-9.3134092385798728E-2</v>
      </c>
      <c r="AT51">
        <f t="shared" si="26"/>
        <v>-6.0847607025389702E-2</v>
      </c>
      <c r="AU51">
        <f t="shared" si="24"/>
        <v>-0.1539816994112278</v>
      </c>
      <c r="AW51">
        <v>48</v>
      </c>
      <c r="AX51">
        <f>IF(Z51&gt;0, (R51*SUMPRODUCT(K51:$K$98, X51:$X$98)-K51*$AZ$3)/Z51, 0)</f>
        <v>-5.8294065210419354E+18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50000</v>
      </c>
      <c r="S52">
        <f t="shared" si="1"/>
        <v>-3.7500847136086671E+19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-113.95046102857802</v>
      </c>
      <c r="AC52">
        <f t="shared" si="22"/>
        <v>-101.74148306123038</v>
      </c>
      <c r="AE52">
        <f t="shared" si="2"/>
        <v>0</v>
      </c>
      <c r="AF52">
        <f t="shared" si="25"/>
        <v>0</v>
      </c>
      <c r="AG52">
        <f t="shared" si="25"/>
        <v>-1.3565224632395786E-16</v>
      </c>
      <c r="AH52">
        <f t="shared" si="4"/>
        <v>-8.3195016749885318E-13</v>
      </c>
      <c r="AI52">
        <f t="shared" si="23"/>
        <v>-8.3208581974517709E-13</v>
      </c>
      <c r="AJ52">
        <f t="shared" si="6"/>
        <v>-12.208977967347636</v>
      </c>
      <c r="AK52">
        <f t="shared" si="19"/>
        <v>-7.9765322720004619</v>
      </c>
      <c r="AL52">
        <f t="shared" si="7"/>
        <v>-20.185510239348929</v>
      </c>
      <c r="AN52">
        <f t="shared" si="26"/>
        <v>0</v>
      </c>
      <c r="AO52">
        <f t="shared" si="26"/>
        <v>0</v>
      </c>
      <c r="AP52">
        <f t="shared" si="26"/>
        <v>-8.2493612268500613E-19</v>
      </c>
      <c r="AQ52">
        <f t="shared" si="26"/>
        <v>-5.0593024740972184E-15</v>
      </c>
      <c r="AR52">
        <f t="shared" si="26"/>
        <v>-5.0601274102199038E-15</v>
      </c>
      <c r="AS52">
        <f t="shared" si="26"/>
        <v>-7.424592824123144E-2</v>
      </c>
      <c r="AT52">
        <f t="shared" si="26"/>
        <v>-4.8507339784271242E-2</v>
      </c>
      <c r="AU52">
        <f t="shared" si="24"/>
        <v>-0.12275326802550773</v>
      </c>
      <c r="AW52">
        <v>49</v>
      </c>
      <c r="AX52">
        <f>IF(Z52&gt;0, (R52*SUMPRODUCT(K52:$K$98, X52:$X$98)-K52*$AZ$3)/Z52, 0)</f>
        <v>-3.7500847136086671E+19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50000</v>
      </c>
      <c r="S53">
        <f t="shared" si="1"/>
        <v>-2.4935476275471214E+20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-101.74148306123038</v>
      </c>
      <c r="AC53">
        <f t="shared" si="22"/>
        <v>-90.840609876098569</v>
      </c>
      <c r="AE53">
        <f t="shared" si="2"/>
        <v>0</v>
      </c>
      <c r="AF53">
        <f t="shared" si="25"/>
        <v>0</v>
      </c>
      <c r="AG53">
        <f t="shared" si="25"/>
        <v>-1.8215134307552329E-17</v>
      </c>
      <c r="AH53">
        <f t="shared" si="4"/>
        <v>-1.1608058955316596E-13</v>
      </c>
      <c r="AI53">
        <f t="shared" si="23"/>
        <v>-1.1609880468747352E-13</v>
      </c>
      <c r="AJ53">
        <f t="shared" si="6"/>
        <v>-10.900873185131815</v>
      </c>
      <c r="AK53">
        <f t="shared" si="19"/>
        <v>-7.1219038142861271</v>
      </c>
      <c r="AL53">
        <f t="shared" si="7"/>
        <v>-18.022776999418056</v>
      </c>
      <c r="AN53">
        <f t="shared" si="26"/>
        <v>0</v>
      </c>
      <c r="AO53">
        <f t="shared" si="26"/>
        <v>0</v>
      </c>
      <c r="AP53">
        <f t="shared" si="26"/>
        <v>-9.8902594929954643E-20</v>
      </c>
      <c r="AQ53">
        <f t="shared" si="26"/>
        <v>-6.3028201351482764E-16</v>
      </c>
      <c r="AR53">
        <f t="shared" si="26"/>
        <v>-6.3038091610975762E-16</v>
      </c>
      <c r="AS53">
        <f t="shared" si="26"/>
        <v>-5.9188399427002082E-2</v>
      </c>
      <c r="AT53">
        <f t="shared" si="26"/>
        <v>-3.8669754292308074E-2</v>
      </c>
      <c r="AU53">
        <f t="shared" si="24"/>
        <v>-9.7858153719310781E-2</v>
      </c>
      <c r="AW53">
        <v>50</v>
      </c>
      <c r="AX53">
        <f>IF(Z53&gt;0, (R53*SUMPRODUCT(K53:$K$98, X53:$X$98)-K53*$AZ$3)/Z53, 0)</f>
        <v>-2.4935476275471214E+20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50000</v>
      </c>
      <c r="S54">
        <f t="shared" si="1"/>
        <v>-1.7163566620980782E+21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-90.840609876098569</v>
      </c>
      <c r="AC54">
        <f t="shared" si="22"/>
        <v>-81.107687389373723</v>
      </c>
      <c r="AE54">
        <f t="shared" si="2"/>
        <v>0</v>
      </c>
      <c r="AF54">
        <f t="shared" si="25"/>
        <v>0</v>
      </c>
      <c r="AG54">
        <f t="shared" si="25"/>
        <v>-2.3627865111155716E-18</v>
      </c>
      <c r="AH54">
        <f t="shared" si="4"/>
        <v>-1.5670196453361231E-14</v>
      </c>
      <c r="AI54">
        <f t="shared" si="23"/>
        <v>-1.5672559239872347E-14</v>
      </c>
      <c r="AJ54">
        <f t="shared" si="6"/>
        <v>-9.7329224867248456</v>
      </c>
      <c r="AK54">
        <f t="shared" si="19"/>
        <v>-6.3588426913269007</v>
      </c>
      <c r="AL54">
        <f t="shared" si="7"/>
        <v>-16.091765178051762</v>
      </c>
      <c r="AN54">
        <f t="shared" si="26"/>
        <v>0</v>
      </c>
      <c r="AO54">
        <f t="shared" si="26"/>
        <v>0</v>
      </c>
      <c r="AP54">
        <f t="shared" si="26"/>
        <v>-1.1454648550817485E-20</v>
      </c>
      <c r="AQ54">
        <f t="shared" si="26"/>
        <v>-7.596818089619597E-17</v>
      </c>
      <c r="AR54">
        <f t="shared" si="26"/>
        <v>-7.5979635544746797E-17</v>
      </c>
      <c r="AS54">
        <f t="shared" si="26"/>
        <v>-4.7184629645250442E-2</v>
      </c>
      <c r="AT54">
        <f t="shared" si="26"/>
        <v>-3.0827291368230293E-2</v>
      </c>
      <c r="AU54">
        <f t="shared" si="24"/>
        <v>-7.8011921013480812E-2</v>
      </c>
      <c r="AW54">
        <v>51</v>
      </c>
      <c r="AX54">
        <f>IF(Z54&gt;0, (R54*SUMPRODUCT(K54:$K$98, X54:$X$98)-K54*$AZ$3)/Z54, 0)</f>
        <v>-1.7163566620980782E+21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50000</v>
      </c>
      <c r="S55">
        <f t="shared" si="1"/>
        <v>-1.2246631419596251E+22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-81.107687389373723</v>
      </c>
      <c r="AC55">
        <f t="shared" si="22"/>
        <v>-72.417578026226522</v>
      </c>
      <c r="AE55">
        <f t="shared" si="2"/>
        <v>0</v>
      </c>
      <c r="AF55">
        <f t="shared" si="25"/>
        <v>0</v>
      </c>
      <c r="AG55">
        <f t="shared" si="25"/>
        <v>-2.9566325442908611E-19</v>
      </c>
      <c r="AH55">
        <f t="shared" si="4"/>
        <v>-2.0434953915753298E-15</v>
      </c>
      <c r="AI55">
        <f t="shared" si="23"/>
        <v>-2.0437910548297589E-15</v>
      </c>
      <c r="AJ55">
        <f t="shared" si="6"/>
        <v>-8.6901093631472008</v>
      </c>
      <c r="AK55">
        <f t="shared" si="19"/>
        <v>-5.6775381172561614</v>
      </c>
      <c r="AL55">
        <f t="shared" si="7"/>
        <v>-14.367647480403363</v>
      </c>
      <c r="AN55">
        <f t="shared" si="26"/>
        <v>0</v>
      </c>
      <c r="AO55">
        <f t="shared" si="26"/>
        <v>0</v>
      </c>
      <c r="AP55">
        <f t="shared" si="26"/>
        <v>-1.279783823095376E-21</v>
      </c>
      <c r="AQ55">
        <f t="shared" si="26"/>
        <v>-8.8453073066450773E-18</v>
      </c>
      <c r="AR55">
        <f t="shared" si="26"/>
        <v>-8.8465870904681731E-18</v>
      </c>
      <c r="AS55">
        <f t="shared" si="26"/>
        <v>-3.7615297867706093E-2</v>
      </c>
      <c r="AT55">
        <f t="shared" si="26"/>
        <v>-2.4575327940234606E-2</v>
      </c>
      <c r="AU55">
        <f t="shared" si="24"/>
        <v>-6.2190625807940707E-2</v>
      </c>
      <c r="AW55">
        <v>52</v>
      </c>
      <c r="AX55">
        <f>IF(Z55&gt;0, (R55*SUMPRODUCT(K55:$K$98, X55:$X$98)-K55*$AZ$3)/Z55, 0)</f>
        <v>-1.2246631419596251E+22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50000</v>
      </c>
      <c r="S56">
        <f t="shared" si="1"/>
        <v>-9.0722590310236649E+22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-72.417578026226522</v>
      </c>
      <c r="AC56">
        <f t="shared" si="22"/>
        <v>-64.658551809130827</v>
      </c>
      <c r="AE56">
        <f t="shared" si="2"/>
        <v>0</v>
      </c>
      <c r="AF56">
        <f t="shared" si="25"/>
        <v>0</v>
      </c>
      <c r="AG56">
        <f t="shared" si="25"/>
        <v>-3.5635309567343285E-20</v>
      </c>
      <c r="AH56">
        <f t="shared" si="4"/>
        <v>-2.5707131231745193E-16</v>
      </c>
      <c r="AI56">
        <f t="shared" si="23"/>
        <v>-2.5710694762701928E-16</v>
      </c>
      <c r="AJ56">
        <f t="shared" si="6"/>
        <v>-7.7590262170956947</v>
      </c>
      <c r="AK56">
        <f t="shared" si="19"/>
        <v>-5.0692304618358568</v>
      </c>
      <c r="AL56">
        <f t="shared" si="7"/>
        <v>-12.828256678931552</v>
      </c>
      <c r="AN56">
        <f t="shared" si="26"/>
        <v>0</v>
      </c>
      <c r="AO56">
        <f t="shared" si="26"/>
        <v>0</v>
      </c>
      <c r="AP56">
        <f t="shared" si="26"/>
        <v>-1.3772151024646564E-22</v>
      </c>
      <c r="AQ56">
        <f t="shared" si="26"/>
        <v>-9.9351597623962551E-19</v>
      </c>
      <c r="AR56">
        <f t="shared" si="26"/>
        <v>-9.936536977498719E-19</v>
      </c>
      <c r="AS56">
        <f t="shared" si="26"/>
        <v>-2.9986685162393171E-2</v>
      </c>
      <c r="AT56">
        <f t="shared" si="26"/>
        <v>-1.9591300972763549E-2</v>
      </c>
      <c r="AU56">
        <f t="shared" si="24"/>
        <v>-4.9577986135156724E-2</v>
      </c>
      <c r="AW56">
        <v>53</v>
      </c>
      <c r="AX56">
        <f>IF(Z56&gt;0, (R56*SUMPRODUCT(K56:$K$98, X56:$X$98)-K56*$AZ$3)/Z56, 0)</f>
        <v>-9.0722590310236649E+22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50</v>
      </c>
      <c r="R57">
        <f t="shared" si="0"/>
        <v>50000</v>
      </c>
      <c r="S57">
        <f t="shared" si="1"/>
        <v>-6.9897481165170331E+23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-64.658551809130827</v>
      </c>
      <c r="AC57">
        <f t="shared" si="22"/>
        <v>-57.730849829581089</v>
      </c>
      <c r="AE57">
        <f t="shared" si="2"/>
        <v>0</v>
      </c>
      <c r="AF57">
        <f t="shared" si="25"/>
        <v>0</v>
      </c>
      <c r="AG57">
        <f t="shared" si="25"/>
        <v>-4.1296802736826066E-21</v>
      </c>
      <c r="AH57">
        <f t="shared" si="4"/>
        <v>-3.1149276197987244E-17</v>
      </c>
      <c r="AI57">
        <f t="shared" si="23"/>
        <v>-3.1153405878260929E-17</v>
      </c>
      <c r="AJ57">
        <f t="shared" si="6"/>
        <v>-6.9277019795497381</v>
      </c>
      <c r="AK57">
        <f t="shared" si="19"/>
        <v>-4.5260986266391585</v>
      </c>
      <c r="AL57">
        <f t="shared" si="7"/>
        <v>-11.453800606188896</v>
      </c>
      <c r="AN57">
        <f t="shared" si="26"/>
        <v>0</v>
      </c>
      <c r="AO57">
        <f t="shared" si="26"/>
        <v>0</v>
      </c>
      <c r="AP57">
        <f t="shared" si="26"/>
        <v>-1.425015693282578E-23</v>
      </c>
      <c r="AQ57">
        <f t="shared" si="26"/>
        <v>-1.0748582087431795E-19</v>
      </c>
      <c r="AR57">
        <f t="shared" si="26"/>
        <v>-1.0750007103125078E-19</v>
      </c>
      <c r="AS57">
        <f t="shared" si="26"/>
        <v>-2.3905201819509898E-2</v>
      </c>
      <c r="AT57">
        <f t="shared" si="26"/>
        <v>-1.5618065188746453E-2</v>
      </c>
      <c r="AU57">
        <f t="shared" si="24"/>
        <v>-3.9523267008256348E-2</v>
      </c>
      <c r="AW57">
        <v>54</v>
      </c>
      <c r="AX57">
        <f>IF(Z57&gt;0, (R57*SUMPRODUCT(K57:$K$98, X57:$X$98)-K57*$AZ$3)/Z57, 0)</f>
        <v>-6.9897481165170331E+23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50000</v>
      </c>
      <c r="S58">
        <f t="shared" si="1"/>
        <v>-5.6101779820409045E+24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-57.730849829581089</v>
      </c>
      <c r="AC58">
        <f t="shared" si="22"/>
        <v>-51.54540163355454</v>
      </c>
      <c r="AE58">
        <f t="shared" si="2"/>
        <v>0</v>
      </c>
      <c r="AF58">
        <f t="shared" si="25"/>
        <v>0</v>
      </c>
      <c r="AG58">
        <f t="shared" si="25"/>
        <v>-4.5939185707262576E-22</v>
      </c>
      <c r="AH58">
        <f t="shared" si="4"/>
        <v>-3.6289916138731548E-18</v>
      </c>
      <c r="AI58">
        <f t="shared" si="23"/>
        <v>-3.6294510057302277E-18</v>
      </c>
      <c r="AJ58">
        <f t="shared" si="6"/>
        <v>-6.1854481960265488</v>
      </c>
      <c r="AK58">
        <f t="shared" si="19"/>
        <v>-4.0411594880706767</v>
      </c>
      <c r="AL58">
        <f t="shared" si="7"/>
        <v>-10.226607684097225</v>
      </c>
      <c r="AN58">
        <f t="shared" si="26"/>
        <v>0</v>
      </c>
      <c r="AO58">
        <f t="shared" si="26"/>
        <v>0</v>
      </c>
      <c r="AP58">
        <f t="shared" si="26"/>
        <v>-1.415365118030391E-24</v>
      </c>
      <c r="AQ58">
        <f t="shared" si="26"/>
        <v>-1.1180755742235252E-20</v>
      </c>
      <c r="AR58">
        <f t="shared" si="26"/>
        <v>-1.1182171107353283E-20</v>
      </c>
      <c r="AS58">
        <f t="shared" si="26"/>
        <v>-1.9057080532134792E-2</v>
      </c>
      <c r="AT58">
        <f t="shared" si="26"/>
        <v>-1.2450625947661392E-2</v>
      </c>
      <c r="AU58">
        <f t="shared" si="24"/>
        <v>-3.1507706479796185E-2</v>
      </c>
      <c r="AW58">
        <v>55</v>
      </c>
      <c r="AX58">
        <f>IF(Z58&gt;0, (R58*SUMPRODUCT(K58:$K$98, X58:$X$98)-K58*$AZ$3)/Z58, 0)</f>
        <v>-5.6101779820409045E+24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50000</v>
      </c>
      <c r="S59">
        <f t="shared" si="1"/>
        <v>-4.698238802725726E+25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-51.54540163355454</v>
      </c>
      <c r="AC59">
        <f t="shared" si="22"/>
        <v>-46.02268002995941</v>
      </c>
      <c r="AE59">
        <f t="shared" si="2"/>
        <v>0</v>
      </c>
      <c r="AF59">
        <f t="shared" si="25"/>
        <v>0</v>
      </c>
      <c r="AG59">
        <f t="shared" si="25"/>
        <v>-4.8978651322766876E-23</v>
      </c>
      <c r="AH59">
        <f t="shared" si="4"/>
        <v>-4.058192871791326E-19</v>
      </c>
      <c r="AI59">
        <f t="shared" si="23"/>
        <v>-4.0586826583045537E-19</v>
      </c>
      <c r="AJ59">
        <f t="shared" si="6"/>
        <v>-5.5227216035951301</v>
      </c>
      <c r="AK59">
        <f t="shared" si="19"/>
        <v>-3.6081781143488181</v>
      </c>
      <c r="AL59">
        <f t="shared" si="7"/>
        <v>-9.1308997179439473</v>
      </c>
      <c r="AN59">
        <f t="shared" si="26"/>
        <v>0</v>
      </c>
      <c r="AO59">
        <f t="shared" si="26"/>
        <v>0</v>
      </c>
      <c r="AP59">
        <f t="shared" si="26"/>
        <v>-1.3473300459064841E-25</v>
      </c>
      <c r="AQ59">
        <f t="shared" si="26"/>
        <v>-1.1163486622397864E-21</v>
      </c>
      <c r="AR59">
        <f t="shared" si="26"/>
        <v>-1.116483395244377E-21</v>
      </c>
      <c r="AS59">
        <f t="shared" si="26"/>
        <v>-1.519218792421459E-2</v>
      </c>
      <c r="AT59">
        <f t="shared" si="26"/>
        <v>-9.9255627771535314E-3</v>
      </c>
      <c r="AU59">
        <f t="shared" si="24"/>
        <v>-2.5117750701368118E-2</v>
      </c>
      <c r="AW59">
        <v>56</v>
      </c>
      <c r="AX59">
        <f>IF(Z59&gt;0, (R59*SUMPRODUCT(K59:$K$98, X59:$X$98)-K59*$AZ$3)/Z59, 0)</f>
        <v>-4.698238802725726E+25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50000</v>
      </c>
      <c r="S60">
        <f t="shared" si="1"/>
        <v>-4.1432138139213942E+26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-46.02268002995941</v>
      </c>
      <c r="AC60">
        <f t="shared" si="22"/>
        <v>-41.091678598178035</v>
      </c>
      <c r="AE60">
        <f t="shared" si="2"/>
        <v>0</v>
      </c>
      <c r="AF60">
        <f t="shared" si="25"/>
        <v>0</v>
      </c>
      <c r="AG60">
        <f t="shared" si="25"/>
        <v>-4.9589135926449234E-24</v>
      </c>
      <c r="AH60">
        <f t="shared" si="4"/>
        <v>-4.352995121689428E-20</v>
      </c>
      <c r="AI60">
        <f t="shared" si="23"/>
        <v>-4.3534910130486927E-20</v>
      </c>
      <c r="AJ60">
        <f t="shared" si="6"/>
        <v>-4.9310014317813753</v>
      </c>
      <c r="AK60">
        <f t="shared" si="19"/>
        <v>-3.2215876020971592</v>
      </c>
      <c r="AL60">
        <f t="shared" si="7"/>
        <v>-8.1525890338785345</v>
      </c>
      <c r="AN60">
        <f t="shared" si="26"/>
        <v>0</v>
      </c>
      <c r="AO60">
        <f t="shared" si="26"/>
        <v>0</v>
      </c>
      <c r="AP60">
        <f t="shared" si="26"/>
        <v>-1.2179674748193537E-26</v>
      </c>
      <c r="AQ60">
        <f t="shared" si="26"/>
        <v>-1.0691467752389746E-22</v>
      </c>
      <c r="AR60">
        <f t="shared" si="26"/>
        <v>-1.0692685719864565E-22</v>
      </c>
      <c r="AS60">
        <f t="shared" si="26"/>
        <v>-1.2111119199788438E-2</v>
      </c>
      <c r="AT60">
        <f t="shared" si="26"/>
        <v>-7.9125978771950982E-3</v>
      </c>
      <c r="AU60">
        <f t="shared" si="24"/>
        <v>-2.0023717076983534E-2</v>
      </c>
      <c r="AW60">
        <v>57</v>
      </c>
      <c r="AX60">
        <f>IF(Z60&gt;0, (R60*SUMPRODUCT(K60:$K$98, X60:$X$98)-K60*$AZ$3)/Z60, 0)</f>
        <v>-4.1432138139213942E+26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50000</v>
      </c>
      <c r="S61">
        <f t="shared" si="1"/>
        <v>-3.8572224154613523E+27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-41.091678598178035</v>
      </c>
      <c r="AC61">
        <f t="shared" si="22"/>
        <v>-36.688998748373251</v>
      </c>
      <c r="AE61">
        <f t="shared" si="2"/>
        <v>0</v>
      </c>
      <c r="AF61">
        <f t="shared" si="25"/>
        <v>0</v>
      </c>
      <c r="AG61">
        <f t="shared" si="25"/>
        <v>-4.7558832232889241E-25</v>
      </c>
      <c r="AH61">
        <f t="shared" si="4"/>
        <v>-4.4337361343895824E-21</v>
      </c>
      <c r="AI61">
        <f t="shared" si="23"/>
        <v>-4.4342117227119113E-21</v>
      </c>
      <c r="AJ61">
        <f t="shared" si="6"/>
        <v>-4.4026798498047839</v>
      </c>
      <c r="AK61">
        <f t="shared" si="19"/>
        <v>-2.8764175018724627</v>
      </c>
      <c r="AL61">
        <f t="shared" si="7"/>
        <v>-7.2790973516772466</v>
      </c>
      <c r="AN61">
        <f t="shared" si="26"/>
        <v>0</v>
      </c>
      <c r="AO61">
        <f t="shared" si="26"/>
        <v>0</v>
      </c>
      <c r="AP61">
        <f t="shared" si="26"/>
        <v>-1.0429471690195428E-27</v>
      </c>
      <c r="AQ61">
        <f t="shared" si="26"/>
        <v>-9.7230153316158167E-24</v>
      </c>
      <c r="AR61">
        <f t="shared" si="26"/>
        <v>-9.7240582787848363E-24</v>
      </c>
      <c r="AS61">
        <f t="shared" si="26"/>
        <v>-9.6549100763619229E-3</v>
      </c>
      <c r="AT61">
        <f t="shared" si="26"/>
        <v>-6.307874583223131E-3</v>
      </c>
      <c r="AU61">
        <f t="shared" si="24"/>
        <v>-1.5962784659585054E-2</v>
      </c>
      <c r="AW61">
        <v>58</v>
      </c>
      <c r="AX61">
        <f>IF(Z61&gt;0, (R61*SUMPRODUCT(K61:$K$98, X61:$X$98)-K61*$AZ$3)/Z61, 0)</f>
        <v>-3.8572224154613523E+27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50000</v>
      </c>
      <c r="S62">
        <f t="shared" si="1"/>
        <v>-3.8012317557007583E+28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-36.688998748373251</v>
      </c>
      <c r="AC62">
        <f t="shared" si="22"/>
        <v>-32.758034596761824</v>
      </c>
      <c r="AE62">
        <f t="shared" si="2"/>
        <v>0</v>
      </c>
      <c r="AF62">
        <f t="shared" si="25"/>
        <v>0</v>
      </c>
      <c r="AG62">
        <f t="shared" si="25"/>
        <v>-4.3088710057778193E-26</v>
      </c>
      <c r="AH62">
        <f t="shared" si="4"/>
        <v>-4.2774372904782526E-22</v>
      </c>
      <c r="AI62">
        <f t="shared" si="23"/>
        <v>-4.27786817757883E-22</v>
      </c>
      <c r="AJ62">
        <f t="shared" si="6"/>
        <v>-3.9309641516114269</v>
      </c>
      <c r="AK62">
        <f t="shared" si="19"/>
        <v>-2.5682299123861276</v>
      </c>
      <c r="AL62">
        <f t="shared" si="7"/>
        <v>-6.4991940639975549</v>
      </c>
      <c r="AN62">
        <f t="shared" si="26"/>
        <v>0</v>
      </c>
      <c r="AO62">
        <f t="shared" si="26"/>
        <v>0</v>
      </c>
      <c r="AP62">
        <f t="shared" si="26"/>
        <v>-8.4367775323072816E-29</v>
      </c>
      <c r="AQ62">
        <f t="shared" si="26"/>
        <v>-8.3752302586384433E-25</v>
      </c>
      <c r="AR62">
        <f t="shared" si="26"/>
        <v>-8.3760739363916729E-25</v>
      </c>
      <c r="AS62">
        <f t="shared" si="26"/>
        <v>-7.696835201181404E-3</v>
      </c>
      <c r="AT62">
        <f t="shared" si="26"/>
        <v>-5.0285989981051753E-3</v>
      </c>
      <c r="AU62">
        <f t="shared" si="24"/>
        <v>-1.2725434199286579E-2</v>
      </c>
      <c r="AW62">
        <v>59</v>
      </c>
      <c r="AX62">
        <f>IF(Z62&gt;0, (R62*SUMPRODUCT(K62:$K$98, X62:$X$98)-K62*$AZ$3)/Z62, 0)</f>
        <v>-3.8012317557007583E+28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50000</v>
      </c>
      <c r="S63">
        <f t="shared" si="1"/>
        <v>-3.9770581120750167E+29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-32.758034596761824</v>
      </c>
      <c r="AC63">
        <f t="shared" si="22"/>
        <v>-29.2482451756802</v>
      </c>
      <c r="AE63">
        <f t="shared" si="2"/>
        <v>0</v>
      </c>
      <c r="AF63">
        <f t="shared" si="25"/>
        <v>0</v>
      </c>
      <c r="AG63">
        <f t="shared" si="25"/>
        <v>-3.6771206695317846E-27</v>
      </c>
      <c r="AH63">
        <f t="shared" si="4"/>
        <v>-3.8980702287668624E-23</v>
      </c>
      <c r="AI63">
        <f t="shared" si="23"/>
        <v>-3.8984379408338155E-23</v>
      </c>
      <c r="AJ63">
        <f t="shared" si="6"/>
        <v>-3.5097894210816243</v>
      </c>
      <c r="AK63">
        <f t="shared" si="19"/>
        <v>-2.2930624217733278</v>
      </c>
      <c r="AL63">
        <f t="shared" si="7"/>
        <v>-5.8028518428549525</v>
      </c>
      <c r="AN63">
        <f t="shared" si="26"/>
        <v>0</v>
      </c>
      <c r="AO63">
        <f t="shared" si="26"/>
        <v>0</v>
      </c>
      <c r="AP63">
        <f t="shared" si="26"/>
        <v>-6.4284010588457401E-30</v>
      </c>
      <c r="AQ63">
        <f t="shared" si="26"/>
        <v>-6.8146686057084681E-26</v>
      </c>
      <c r="AR63">
        <f t="shared" si="26"/>
        <v>-6.8153114458143524E-26</v>
      </c>
      <c r="AS63">
        <f t="shared" si="26"/>
        <v>-6.1358698989009792E-3</v>
      </c>
      <c r="AT63">
        <f t="shared" si="26"/>
        <v>-4.0087683339486398E-3</v>
      </c>
      <c r="AU63">
        <f t="shared" si="24"/>
        <v>-1.0144638232849619E-2</v>
      </c>
      <c r="AW63">
        <v>60</v>
      </c>
      <c r="AX63">
        <f>IF(Z63&gt;0, (R63*SUMPRODUCT(K63:$K$98, X63:$X$98)-K63*$AZ$3)/Z63, 0)</f>
        <v>-3.9770581120750167E+29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50000</v>
      </c>
      <c r="S64">
        <f t="shared" si="1"/>
        <v>-4.4317699158541197E+30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-29.2482451756802</v>
      </c>
      <c r="AC64">
        <f t="shared" si="22"/>
        <v>-26.114504621143038</v>
      </c>
      <c r="AE64">
        <f t="shared" si="2"/>
        <v>0</v>
      </c>
      <c r="AF64">
        <f t="shared" si="25"/>
        <v>0</v>
      </c>
      <c r="AG64">
        <f t="shared" si="25"/>
        <v>-2.9462838907454968E-28</v>
      </c>
      <c r="AH64">
        <f t="shared" si="4"/>
        <v>-3.3457210737619167E-24</v>
      </c>
      <c r="AI64">
        <f t="shared" si="23"/>
        <v>-3.3460157021509915E-24</v>
      </c>
      <c r="AJ64">
        <f t="shared" si="6"/>
        <v>-3.1337405545371624</v>
      </c>
      <c r="AK64">
        <f t="shared" si="19"/>
        <v>-2.047377162297614</v>
      </c>
      <c r="AL64">
        <f t="shared" si="7"/>
        <v>-5.1811177168347768</v>
      </c>
      <c r="AN64">
        <f t="shared" si="26"/>
        <v>0</v>
      </c>
      <c r="AO64">
        <f t="shared" si="26"/>
        <v>0</v>
      </c>
      <c r="AP64">
        <f t="shared" si="26"/>
        <v>-4.5988754772620958E-31</v>
      </c>
      <c r="AQ64">
        <f t="shared" si="26"/>
        <v>-5.2223598167892211E-27</v>
      </c>
      <c r="AR64">
        <f t="shared" si="26"/>
        <v>-5.2228197043369483E-27</v>
      </c>
      <c r="AS64">
        <f t="shared" si="26"/>
        <v>-4.891477916853456E-3</v>
      </c>
      <c r="AT64">
        <f t="shared" si="26"/>
        <v>-3.1957655723442598E-3</v>
      </c>
      <c r="AU64">
        <f t="shared" si="24"/>
        <v>-8.0872434891977162E-3</v>
      </c>
      <c r="AW64">
        <v>61</v>
      </c>
      <c r="AX64">
        <f>IF(Z64&gt;0, (R64*SUMPRODUCT(K64:$K$98, X64:$X$98)-K64*$AZ$3)/Z64, 0)</f>
        <v>-4.4317699158541197E+30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50000</v>
      </c>
      <c r="S65">
        <f t="shared" si="1"/>
        <v>-5.2803087272923647E+31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-26.114504621143038</v>
      </c>
      <c r="AC65">
        <f t="shared" si="22"/>
        <v>-23.316521983163423</v>
      </c>
      <c r="AE65">
        <f t="shared" si="2"/>
        <v>0</v>
      </c>
      <c r="AF65">
        <f t="shared" si="25"/>
        <v>0</v>
      </c>
      <c r="AG65">
        <f t="shared" si="25"/>
        <v>-2.2078748788538794E-29</v>
      </c>
      <c r="AH65">
        <f t="shared" si="4"/>
        <v>-2.6960335639526538E-25</v>
      </c>
      <c r="AI65">
        <f t="shared" si="23"/>
        <v>-2.6962543514405393E-25</v>
      </c>
      <c r="AJ65">
        <f t="shared" si="6"/>
        <v>-2.7979826379796151</v>
      </c>
      <c r="AK65">
        <f t="shared" si="19"/>
        <v>-1.8280153234800127</v>
      </c>
      <c r="AL65">
        <f t="shared" si="7"/>
        <v>-4.6259979614596283</v>
      </c>
      <c r="AN65">
        <f t="shared" si="26"/>
        <v>0</v>
      </c>
      <c r="AO65">
        <f t="shared" si="26"/>
        <v>0</v>
      </c>
      <c r="AP65">
        <f t="shared" si="26"/>
        <v>-3.0770424995357851E-32</v>
      </c>
      <c r="AQ65">
        <f t="shared" si="26"/>
        <v>-3.7573731808405953E-28</v>
      </c>
      <c r="AR65">
        <f t="shared" si="26"/>
        <v>-3.7576808850905489E-28</v>
      </c>
      <c r="AS65">
        <f t="shared" si="26"/>
        <v>-3.8994562474916022E-3</v>
      </c>
      <c r="AT65">
        <f t="shared" si="26"/>
        <v>-2.5476447483611768E-3</v>
      </c>
      <c r="AU65">
        <f t="shared" si="24"/>
        <v>-6.4471009958527795E-3</v>
      </c>
      <c r="AW65">
        <v>62</v>
      </c>
      <c r="AX65">
        <f>IF(Z65&gt;0, (R65*SUMPRODUCT(K65:$K$98, X65:$X$98)-K65*$AZ$3)/Z65, 0)</f>
        <v>-5.2803087272923647E+31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50000</v>
      </c>
      <c r="S66">
        <f t="shared" si="1"/>
        <v>-6.7591643852599434E+32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-23.316521983163423</v>
      </c>
      <c r="AC66">
        <f t="shared" si="22"/>
        <v>-20.818323199253054</v>
      </c>
      <c r="AE66">
        <f t="shared" si="2"/>
        <v>0</v>
      </c>
      <c r="AF66">
        <f t="shared" si="25"/>
        <v>0</v>
      </c>
      <c r="AG66">
        <f t="shared" si="25"/>
        <v>-1.5400071675022908E-30</v>
      </c>
      <c r="AH66">
        <f t="shared" si="4"/>
        <v>-2.0317954133151114E-26</v>
      </c>
      <c r="AI66">
        <f t="shared" si="23"/>
        <v>-2.0319494140318617E-26</v>
      </c>
      <c r="AJ66">
        <f t="shared" si="6"/>
        <v>-2.4981987839103681</v>
      </c>
      <c r="AK66">
        <f t="shared" si="19"/>
        <v>-1.6321565388214396</v>
      </c>
      <c r="AL66">
        <f t="shared" si="7"/>
        <v>-4.1303553227318073</v>
      </c>
      <c r="AN66">
        <f t="shared" si="26"/>
        <v>0</v>
      </c>
      <c r="AO66">
        <f t="shared" si="26"/>
        <v>0</v>
      </c>
      <c r="AP66">
        <f t="shared" si="26"/>
        <v>-1.9163011315037144E-33</v>
      </c>
      <c r="AQ66">
        <f t="shared" si="26"/>
        <v>-2.5282556676892953E-29</v>
      </c>
      <c r="AR66">
        <f t="shared" si="26"/>
        <v>-2.5284472978024459E-29</v>
      </c>
      <c r="AS66">
        <f t="shared" si="26"/>
        <v>-3.1086226462783786E-3</v>
      </c>
      <c r="AT66">
        <f t="shared" si="26"/>
        <v>-2.0309667955685394E-3</v>
      </c>
      <c r="AU66">
        <f t="shared" si="24"/>
        <v>-5.1395894418469175E-3</v>
      </c>
      <c r="AW66">
        <v>63</v>
      </c>
      <c r="AX66">
        <f>IF(Z66&gt;0, (R66*SUMPRODUCT(K66:$K$98, X66:$X$98)-K66*$AZ$3)/Z66, 0)</f>
        <v>-6.7591643852599434E+32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-9.347335402352717E+33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-20.818323199253054</v>
      </c>
      <c r="AC67">
        <f t="shared" si="22"/>
        <v>-18.587788570761656</v>
      </c>
      <c r="AE67">
        <f t="shared" ref="AE67:AE69" si="29">$Z67*O67</f>
        <v>0</v>
      </c>
      <c r="AF67">
        <f t="shared" si="25"/>
        <v>0</v>
      </c>
      <c r="AG67">
        <f t="shared" si="25"/>
        <v>-9.9428274319134441E-32</v>
      </c>
      <c r="AH67">
        <f t="shared" ref="AH67:AH69" si="30">-X67*R67</f>
        <v>-1.4251788215081333E-27</v>
      </c>
      <c r="AI67">
        <f t="shared" si="23"/>
        <v>-1.4252782497824524E-27</v>
      </c>
      <c r="AJ67">
        <f t="shared" ref="AJ67:AJ69" si="31">AB67-AC67</f>
        <v>-2.2305346284913981</v>
      </c>
      <c r="AK67">
        <f t="shared" si="19"/>
        <v>-1.4572826239477139</v>
      </c>
      <c r="AL67">
        <f t="shared" ref="AL67:AL69" si="32">SUM(AI67:AK67)</f>
        <v>-3.6878172524391122</v>
      </c>
      <c r="AN67">
        <f t="shared" si="26"/>
        <v>0</v>
      </c>
      <c r="AO67">
        <f t="shared" si="26"/>
        <v>0</v>
      </c>
      <c r="AP67">
        <f t="shared" si="26"/>
        <v>-1.1046708476076413E-34</v>
      </c>
      <c r="AQ67">
        <f t="shared" si="26"/>
        <v>-1.5834062368362689E-30</v>
      </c>
      <c r="AR67">
        <f t="shared" si="26"/>
        <v>-1.5835167039210295E-30</v>
      </c>
      <c r="AS67">
        <f t="shared" si="26"/>
        <v>-2.4781749412295722E-3</v>
      </c>
      <c r="AT67">
        <f t="shared" si="26"/>
        <v>-1.6190742949366546E-3</v>
      </c>
      <c r="AU67">
        <f t="shared" si="24"/>
        <v>-4.0972492361662271E-3</v>
      </c>
      <c r="AW67">
        <v>64</v>
      </c>
      <c r="AX67">
        <f>IF(Z67&gt;0, (R67*SUMPRODUCT(K67:$K$98, X67:$X$98)-K67*$AZ$3)/Z67, 0)</f>
        <v>-9.347335402352717E+33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50000</v>
      </c>
      <c r="S68">
        <f t="shared" si="28"/>
        <v>-1.4055817959031777E+35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-18.587788570761656</v>
      </c>
      <c r="AC68">
        <f t="shared" si="22"/>
        <v>-16.596239795322905</v>
      </c>
      <c r="AE68">
        <f t="shared" si="29"/>
        <v>0</v>
      </c>
      <c r="AF68">
        <f t="shared" si="25"/>
        <v>0</v>
      </c>
      <c r="AG68">
        <f t="shared" si="25"/>
        <v>-5.9036905015758053E-33</v>
      </c>
      <c r="AH68">
        <f t="shared" si="30"/>
        <v>-9.2530301074367288E-29</v>
      </c>
      <c r="AI68">
        <f t="shared" si="23"/>
        <v>-9.2536204764868869E-29</v>
      </c>
      <c r="AJ68">
        <f t="shared" si="31"/>
        <v>-1.9915487754387513</v>
      </c>
      <c r="AK68">
        <f t="shared" ref="AK68:AK69" si="42">G68*SUM(AB68:AB68, AE68:AF68)</f>
        <v>-1.3011451999533161</v>
      </c>
      <c r="AL68">
        <f t="shared" si="32"/>
        <v>-3.2926939753920674</v>
      </c>
      <c r="AN68">
        <f t="shared" si="26"/>
        <v>0</v>
      </c>
      <c r="AO68">
        <f t="shared" si="26"/>
        <v>0</v>
      </c>
      <c r="AP68">
        <f t="shared" si="26"/>
        <v>-5.8563705802785046E-36</v>
      </c>
      <c r="AQ68">
        <f t="shared" si="26"/>
        <v>-9.1788641842182623E-32</v>
      </c>
      <c r="AR68">
        <f t="shared" si="26"/>
        <v>-9.1794498212762908E-32</v>
      </c>
      <c r="AS68">
        <f t="shared" si="26"/>
        <v>-1.9755858906485776E-3</v>
      </c>
      <c r="AT68">
        <f t="shared" si="26"/>
        <v>-1.2907161152237361E-3</v>
      </c>
      <c r="AU68">
        <f t="shared" si="24"/>
        <v>-3.2663020058723135E-3</v>
      </c>
      <c r="AW68">
        <v>65</v>
      </c>
      <c r="AX68">
        <f>IF(Z68&gt;0, (R68*SUMPRODUCT(K68:$K$98, X68:$X$98)-K68*$AZ$3)/Z68, 0)</f>
        <v>-1.4055817959031777E+35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-16.596239795322905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-5.9036905015758052E-30</v>
      </c>
      <c r="AI69">
        <f t="shared" si="23"/>
        <v>-5.9036905015758052E-30</v>
      </c>
      <c r="AJ69">
        <f t="shared" si="31"/>
        <v>-16.596239795322905</v>
      </c>
      <c r="AK69">
        <f t="shared" si="42"/>
        <v>-1.1617367856726035</v>
      </c>
      <c r="AL69">
        <f t="shared" si="32"/>
        <v>-17.757976580995507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-5.2289023038200928E-33</v>
      </c>
      <c r="AR69">
        <f t="shared" si="26"/>
        <v>-5.2289023038200928E-33</v>
      </c>
      <c r="AS69">
        <f t="shared" si="26"/>
        <v>-1.469929978161142E-2</v>
      </c>
      <c r="AT69">
        <f t="shared" si="26"/>
        <v>-1.0289509847127996E-3</v>
      </c>
      <c r="AU69">
        <f t="shared" si="24"/>
        <v>-1.5728250766324219E-2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20015.216682998293</v>
      </c>
      <c r="AO71" s="8">
        <f t="shared" si="46"/>
        <v>-2001.5216682998293</v>
      </c>
      <c r="AP71" s="8">
        <f t="shared" si="46"/>
        <v>-2809.5635809838363</v>
      </c>
      <c r="AQ71" s="8">
        <f t="shared" si="46"/>
        <v>-16730.338679637101</v>
      </c>
      <c r="AR71" s="8">
        <f t="shared" si="46"/>
        <v>-1526.2072459224651</v>
      </c>
      <c r="AS71" s="8">
        <f t="shared" si="46"/>
        <v>-118.61313114362019</v>
      </c>
      <c r="AT71" s="8">
        <f t="shared" si="46"/>
        <v>-83.910260117494445</v>
      </c>
      <c r="AU71" s="8">
        <f t="shared" si="46"/>
        <v>-1728.7306371835793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4214.3177110817387</v>
      </c>
      <c r="K3">
        <v>1</v>
      </c>
      <c r="L3" s="2">
        <v>0</v>
      </c>
      <c r="O3">
        <f>$C$3</f>
        <v>4214.3177110817387</v>
      </c>
      <c r="P3">
        <f>O3*C5</f>
        <v>421.4317711081739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4214.3177110817387</v>
      </c>
      <c r="AF3">
        <f t="shared" ref="AF3:AG34" si="4">-$Z3*P3</f>
        <v>-421.4317711081739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1272.9777359735649</v>
      </c>
      <c r="AJ3">
        <f t="shared" ref="AJ3:AJ66" si="7">AB3-AC3</f>
        <v>0</v>
      </c>
      <c r="AL3">
        <f t="shared" ref="AL3:AL66" si="8">SUM(AI3:AK3)</f>
        <v>1272.9777359735649</v>
      </c>
      <c r="AN3">
        <f t="shared" ref="AN3:AU34" si="9">AE3*$K3</f>
        <v>4214.3177110817387</v>
      </c>
      <c r="AO3">
        <f t="shared" si="9"/>
        <v>-421.4317711081739</v>
      </c>
      <c r="AP3">
        <f t="shared" si="9"/>
        <v>-2519.9082039999998</v>
      </c>
      <c r="AQ3">
        <f t="shared" si="9"/>
        <v>0</v>
      </c>
      <c r="AR3">
        <f t="shared" si="9"/>
        <v>1272.9777359735649</v>
      </c>
      <c r="AS3">
        <f t="shared" si="9"/>
        <v>0</v>
      </c>
      <c r="AT3">
        <f t="shared" si="9"/>
        <v>0</v>
      </c>
      <c r="AU3">
        <f t="shared" si="9"/>
        <v>1272.9777359735649</v>
      </c>
      <c r="AW3">
        <v>0</v>
      </c>
      <c r="AX3">
        <f>IF(Z3&gt;0, (R3*SUMPRODUCT(K3:$K$98, X3:$X$98)-K3*$AZ$3)/Z3, 0)</f>
        <v>0</v>
      </c>
      <c r="AZ3">
        <f>C6*SUMPRODUCT(X4:X98, K4:K98)/1</f>
        <v>2556.0088655568848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173.37474404255659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171.44979702727869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-171.44979702727869</v>
      </c>
      <c r="AK4">
        <f>G4*SUM(AB4, AE4:AF4)</f>
        <v>0</v>
      </c>
      <c r="AL4">
        <f t="shared" si="8"/>
        <v>-281.73089702727867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-102.88375781322884</v>
      </c>
      <c r="AR4">
        <f t="shared" si="9"/>
        <v>-102.88375781322884</v>
      </c>
      <c r="AS4">
        <f t="shared" si="9"/>
        <v>-159.94943280835776</v>
      </c>
      <c r="AT4">
        <f t="shared" si="9"/>
        <v>0</v>
      </c>
      <c r="AU4">
        <f t="shared" si="9"/>
        <v>-262.8331906215866</v>
      </c>
      <c r="AW4">
        <v>1</v>
      </c>
      <c r="AX4">
        <f>IF(Z4&gt;0, (R4*SUMPRODUCT(K4:$K$98, X4:$X$98)-K4*$AZ$3)/Z4, 0)</f>
        <v>173.37474404255659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100000</v>
      </c>
      <c r="S5">
        <f t="shared" si="1"/>
        <v>273.50413099838937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171.44979702727869</v>
      </c>
      <c r="AC5">
        <f t="shared" si="2"/>
        <v>267.46143356436505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-110.1841114750068</v>
      </c>
      <c r="AI5">
        <f t="shared" si="6"/>
        <v>-159.07943027476929</v>
      </c>
      <c r="AJ5">
        <f t="shared" si="7"/>
        <v>-96.01163653708636</v>
      </c>
      <c r="AK5">
        <f>G5*SUM(AB5, AE5:AF5)</f>
        <v>7.0294416781184266</v>
      </c>
      <c r="AL5">
        <f t="shared" si="8"/>
        <v>-248.06162513373724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-94.219317142381911</v>
      </c>
      <c r="AR5">
        <f t="shared" si="9"/>
        <v>-136.03009627470422</v>
      </c>
      <c r="AS5">
        <f t="shared" si="9"/>
        <v>-82.100320192705752</v>
      </c>
      <c r="AT5">
        <f t="shared" si="9"/>
        <v>6.0109319387192199</v>
      </c>
      <c r="AU5">
        <f t="shared" si="9"/>
        <v>-212.11948452869078</v>
      </c>
      <c r="AW5">
        <v>2</v>
      </c>
      <c r="AX5">
        <f>IF(Z5&gt;0, (R5*SUMPRODUCT(K5:$K$98, X5:$X$98)-K5*$AZ$3)/Z5, 0)</f>
        <v>273.50413099838937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100000</v>
      </c>
      <c r="S6">
        <f t="shared" si="1"/>
        <v>400.3778639904009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267.46143356436505</v>
      </c>
      <c r="AC6">
        <f t="shared" si="2"/>
        <v>387.17491628526977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-110.35301848683517</v>
      </c>
      <c r="AI6">
        <f t="shared" si="6"/>
        <v>-158.70420758935663</v>
      </c>
      <c r="AJ6">
        <f t="shared" si="7"/>
        <v>-119.71348272090472</v>
      </c>
      <c r="AK6">
        <f>G6*SUM(AB6, AE6:AF6)</f>
        <v>15.646493863515357</v>
      </c>
      <c r="AL6">
        <f t="shared" si="8"/>
        <v>-262.77119644674605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-85.12742524351593</v>
      </c>
      <c r="AR6">
        <f t="shared" si="9"/>
        <v>-122.42601745421317</v>
      </c>
      <c r="AS6">
        <f t="shared" si="9"/>
        <v>-92.348181234213371</v>
      </c>
      <c r="AT6">
        <f t="shared" si="9"/>
        <v>12.069862292425032</v>
      </c>
      <c r="AU6">
        <f t="shared" si="9"/>
        <v>-202.70433639600157</v>
      </c>
      <c r="AW6">
        <v>3</v>
      </c>
      <c r="AX6">
        <f>IF(Z6&gt;0, (R6*SUMPRODUCT(K6:$K$98, X6:$X$98)-K6*$AZ$3)/Z6, 0)</f>
        <v>400.3778639904009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100000</v>
      </c>
      <c r="S7">
        <f t="shared" si="1"/>
        <v>501.78215016653888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387.17491628526977</v>
      </c>
      <c r="AC7">
        <f t="shared" si="2"/>
        <v>479.82797475089387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-110.59483526273577</v>
      </c>
      <c r="AI7">
        <f t="shared" si="6"/>
        <v>-158.40721505660065</v>
      </c>
      <c r="AJ7">
        <f t="shared" si="7"/>
        <v>-92.653058465624099</v>
      </c>
      <c r="AK7">
        <f>G7*SUM(AB7, AE7:AF7)</f>
        <v>19.010288389606746</v>
      </c>
      <c r="AL7">
        <f t="shared" si="8"/>
        <v>-232.04998513261799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-77.621658747830793</v>
      </c>
      <c r="AR7">
        <f t="shared" si="9"/>
        <v>-111.17906872510802</v>
      </c>
      <c r="AS7">
        <f t="shared" si="9"/>
        <v>-65.02911342176165</v>
      </c>
      <c r="AT7">
        <f t="shared" si="9"/>
        <v>13.342486695426203</v>
      </c>
      <c r="AU7">
        <f t="shared" si="9"/>
        <v>-162.86569545144346</v>
      </c>
      <c r="AW7">
        <v>4</v>
      </c>
      <c r="AX7">
        <f>IF(Z7&gt;0, (R7*SUMPRODUCT(K7:$K$98, X7:$X$98)-K7*$AZ$3)/Z7, 0)</f>
        <v>501.78215016653888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100000</v>
      </c>
      <c r="S8">
        <f t="shared" si="1"/>
        <v>551.62518621164838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479.82797475089387</v>
      </c>
      <c r="AC8">
        <f t="shared" si="2"/>
        <v>521.60206215285257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-111.17936985654863</v>
      </c>
      <c r="AI8">
        <f t="shared" si="6"/>
        <v>-158.4580361675466</v>
      </c>
      <c r="AJ8">
        <f t="shared" si="7"/>
        <v>-41.774087401958695</v>
      </c>
      <c r="AK8">
        <f>G8*SUM(AB8, AE8:AF8)</f>
        <v>10.220335862194039</v>
      </c>
      <c r="AL8">
        <f t="shared" si="8"/>
        <v>-190.01178770731124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-72.8385306756484</v>
      </c>
      <c r="AR8">
        <f t="shared" si="9"/>
        <v>-103.81287952148809</v>
      </c>
      <c r="AS8">
        <f t="shared" si="9"/>
        <v>-27.36805533797116</v>
      </c>
      <c r="AT8">
        <f t="shared" si="9"/>
        <v>6.6957948059462016</v>
      </c>
      <c r="AU8">
        <f t="shared" si="9"/>
        <v>-124.48514005351304</v>
      </c>
      <c r="AW8">
        <v>5</v>
      </c>
      <c r="AX8">
        <f>IF(Z8&gt;0, (R8*SUMPRODUCT(K8:$K$98, X8:$X$98)-K8*$AZ$3)/Z8, 0)</f>
        <v>551.62518621164838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100000</v>
      </c>
      <c r="S9">
        <f t="shared" si="1"/>
        <v>574.78185178819604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521.60206215285257</v>
      </c>
      <c r="AC9">
        <f t="shared" si="2"/>
        <v>537.41549153511755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-112.72312002133802</v>
      </c>
      <c r="AI9">
        <f t="shared" si="6"/>
        <v>-159.47263810921532</v>
      </c>
      <c r="AJ9">
        <f t="shared" si="7"/>
        <v>-15.813429382264985</v>
      </c>
      <c r="AK9">
        <f t="shared" ref="AK9:AK72" si="22">G9*SUM(AB9:AB9, AE9:AF9)</f>
        <v>3.0774521667018302</v>
      </c>
      <c r="AL9">
        <f t="shared" si="8"/>
        <v>-172.20861532477849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-69.940249834282241</v>
      </c>
      <c r="AR9">
        <f t="shared" si="9"/>
        <v>-98.946481866180392</v>
      </c>
      <c r="AS9">
        <f t="shared" si="9"/>
        <v>-9.8116092024691319</v>
      </c>
      <c r="AT9">
        <f t="shared" si="9"/>
        <v>1.909437685467148</v>
      </c>
      <c r="AU9">
        <f t="shared" si="9"/>
        <v>-106.84865338318238</v>
      </c>
      <c r="AW9">
        <v>6</v>
      </c>
      <c r="AX9">
        <f>IF(Z9&gt;0, (R9*SUMPRODUCT(K9:$K$98, X9:$X$98)-K9*$AZ$3)/Z9, 0)</f>
        <v>574.78185178819604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100000</v>
      </c>
      <c r="S10">
        <f t="shared" si="1"/>
        <v>593.69749601317335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537.41549153511755</v>
      </c>
      <c r="AC10">
        <f t="shared" si="2"/>
        <v>548.86916564163266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-114.74809463223747</v>
      </c>
      <c r="AI10">
        <f t="shared" si="6"/>
        <v>-160.97274349191986</v>
      </c>
      <c r="AJ10">
        <f t="shared" si="7"/>
        <v>-11.453674106515109</v>
      </c>
      <c r="AK10">
        <f t="shared" si="22"/>
        <v>2.2034035152939824</v>
      </c>
      <c r="AL10">
        <f t="shared" si="8"/>
        <v>-170.22301408314098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-67.542611430846193</v>
      </c>
      <c r="AR10">
        <f t="shared" si="9"/>
        <v>-94.751198261530689</v>
      </c>
      <c r="AS10">
        <f t="shared" si="9"/>
        <v>-6.741820525310537</v>
      </c>
      <c r="AT10">
        <f t="shared" si="9"/>
        <v>1.2969594653038476</v>
      </c>
      <c r="AU10">
        <f t="shared" si="9"/>
        <v>-100.19605932153738</v>
      </c>
      <c r="AW10">
        <v>7</v>
      </c>
      <c r="AX10">
        <f>IF(Z10&gt;0, (R10*SUMPRODUCT(K10:$K$98, X10:$X$98)-K10*$AZ$3)/Z10, 0)</f>
        <v>593.69749601317335</v>
      </c>
    </row>
    <row r="11" spans="1:52" x14ac:dyDescent="0.25">
      <c r="A11" t="s">
        <v>33</v>
      </c>
      <c r="C11" s="12">
        <f>AU100</f>
        <v>-2008.5429151980825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100000</v>
      </c>
      <c r="S11">
        <f t="shared" si="1"/>
        <v>608.520442993355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548.86916564163266</v>
      </c>
      <c r="AC11">
        <f t="shared" si="2"/>
        <v>556.23748071023397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-116.62164579685624</v>
      </c>
      <c r="AI11">
        <f t="shared" si="6"/>
        <v>-162.32573734504339</v>
      </c>
      <c r="AJ11">
        <f t="shared" si="7"/>
        <v>-7.368315068601305</v>
      </c>
      <c r="AK11">
        <f t="shared" si="22"/>
        <v>1.3172859975399183</v>
      </c>
      <c r="AL11">
        <f t="shared" si="8"/>
        <v>-168.37676641610477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-65.227493719035095</v>
      </c>
      <c r="AR11">
        <f t="shared" si="9"/>
        <v>-90.790186853948342</v>
      </c>
      <c r="AS11">
        <f t="shared" si="9"/>
        <v>-4.1211622557123881</v>
      </c>
      <c r="AT11">
        <f t="shared" si="9"/>
        <v>0.73676943541319939</v>
      </c>
      <c r="AU11">
        <f t="shared" si="9"/>
        <v>-94.174579674247525</v>
      </c>
      <c r="AW11">
        <v>8</v>
      </c>
      <c r="AX11">
        <f>IF(Z11&gt;0, (R11*SUMPRODUCT(K11:$K$98, X11:$X$98)-K11*$AZ$3)/Z11, 0)</f>
        <v>608.520442993355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100000</v>
      </c>
      <c r="S12">
        <f t="shared" si="1"/>
        <v>621.92330956840124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556.23748071023397</v>
      </c>
      <c r="AC12">
        <f t="shared" si="2"/>
        <v>562.06193673561688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-119.30294410734557</v>
      </c>
      <c r="AI12">
        <f t="shared" si="6"/>
        <v>-164.49034326799716</v>
      </c>
      <c r="AJ12">
        <f t="shared" si="7"/>
        <v>-5.824456025382915</v>
      </c>
      <c r="AK12">
        <f t="shared" si="22"/>
        <v>1.2793462056335381</v>
      </c>
      <c r="AL12">
        <f t="shared" si="8"/>
        <v>-169.03545308774653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-63.410783067215291</v>
      </c>
      <c r="AR12">
        <f t="shared" si="9"/>
        <v>-87.428366094919653</v>
      </c>
      <c r="AS12">
        <f t="shared" si="9"/>
        <v>-3.0957602955529322</v>
      </c>
      <c r="AT12">
        <f t="shared" si="9"/>
        <v>0.67998610864372133</v>
      </c>
      <c r="AU12">
        <f t="shared" si="9"/>
        <v>-89.844140281828857</v>
      </c>
      <c r="AW12">
        <v>9</v>
      </c>
      <c r="AX12">
        <f>IF(Z12&gt;0, (R12*SUMPRODUCT(K12:$K$98, X12:$X$98)-K12*$AZ$3)/Z12, 0)</f>
        <v>621.92330956840124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100000</v>
      </c>
      <c r="S13">
        <f t="shared" si="1"/>
        <v>633.25137431538951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562.06193673561688</v>
      </c>
      <c r="AC13">
        <f t="shared" si="2"/>
        <v>565.80361182349111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-122.07538557887011</v>
      </c>
      <c r="AI13">
        <f t="shared" si="6"/>
        <v>-166.74987305512576</v>
      </c>
      <c r="AJ13">
        <f t="shared" si="7"/>
        <v>-3.7416750878742278</v>
      </c>
      <c r="AK13">
        <f t="shared" si="22"/>
        <v>1.1241238734712338</v>
      </c>
      <c r="AL13">
        <f t="shared" si="8"/>
        <v>-169.36742426952875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-61.677153215144813</v>
      </c>
      <c r="AR13">
        <f t="shared" si="9"/>
        <v>-84.248412734951032</v>
      </c>
      <c r="AS13">
        <f t="shared" si="9"/>
        <v>-1.8904373439558801</v>
      </c>
      <c r="AT13">
        <f t="shared" si="9"/>
        <v>0.56795036974995283</v>
      </c>
      <c r="AU13">
        <f t="shared" si="9"/>
        <v>-85.570899709156961</v>
      </c>
      <c r="AW13">
        <v>10</v>
      </c>
      <c r="AX13">
        <f>IF(Z13&gt;0, (R13*SUMPRODUCT(K13:$K$98, X13:$X$98)-K13*$AZ$3)/Z13, 0)</f>
        <v>633.25137431538951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100000</v>
      </c>
      <c r="S14">
        <f t="shared" si="1"/>
        <v>727.37431720544157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565.80361182349111</v>
      </c>
      <c r="AC14">
        <f t="shared" si="2"/>
        <v>642.49003997185446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-125.44319101510236</v>
      </c>
      <c r="AI14">
        <f t="shared" si="6"/>
        <v>-169.60821202108792</v>
      </c>
      <c r="AJ14">
        <f t="shared" si="7"/>
        <v>-76.686428148363348</v>
      </c>
      <c r="AK14">
        <f t="shared" si="22"/>
        <v>39.606252827644383</v>
      </c>
      <c r="AL14">
        <f t="shared" si="8"/>
        <v>-206.6883873418069</v>
      </c>
      <c r="AN14">
        <f t="shared" si="9"/>
        <v>0</v>
      </c>
      <c r="AO14">
        <f t="shared" si="9"/>
        <v>0</v>
      </c>
      <c r="AP14">
        <f t="shared" si="9"/>
        <v>-19.923087121385183</v>
      </c>
      <c r="AQ14">
        <f t="shared" si="9"/>
        <v>-56.588122601362201</v>
      </c>
      <c r="AR14">
        <f t="shared" si="9"/>
        <v>-76.511209722747381</v>
      </c>
      <c r="AS14">
        <f t="shared" si="9"/>
        <v>-34.59367513536619</v>
      </c>
      <c r="AT14">
        <f t="shared" si="9"/>
        <v>17.866601388683272</v>
      </c>
      <c r="AU14">
        <f t="shared" si="9"/>
        <v>-93.238283469430314</v>
      </c>
      <c r="AW14">
        <v>11</v>
      </c>
      <c r="AX14">
        <f>IF(Z14&gt;0, (R14*SUMPRODUCT(K14:$K$98, X14:$X$98)-K14*$AZ$3)/Z14, 0)</f>
        <v>727.37431720544157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100000</v>
      </c>
      <c r="S15">
        <f t="shared" si="1"/>
        <v>812.49559809206596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642.49003997185446</v>
      </c>
      <c r="AC15">
        <f t="shared" si="2"/>
        <v>709.44082930219633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-130.47415998676476</v>
      </c>
      <c r="AI15">
        <f t="shared" si="6"/>
        <v>-174.13229370269707</v>
      </c>
      <c r="AJ15">
        <f t="shared" si="7"/>
        <v>-66.950789330341877</v>
      </c>
      <c r="AK15">
        <f t="shared" si="22"/>
        <v>44.974302798029818</v>
      </c>
      <c r="AL15">
        <f t="shared" si="8"/>
        <v>-196.10878023500914</v>
      </c>
      <c r="AN15">
        <f t="shared" si="9"/>
        <v>0</v>
      </c>
      <c r="AO15">
        <f t="shared" si="9"/>
        <v>0</v>
      </c>
      <c r="AP15">
        <f t="shared" si="9"/>
        <v>-17.584310214106701</v>
      </c>
      <c r="AQ15">
        <f t="shared" si="9"/>
        <v>-52.551447092549289</v>
      </c>
      <c r="AR15">
        <f t="shared" si="9"/>
        <v>-70.135757306655989</v>
      </c>
      <c r="AS15">
        <f t="shared" si="9"/>
        <v>-26.96595911140394</v>
      </c>
      <c r="AT15">
        <f t="shared" si="9"/>
        <v>18.114427364427595</v>
      </c>
      <c r="AU15">
        <f t="shared" si="9"/>
        <v>-78.987289053632338</v>
      </c>
      <c r="AW15">
        <v>12</v>
      </c>
      <c r="AX15">
        <f>IF(Z15&gt;0, (R15*SUMPRODUCT(K15:$K$98, X15:$X$98)-K15*$AZ$3)/Z15, 0)</f>
        <v>812.49559809206596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100000</v>
      </c>
      <c r="S16">
        <f t="shared" si="1"/>
        <v>888.91312058633275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709.44082930219633</v>
      </c>
      <c r="AC16">
        <f t="shared" si="2"/>
        <v>767.19198214866776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-136.35954462538976</v>
      </c>
      <c r="AI16">
        <f t="shared" si="6"/>
        <v>-179.51291723185005</v>
      </c>
      <c r="AJ16">
        <f t="shared" si="7"/>
        <v>-57.751152846471427</v>
      </c>
      <c r="AK16">
        <f t="shared" si="22"/>
        <v>49.660858051153745</v>
      </c>
      <c r="AL16">
        <f t="shared" si="8"/>
        <v>-187.60321202716773</v>
      </c>
      <c r="AN16">
        <f t="shared" si="9"/>
        <v>0</v>
      </c>
      <c r="AO16">
        <f t="shared" si="9"/>
        <v>0</v>
      </c>
      <c r="AP16">
        <f t="shared" si="9"/>
        <v>-15.518755492764576</v>
      </c>
      <c r="AQ16">
        <f t="shared" si="9"/>
        <v>-49.037428695187252</v>
      </c>
      <c r="AR16">
        <f t="shared" si="9"/>
        <v>-64.556184187951828</v>
      </c>
      <c r="AS16">
        <f t="shared" si="9"/>
        <v>-20.768388802952916</v>
      </c>
      <c r="AT16">
        <f t="shared" si="9"/>
        <v>17.858968305558808</v>
      </c>
      <c r="AU16">
        <f t="shared" si="9"/>
        <v>-67.465604685345937</v>
      </c>
      <c r="AW16">
        <v>13</v>
      </c>
      <c r="AX16">
        <f>IF(Z16&gt;0, (R16*SUMPRODUCT(K16:$K$98, X16:$X$98)-K16*$AZ$3)/Z16, 0)</f>
        <v>888.91312058633275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50</v>
      </c>
      <c r="R17">
        <f t="shared" si="0"/>
        <v>100000</v>
      </c>
      <c r="S17">
        <f t="shared" si="1"/>
        <v>957.3567353109255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767.19198214866776</v>
      </c>
      <c r="AC17">
        <f t="shared" si="2"/>
        <v>816.63901768474921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-142.24439076078997</v>
      </c>
      <c r="AI17">
        <f t="shared" si="6"/>
        <v>-184.89510744580525</v>
      </c>
      <c r="AJ17">
        <f t="shared" si="7"/>
        <v>-49.447035536081444</v>
      </c>
      <c r="AK17">
        <f t="shared" si="22"/>
        <v>53.703438750406747</v>
      </c>
      <c r="AL17">
        <f t="shared" si="8"/>
        <v>-180.63870423147995</v>
      </c>
      <c r="AN17">
        <f t="shared" si="9"/>
        <v>0</v>
      </c>
      <c r="AO17">
        <f t="shared" si="9"/>
        <v>0</v>
      </c>
      <c r="AP17">
        <f t="shared" si="9"/>
        <v>-13.694634886983627</v>
      </c>
      <c r="AQ17">
        <f t="shared" si="9"/>
        <v>-45.672972170121625</v>
      </c>
      <c r="AR17">
        <f t="shared" si="9"/>
        <v>-59.367607057105246</v>
      </c>
      <c r="AS17">
        <f t="shared" si="9"/>
        <v>-15.876851564096929</v>
      </c>
      <c r="AT17">
        <f t="shared" si="9"/>
        <v>17.243531715862066</v>
      </c>
      <c r="AU17">
        <f t="shared" si="9"/>
        <v>-58.000926905340116</v>
      </c>
      <c r="AW17">
        <v>14</v>
      </c>
      <c r="AX17">
        <f>IF(Z17&gt;0, (R17*SUMPRODUCT(K17:$K$98, X17:$X$98)-K17*$AZ$3)/Z17, 0)</f>
        <v>957.3567353109255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100000</v>
      </c>
      <c r="S18">
        <f t="shared" si="1"/>
        <v>1018.8589257823595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816.63901768474921</v>
      </c>
      <c r="AC18">
        <f t="shared" si="2"/>
        <v>858.89860286397527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-148.36717150062859</v>
      </c>
      <c r="AI18">
        <f t="shared" si="6"/>
        <v>-190.51719743304341</v>
      </c>
      <c r="AJ18">
        <f t="shared" si="7"/>
        <v>-42.259585179226065</v>
      </c>
      <c r="AK18">
        <f t="shared" si="22"/>
        <v>57.16473123793245</v>
      </c>
      <c r="AL18">
        <f t="shared" si="8"/>
        <v>-175.61205137433703</v>
      </c>
      <c r="AN18">
        <f t="shared" si="9"/>
        <v>0</v>
      </c>
      <c r="AO18">
        <f t="shared" si="9"/>
        <v>0</v>
      </c>
      <c r="AP18">
        <f t="shared" si="9"/>
        <v>-12.083811675183108</v>
      </c>
      <c r="AQ18">
        <f t="shared" si="9"/>
        <v>-42.534753408406175</v>
      </c>
      <c r="AR18">
        <f t="shared" si="9"/>
        <v>-54.618565083589282</v>
      </c>
      <c r="AS18">
        <f t="shared" si="9"/>
        <v>-12.115220749708108</v>
      </c>
      <c r="AT18">
        <f t="shared" si="9"/>
        <v>16.388313683347185</v>
      </c>
      <c r="AU18">
        <f t="shared" si="9"/>
        <v>-50.345472149950204</v>
      </c>
      <c r="AW18">
        <v>15</v>
      </c>
      <c r="AX18">
        <f>IF(Z18&gt;0, (R18*SUMPRODUCT(K18:$K$98, X18:$X$98)-K18*$AZ$3)/Z18, 0)</f>
        <v>1018.8589257823595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50</v>
      </c>
      <c r="R19">
        <f t="shared" si="0"/>
        <v>100000</v>
      </c>
      <c r="S19">
        <f t="shared" si="1"/>
        <v>1074.2599741438469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858.89860286397527</v>
      </c>
      <c r="AC19">
        <f t="shared" si="2"/>
        <v>894.87506137462947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-155.51513397925228</v>
      </c>
      <c r="AI19">
        <f t="shared" si="6"/>
        <v>-197.16590208535334</v>
      </c>
      <c r="AJ19">
        <f t="shared" si="7"/>
        <v>-35.976458510654197</v>
      </c>
      <c r="AK19">
        <f t="shared" si="22"/>
        <v>60.122902200478272</v>
      </c>
      <c r="AL19">
        <f t="shared" si="8"/>
        <v>-173.01945839552926</v>
      </c>
      <c r="AN19">
        <f t="shared" si="9"/>
        <v>0</v>
      </c>
      <c r="AO19">
        <f t="shared" si="9"/>
        <v>0</v>
      </c>
      <c r="AP19">
        <f t="shared" si="9"/>
        <v>-10.661322832361892</v>
      </c>
      <c r="AQ19">
        <f t="shared" si="9"/>
        <v>-39.807118189207074</v>
      </c>
      <c r="AR19">
        <f t="shared" si="9"/>
        <v>-50.468441021568971</v>
      </c>
      <c r="AS19">
        <f t="shared" si="9"/>
        <v>-9.2088731129780559</v>
      </c>
      <c r="AT19">
        <f t="shared" si="9"/>
        <v>15.389624228416743</v>
      </c>
      <c r="AU19">
        <f t="shared" si="9"/>
        <v>-44.287689906130282</v>
      </c>
      <c r="AW19">
        <v>16</v>
      </c>
      <c r="AX19">
        <f>IF(Z19&gt;0, (R19*SUMPRODUCT(K19:$K$98, X19:$X$98)-K19*$AZ$3)/Z19, 0)</f>
        <v>1074.2599741438469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100000</v>
      </c>
      <c r="S20">
        <f t="shared" si="1"/>
        <v>1124.0561292981149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894.87506137462947</v>
      </c>
      <c r="AC20">
        <f t="shared" si="2"/>
        <v>925.16723954172596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-162.37835171386615</v>
      </c>
      <c r="AI20">
        <f t="shared" si="6"/>
        <v>-203.53142296304927</v>
      </c>
      <c r="AJ20">
        <f t="shared" si="7"/>
        <v>-30.292178167096495</v>
      </c>
      <c r="AK20">
        <f t="shared" si="22"/>
        <v>62.641254296224069</v>
      </c>
      <c r="AL20">
        <f t="shared" si="8"/>
        <v>-171.18234683392168</v>
      </c>
      <c r="AN20">
        <f t="shared" si="9"/>
        <v>0</v>
      </c>
      <c r="AO20">
        <f t="shared" si="9"/>
        <v>0</v>
      </c>
      <c r="AP20">
        <f t="shared" si="9"/>
        <v>-9.4052925518056387</v>
      </c>
      <c r="AQ20">
        <f t="shared" si="9"/>
        <v>-37.110617885638781</v>
      </c>
      <c r="AR20">
        <f t="shared" si="9"/>
        <v>-46.515910437444418</v>
      </c>
      <c r="AS20">
        <f t="shared" si="9"/>
        <v>-6.9230992741183917</v>
      </c>
      <c r="AT20">
        <f t="shared" si="9"/>
        <v>14.316290487790363</v>
      </c>
      <c r="AU20">
        <f t="shared" si="9"/>
        <v>-39.122719223772449</v>
      </c>
      <c r="AW20">
        <v>17</v>
      </c>
      <c r="AX20">
        <f>IF(Z20&gt;0, (R20*SUMPRODUCT(K20:$K$98, X20:$X$98)-K20*$AZ$3)/Z20, 0)</f>
        <v>1124.0561292981149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50</v>
      </c>
      <c r="R21">
        <f t="shared" si="0"/>
        <v>100000</v>
      </c>
      <c r="S21">
        <f t="shared" si="1"/>
        <v>1169.1214512864294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925.16723954172596</v>
      </c>
      <c r="AC21">
        <f t="shared" si="2"/>
        <v>950.64527911707285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-170.29033884926721</v>
      </c>
      <c r="AI21">
        <f t="shared" si="6"/>
        <v>-210.94673421653386</v>
      </c>
      <c r="AJ21">
        <f t="shared" si="7"/>
        <v>-25.478039575346884</v>
      </c>
      <c r="AK21">
        <f t="shared" si="22"/>
        <v>64.761706767920828</v>
      </c>
      <c r="AL21">
        <f t="shared" si="8"/>
        <v>-171.66306702395991</v>
      </c>
      <c r="AN21">
        <f t="shared" si="9"/>
        <v>0</v>
      </c>
      <c r="AO21">
        <f t="shared" si="9"/>
        <v>0</v>
      </c>
      <c r="AP21">
        <f t="shared" si="9"/>
        <v>-8.2962323198809802</v>
      </c>
      <c r="AQ21">
        <f t="shared" si="9"/>
        <v>-34.748978608719092</v>
      </c>
      <c r="AR21">
        <f t="shared" si="9"/>
        <v>-43.045210928600071</v>
      </c>
      <c r="AS21">
        <f t="shared" si="9"/>
        <v>-5.1989787452327745</v>
      </c>
      <c r="AT21">
        <f t="shared" si="9"/>
        <v>13.215095925873793</v>
      </c>
      <c r="AU21">
        <f t="shared" si="9"/>
        <v>-35.029093747959045</v>
      </c>
      <c r="AW21">
        <v>18</v>
      </c>
      <c r="AX21">
        <f>IF(Z21&gt;0, (R21*SUMPRODUCT(K21:$K$98, X21:$X$98)-K21*$AZ$3)/Z21, 0)</f>
        <v>1169.1214512864294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100000</v>
      </c>
      <c r="S22">
        <f t="shared" si="1"/>
        <v>1209.8703660508097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950.64527911707285</v>
      </c>
      <c r="AC22">
        <f t="shared" si="2"/>
        <v>971.77903038423347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-178.74104477753446</v>
      </c>
      <c r="AI22">
        <f t="shared" si="6"/>
        <v>-218.90150566873967</v>
      </c>
      <c r="AJ22">
        <f t="shared" si="7"/>
        <v>-21.133751267160619</v>
      </c>
      <c r="AK22">
        <f t="shared" si="22"/>
        <v>66.545169538195111</v>
      </c>
      <c r="AL22">
        <f t="shared" si="8"/>
        <v>-173.49008739770517</v>
      </c>
      <c r="AN22">
        <f t="shared" si="9"/>
        <v>0</v>
      </c>
      <c r="AO22">
        <f t="shared" si="9"/>
        <v>0</v>
      </c>
      <c r="AP22">
        <f t="shared" si="9"/>
        <v>-7.3169940120202659</v>
      </c>
      <c r="AQ22">
        <f t="shared" si="9"/>
        <v>-32.565541463341951</v>
      </c>
      <c r="AR22">
        <f t="shared" si="9"/>
        <v>-39.882535475362218</v>
      </c>
      <c r="AS22">
        <f t="shared" si="9"/>
        <v>-3.8504421523509911</v>
      </c>
      <c r="AT22">
        <f t="shared" si="9"/>
        <v>12.124128962535794</v>
      </c>
      <c r="AU22">
        <f t="shared" si="9"/>
        <v>-31.608848665177415</v>
      </c>
      <c r="AW22">
        <v>19</v>
      </c>
      <c r="AX22">
        <f>IF(Z22&gt;0, (R22*SUMPRODUCT(K22:$K$98, X22:$X$98)-K22*$AZ$3)/Z22, 0)</f>
        <v>1209.8703660508097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100000</v>
      </c>
      <c r="S23">
        <f t="shared" si="1"/>
        <v>1246.8303895550678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971.77903038423347</v>
      </c>
      <c r="AC23">
        <f t="shared" si="2"/>
        <v>989.1087834529269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-187.85408993917076</v>
      </c>
      <c r="AI23">
        <f t="shared" si="6"/>
        <v>-227.51901917649434</v>
      </c>
      <c r="AJ23">
        <f t="shared" si="7"/>
        <v>-17.329753068693435</v>
      </c>
      <c r="AK23">
        <f t="shared" si="22"/>
        <v>68.024532126896347</v>
      </c>
      <c r="AL23">
        <f t="shared" si="8"/>
        <v>-176.82424011829141</v>
      </c>
      <c r="AN23">
        <f t="shared" si="9"/>
        <v>0</v>
      </c>
      <c r="AO23">
        <f t="shared" si="9"/>
        <v>0</v>
      </c>
      <c r="AP23">
        <f t="shared" si="9"/>
        <v>-6.4524206519702814</v>
      </c>
      <c r="AQ23">
        <f t="shared" si="9"/>
        <v>-30.558824452408793</v>
      </c>
      <c r="AR23">
        <f t="shared" si="9"/>
        <v>-37.011245104379078</v>
      </c>
      <c r="AS23">
        <f t="shared" si="9"/>
        <v>-2.8190862493399966</v>
      </c>
      <c r="AT23">
        <f t="shared" si="9"/>
        <v>11.065767779643179</v>
      </c>
      <c r="AU23">
        <f t="shared" si="9"/>
        <v>-28.764563574075893</v>
      </c>
      <c r="AW23">
        <v>20</v>
      </c>
      <c r="AX23">
        <f>IF(Z23&gt;0, (R23*SUMPRODUCT(K23:$K$98, X23:$X$98)-K23*$AZ$3)/Z23, 0)</f>
        <v>1246.8303895550678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100000</v>
      </c>
      <c r="S24">
        <f t="shared" si="1"/>
        <v>1280.4565787884608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989.1087834529269</v>
      </c>
      <c r="AC24">
        <f t="shared" si="2"/>
        <v>1003.0993291184069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-197.36856273228142</v>
      </c>
      <c r="AI24">
        <f t="shared" si="6"/>
        <v>-236.53815839586562</v>
      </c>
      <c r="AJ24">
        <f t="shared" si="7"/>
        <v>-13.990545665479999</v>
      </c>
      <c r="AK24">
        <f t="shared" si="22"/>
        <v>69.237614841704897</v>
      </c>
      <c r="AL24">
        <f t="shared" si="8"/>
        <v>-181.29108921964072</v>
      </c>
      <c r="AN24">
        <f t="shared" si="9"/>
        <v>0</v>
      </c>
      <c r="AO24">
        <f t="shared" si="9"/>
        <v>0</v>
      </c>
      <c r="AP24">
        <f t="shared" si="9"/>
        <v>-5.6891456771378124</v>
      </c>
      <c r="AQ24">
        <f t="shared" si="9"/>
        <v>-28.66658402897885</v>
      </c>
      <c r="AR24">
        <f t="shared" si="9"/>
        <v>-34.355729706116662</v>
      </c>
      <c r="AS24">
        <f t="shared" si="9"/>
        <v>-2.0320417161610664</v>
      </c>
      <c r="AT24">
        <f t="shared" si="9"/>
        <v>10.056342693836587</v>
      </c>
      <c r="AU24">
        <f t="shared" si="9"/>
        <v>-26.331428728441139</v>
      </c>
      <c r="AW24">
        <v>21</v>
      </c>
      <c r="AX24">
        <f>IF(Z24&gt;0, (R24*SUMPRODUCT(K24:$K$98, X24:$X$98)-K24*$AZ$3)/Z24, 0)</f>
        <v>1280.4565787884608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100000</v>
      </c>
      <c r="S25">
        <f t="shared" si="1"/>
        <v>1311.2432313436977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1003.0993291184069</v>
      </c>
      <c r="AC25">
        <f t="shared" si="2"/>
        <v>1014.2089684089719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-208.67233895575242</v>
      </c>
      <c r="AI25">
        <f t="shared" si="6"/>
        <v>-247.34590249322289</v>
      </c>
      <c r="AJ25">
        <f t="shared" si="7"/>
        <v>-11.109639290565042</v>
      </c>
      <c r="AK25">
        <f t="shared" si="22"/>
        <v>70.216953038288494</v>
      </c>
      <c r="AL25">
        <f t="shared" si="8"/>
        <v>-188.23858874549941</v>
      </c>
      <c r="AN25">
        <f t="shared" si="9"/>
        <v>0</v>
      </c>
      <c r="AO25">
        <f t="shared" si="9"/>
        <v>0</v>
      </c>
      <c r="AP25">
        <f t="shared" si="9"/>
        <v>-5.0152678803203612</v>
      </c>
      <c r="AQ25">
        <f t="shared" si="9"/>
        <v>-27.061061442194681</v>
      </c>
      <c r="AR25">
        <f t="shared" si="9"/>
        <v>-32.076329322515043</v>
      </c>
      <c r="AS25">
        <f t="shared" si="9"/>
        <v>-1.4407210507490844</v>
      </c>
      <c r="AT25">
        <f t="shared" si="9"/>
        <v>9.1058800124713049</v>
      </c>
      <c r="AU25">
        <f t="shared" si="9"/>
        <v>-24.411170360792816</v>
      </c>
      <c r="AW25">
        <v>22</v>
      </c>
      <c r="AX25">
        <f>IF(Z25&gt;0, (R25*SUMPRODUCT(K25:$K$98, X25:$X$98)-K25*$AZ$3)/Z25, 0)</f>
        <v>1311.2432313436977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100000</v>
      </c>
      <c r="S26">
        <f t="shared" si="1"/>
        <v>1339.4040104716437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1014.2089684089719</v>
      </c>
      <c r="AC26">
        <f t="shared" si="2"/>
        <v>1022.6623920735124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-221.60787255942992</v>
      </c>
      <c r="AI26">
        <f t="shared" si="6"/>
        <v>-259.78389652524601</v>
      </c>
      <c r="AJ26">
        <f t="shared" si="7"/>
        <v>-8.4534236645404235</v>
      </c>
      <c r="AK26">
        <f t="shared" si="22"/>
        <v>70.994627788628037</v>
      </c>
      <c r="AL26">
        <f t="shared" si="8"/>
        <v>-197.24269240115839</v>
      </c>
      <c r="AN26">
        <f t="shared" si="9"/>
        <v>0</v>
      </c>
      <c r="AO26">
        <f t="shared" si="9"/>
        <v>0</v>
      </c>
      <c r="AP26">
        <f t="shared" si="9"/>
        <v>-4.4203088548134906</v>
      </c>
      <c r="AQ26">
        <f t="shared" si="9"/>
        <v>-25.659435939373051</v>
      </c>
      <c r="AR26">
        <f t="shared" si="9"/>
        <v>-30.079744794186546</v>
      </c>
      <c r="AS26">
        <f t="shared" si="9"/>
        <v>-0.97880134168286415</v>
      </c>
      <c r="AT26">
        <f t="shared" si="9"/>
        <v>8.2202950768069112</v>
      </c>
      <c r="AU26">
        <f t="shared" si="9"/>
        <v>-22.838251059062497</v>
      </c>
      <c r="AW26">
        <v>23</v>
      </c>
      <c r="AX26">
        <f>IF(Z26&gt;0, (R26*SUMPRODUCT(K26:$K$98, X26:$X$98)-K26*$AZ$3)/Z26, 0)</f>
        <v>1339.4040104716437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50</v>
      </c>
      <c r="R27">
        <f t="shared" si="0"/>
        <v>100000</v>
      </c>
      <c r="S27">
        <f t="shared" si="1"/>
        <v>1367.1054705063536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1022.6623920735124</v>
      </c>
      <c r="AC27">
        <f t="shared" si="2"/>
        <v>1028.7123178365819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-341.05459599232171</v>
      </c>
      <c r="AI27">
        <f t="shared" si="6"/>
        <v>-378.67833242048346</v>
      </c>
      <c r="AJ27">
        <f t="shared" si="7"/>
        <v>-6.0499257630694956</v>
      </c>
      <c r="AK27">
        <f t="shared" si="22"/>
        <v>71.586367445145868</v>
      </c>
      <c r="AL27">
        <f t="shared" si="8"/>
        <v>-313.14189073840708</v>
      </c>
      <c r="AN27">
        <f t="shared" si="9"/>
        <v>0</v>
      </c>
      <c r="AO27">
        <f t="shared" si="9"/>
        <v>0</v>
      </c>
      <c r="AP27">
        <f t="shared" si="9"/>
        <v>-3.8896078800637173</v>
      </c>
      <c r="AQ27">
        <f t="shared" si="9"/>
        <v>-35.258822489271218</v>
      </c>
      <c r="AR27">
        <f t="shared" si="9"/>
        <v>-39.148430369334939</v>
      </c>
      <c r="AS27">
        <f t="shared" si="9"/>
        <v>-0.62545193954266043</v>
      </c>
      <c r="AT27">
        <f t="shared" si="9"/>
        <v>7.4007242595756342</v>
      </c>
      <c r="AU27">
        <f t="shared" si="9"/>
        <v>-32.373158049301964</v>
      </c>
      <c r="AW27">
        <v>24</v>
      </c>
      <c r="AX27">
        <f>IF(Z27&gt;0, (R27*SUMPRODUCT(K27:$K$98, X27:$X$98)-K27*$AZ$3)/Z27, 0)</f>
        <v>1367.1054705063536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100000</v>
      </c>
      <c r="S28">
        <f t="shared" si="1"/>
        <v>1380.2689343775833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1028.7123178365819</v>
      </c>
      <c r="AC28">
        <f t="shared" si="2"/>
        <v>1021.7654254387767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-468.45156207011183</v>
      </c>
      <c r="AI28">
        <f t="shared" si="6"/>
        <v>-505.46483535295692</v>
      </c>
      <c r="AJ28">
        <f t="shared" si="7"/>
        <v>6.9468923978051862</v>
      </c>
      <c r="AK28">
        <f t="shared" si="22"/>
        <v>72.009862248560736</v>
      </c>
      <c r="AL28">
        <f t="shared" si="8"/>
        <v>-426.50808070659099</v>
      </c>
      <c r="AN28">
        <f t="shared" si="9"/>
        <v>0</v>
      </c>
      <c r="AO28">
        <f t="shared" si="9"/>
        <v>0</v>
      </c>
      <c r="AP28">
        <f t="shared" si="9"/>
        <v>-3.416515293828132</v>
      </c>
      <c r="AQ28">
        <f t="shared" si="9"/>
        <v>-43.240486027805687</v>
      </c>
      <c r="AR28">
        <f t="shared" si="9"/>
        <v>-46.657001321633821</v>
      </c>
      <c r="AS28">
        <f t="shared" si="9"/>
        <v>0.64123386062913079</v>
      </c>
      <c r="AT28">
        <f t="shared" si="9"/>
        <v>6.6468802636996607</v>
      </c>
      <c r="AU28">
        <f t="shared" si="9"/>
        <v>-39.368887197305028</v>
      </c>
      <c r="AW28">
        <v>25</v>
      </c>
      <c r="AX28">
        <f>IF(Z28&gt;0, (R28*SUMPRODUCT(K28:$K$98, X28:$X$98)-K28*$AZ$3)/Z28, 0)</f>
        <v>1380.2689343775833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100000</v>
      </c>
      <c r="S29">
        <f t="shared" si="1"/>
        <v>1381.0196176434258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1021.7654254387767</v>
      </c>
      <c r="AC29">
        <f t="shared" si="2"/>
        <v>1003.8034484212088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-600.60483613621989</v>
      </c>
      <c r="AI29">
        <f t="shared" si="6"/>
        <v>-636.94767426816838</v>
      </c>
      <c r="AJ29">
        <f t="shared" si="7"/>
        <v>17.961977017567847</v>
      </c>
      <c r="AK29">
        <f t="shared" si="22"/>
        <v>71.523579780714371</v>
      </c>
      <c r="AL29">
        <f t="shared" si="8"/>
        <v>-547.46211746988615</v>
      </c>
      <c r="AN29">
        <f t="shared" si="9"/>
        <v>0</v>
      </c>
      <c r="AO29">
        <f t="shared" si="9"/>
        <v>0</v>
      </c>
      <c r="AP29">
        <f t="shared" si="9"/>
        <v>-2.9952059685570083</v>
      </c>
      <c r="AQ29">
        <f t="shared" si="9"/>
        <v>-49.499028760717223</v>
      </c>
      <c r="AR29">
        <f t="shared" si="9"/>
        <v>-52.494234729274233</v>
      </c>
      <c r="AS29">
        <f t="shared" si="9"/>
        <v>1.4803417546745838</v>
      </c>
      <c r="AT29">
        <f t="shared" si="9"/>
        <v>5.8946374048710908</v>
      </c>
      <c r="AU29">
        <f t="shared" si="9"/>
        <v>-45.119255569728558</v>
      </c>
      <c r="AW29">
        <v>26</v>
      </c>
      <c r="AX29">
        <f>IF(Z29&gt;0, (R29*SUMPRODUCT(K29:$K$98, X29:$X$98)-K29*$AZ$3)/Z29, 0)</f>
        <v>1381.0196176434258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100000</v>
      </c>
      <c r="S30">
        <f t="shared" si="1"/>
        <v>1371.8000913642361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1003.8034484212088</v>
      </c>
      <c r="AC30">
        <f t="shared" si="2"/>
        <v>976.87451699106077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-747.67706580502954</v>
      </c>
      <c r="AI30">
        <f t="shared" si="6"/>
        <v>-783.28263702275603</v>
      </c>
      <c r="AJ30">
        <f t="shared" si="7"/>
        <v>26.928931430148054</v>
      </c>
      <c r="AK30">
        <f t="shared" si="22"/>
        <v>70.26624138948462</v>
      </c>
      <c r="AL30">
        <f t="shared" si="8"/>
        <v>-686.08746420312332</v>
      </c>
      <c r="AN30">
        <f t="shared" si="9"/>
        <v>0</v>
      </c>
      <c r="AO30">
        <f t="shared" si="9"/>
        <v>0</v>
      </c>
      <c r="AP30">
        <f t="shared" si="9"/>
        <v>-2.6200391905380505</v>
      </c>
      <c r="AQ30">
        <f t="shared" si="9"/>
        <v>-55.017884765752598</v>
      </c>
      <c r="AR30">
        <f t="shared" si="9"/>
        <v>-57.637923956290649</v>
      </c>
      <c r="AS30">
        <f t="shared" si="9"/>
        <v>1.9815678640530698</v>
      </c>
      <c r="AT30">
        <f t="shared" si="9"/>
        <v>5.1705477518248832</v>
      </c>
      <c r="AU30">
        <f t="shared" si="9"/>
        <v>-50.485808340412696</v>
      </c>
      <c r="AW30">
        <v>27</v>
      </c>
      <c r="AX30">
        <f>IF(Z30&gt;0, (R30*SUMPRODUCT(K30:$K$98, X30:$X$98)-K30*$AZ$3)/Z30, 0)</f>
        <v>1371.8000913642361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100000</v>
      </c>
      <c r="S31">
        <f t="shared" si="1"/>
        <v>1353.6475230692647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976.87451699106077</v>
      </c>
      <c r="AC31">
        <f t="shared" si="2"/>
        <v>942.00850484188811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-908.64734120670676</v>
      </c>
      <c r="AI31">
        <f t="shared" si="6"/>
        <v>-943.44253304165261</v>
      </c>
      <c r="AJ31">
        <f t="shared" si="7"/>
        <v>34.866012149172661</v>
      </c>
      <c r="AK31">
        <f t="shared" si="22"/>
        <v>68.381216189374257</v>
      </c>
      <c r="AL31">
        <f t="shared" si="8"/>
        <v>-840.19530470310565</v>
      </c>
      <c r="AN31">
        <f t="shared" si="9"/>
        <v>0</v>
      </c>
      <c r="AO31">
        <f t="shared" si="9"/>
        <v>0</v>
      </c>
      <c r="AP31">
        <f t="shared" si="9"/>
        <v>-2.2860779911474705</v>
      </c>
      <c r="AQ31">
        <f t="shared" si="9"/>
        <v>-59.699015263398636</v>
      </c>
      <c r="AR31">
        <f t="shared" si="9"/>
        <v>-61.985093254546108</v>
      </c>
      <c r="AS31">
        <f t="shared" si="9"/>
        <v>2.2907309547652015</v>
      </c>
      <c r="AT31">
        <f t="shared" si="9"/>
        <v>4.4927125011974711</v>
      </c>
      <c r="AU31">
        <f t="shared" si="9"/>
        <v>-55.201649798583432</v>
      </c>
      <c r="AW31">
        <v>28</v>
      </c>
      <c r="AX31">
        <f>IF(Z31&gt;0, (R31*SUMPRODUCT(K31:$K$98, X31:$X$98)-K31*$AZ$3)/Z31, 0)</f>
        <v>1353.6475230692647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100000</v>
      </c>
      <c r="S32">
        <f t="shared" si="1"/>
        <v>1327.567527727088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942.00850484188811</v>
      </c>
      <c r="AC32">
        <f t="shared" si="2"/>
        <v>900.30223298615033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-1078.5522677192787</v>
      </c>
      <c r="AI32">
        <f t="shared" si="6"/>
        <v>-1112.4602315020154</v>
      </c>
      <c r="AJ32">
        <f t="shared" si="7"/>
        <v>41.706271855737782</v>
      </c>
      <c r="AK32">
        <f t="shared" si="22"/>
        <v>65.94059533893217</v>
      </c>
      <c r="AL32">
        <f t="shared" si="8"/>
        <v>-1004.8133643073453</v>
      </c>
      <c r="AN32">
        <f t="shared" si="9"/>
        <v>0</v>
      </c>
      <c r="AO32">
        <f t="shared" si="9"/>
        <v>0</v>
      </c>
      <c r="AP32">
        <f t="shared" si="9"/>
        <v>-1.9890948607426793</v>
      </c>
      <c r="AQ32">
        <f t="shared" si="9"/>
        <v>-63.269584293204183</v>
      </c>
      <c r="AR32">
        <f t="shared" si="9"/>
        <v>-65.258679153946858</v>
      </c>
      <c r="AS32">
        <f t="shared" si="9"/>
        <v>2.4465559636825049</v>
      </c>
      <c r="AT32">
        <f t="shared" si="9"/>
        <v>3.868179762824917</v>
      </c>
      <c r="AU32">
        <f t="shared" si="9"/>
        <v>-58.943943427439429</v>
      </c>
      <c r="AW32">
        <v>29</v>
      </c>
      <c r="AX32">
        <f>IF(Z32&gt;0, (R32*SUMPRODUCT(K32:$K$98, X32:$X$98)-K32*$AZ$3)/Z32, 0)</f>
        <v>1327.567527727088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100000</v>
      </c>
      <c r="S33">
        <f t="shared" si="1"/>
        <v>1295.0093779622653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900.30223298615033</v>
      </c>
      <c r="AC33">
        <f t="shared" si="2"/>
        <v>853.09759816407143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-1261.9829340058093</v>
      </c>
      <c r="AI33">
        <f t="shared" si="6"/>
        <v>-1294.9208266837159</v>
      </c>
      <c r="AJ33">
        <f t="shared" si="7"/>
        <v>47.204634822078901</v>
      </c>
      <c r="AK33">
        <f t="shared" si="22"/>
        <v>63.02115630903053</v>
      </c>
      <c r="AL33">
        <f t="shared" si="8"/>
        <v>-1184.6950355526064</v>
      </c>
      <c r="AN33">
        <f t="shared" si="9"/>
        <v>0</v>
      </c>
      <c r="AO33">
        <f t="shared" si="9"/>
        <v>0</v>
      </c>
      <c r="AP33">
        <f t="shared" si="9"/>
        <v>-1.7251687082882274</v>
      </c>
      <c r="AQ33">
        <f t="shared" si="9"/>
        <v>-66.098140807925077</v>
      </c>
      <c r="AR33">
        <f t="shared" si="9"/>
        <v>-67.8233095162133</v>
      </c>
      <c r="AS33">
        <f t="shared" si="9"/>
        <v>2.4724095034728033</v>
      </c>
      <c r="AT33">
        <f t="shared" si="9"/>
        <v>3.3008221833635192</v>
      </c>
      <c r="AU33">
        <f t="shared" si="9"/>
        <v>-62.050077829376981</v>
      </c>
      <c r="AW33">
        <v>30</v>
      </c>
      <c r="AX33">
        <f>IF(Z33&gt;0, (R33*SUMPRODUCT(K33:$K$98, X33:$X$98)-K33*$AZ$3)/Z33, 0)</f>
        <v>1295.0093779622653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100000</v>
      </c>
      <c r="S34">
        <f t="shared" si="1"/>
        <v>1256.8312379179245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853.09759816407143</v>
      </c>
      <c r="AC34">
        <f t="shared" si="2"/>
        <v>801.34316224107999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-1458.0168996388459</v>
      </c>
      <c r="AI34">
        <f t="shared" si="6"/>
        <v>-1489.8964049401538</v>
      </c>
      <c r="AJ34">
        <f t="shared" si="7"/>
        <v>51.754435922991433</v>
      </c>
      <c r="AK34">
        <f t="shared" si="22"/>
        <v>59.716831871485006</v>
      </c>
      <c r="AL34">
        <f t="shared" si="8"/>
        <v>-1378.4251371456774</v>
      </c>
      <c r="AN34">
        <f t="shared" si="9"/>
        <v>0</v>
      </c>
      <c r="AO34">
        <f t="shared" si="9"/>
        <v>0</v>
      </c>
      <c r="AP34">
        <f t="shared" si="9"/>
        <v>-1.4908340827814008</v>
      </c>
      <c r="AQ34">
        <f t="shared" si="9"/>
        <v>-68.183658018171144</v>
      </c>
      <c r="AR34">
        <f t="shared" si="9"/>
        <v>-69.674492100952548</v>
      </c>
      <c r="AS34">
        <f t="shared" si="9"/>
        <v>2.4202783663006193</v>
      </c>
      <c r="AT34">
        <f t="shared" si="9"/>
        <v>2.7926370697503775</v>
      </c>
      <c r="AU34">
        <f t="shared" ref="AU34:AU97" si="23">AL34*$K34</f>
        <v>-64.461576664901543</v>
      </c>
      <c r="AW34">
        <v>31</v>
      </c>
      <c r="AX34">
        <f>IF(Z34&gt;0, (R34*SUMPRODUCT(K34:$K$98, X34:$X$98)-K34*$AZ$3)/Z34, 0)</f>
        <v>1256.8312379179245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100000</v>
      </c>
      <c r="S35">
        <f t="shared" si="1"/>
        <v>1213.4282212359751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801.34316224107999</v>
      </c>
      <c r="AC35">
        <f t="shared" si="2"/>
        <v>745.96638358445648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-1645.4822804316079</v>
      </c>
      <c r="AI35">
        <f t="shared" ref="AI35:AI66" si="25">SUM(AE35:AH35)</f>
        <v>-1676.2202495396871</v>
      </c>
      <c r="AJ35">
        <f t="shared" si="7"/>
        <v>55.376778656623515</v>
      </c>
      <c r="AK35">
        <f t="shared" si="22"/>
        <v>56.094021356875608</v>
      </c>
      <c r="AL35">
        <f t="shared" si="8"/>
        <v>-1564.7494495261881</v>
      </c>
      <c r="AN35">
        <f t="shared" ref="AN35:AT66" si="26">AE35*$K35</f>
        <v>0</v>
      </c>
      <c r="AO35">
        <f t="shared" si="26"/>
        <v>0</v>
      </c>
      <c r="AP35">
        <f t="shared" si="26"/>
        <v>-1.2834379785441532</v>
      </c>
      <c r="AQ35">
        <f t="shared" si="26"/>
        <v>-68.705724971669753</v>
      </c>
      <c r="AR35">
        <f t="shared" si="26"/>
        <v>-69.98916295021391</v>
      </c>
      <c r="AS35">
        <f t="shared" si="26"/>
        <v>2.3122106931476885</v>
      </c>
      <c r="AT35">
        <f t="shared" si="26"/>
        <v>2.3421585572404773</v>
      </c>
      <c r="AU35">
        <f t="shared" si="23"/>
        <v>-65.334793699825752</v>
      </c>
      <c r="AW35">
        <v>32</v>
      </c>
      <c r="AX35">
        <f>IF(Z35&gt;0, (R35*SUMPRODUCT(K35:$K$98, X35:$X$98)-K35*$AZ$3)/Z35, 0)</f>
        <v>1213.4282212359751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100000</v>
      </c>
      <c r="S36">
        <f t="shared" si="1"/>
        <v>1166.6306288069732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745.96638358445648</v>
      </c>
      <c r="AC36">
        <f t="shared" si="2"/>
        <v>688.6953723284546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-1828.3234191913853</v>
      </c>
      <c r="AI36">
        <f t="shared" si="25"/>
        <v>-1857.839846898788</v>
      </c>
      <c r="AJ36">
        <f t="shared" si="7"/>
        <v>57.271011256001884</v>
      </c>
      <c r="AK36">
        <f t="shared" si="22"/>
        <v>52.217646850911962</v>
      </c>
      <c r="AL36">
        <f t="shared" si="8"/>
        <v>-1748.3511887918742</v>
      </c>
      <c r="AN36">
        <f t="shared" si="26"/>
        <v>0</v>
      </c>
      <c r="AO36">
        <f t="shared" si="26"/>
        <v>0</v>
      </c>
      <c r="AP36">
        <f t="shared" si="26"/>
        <v>-1.1003870959768598</v>
      </c>
      <c r="AQ36">
        <f t="shared" si="26"/>
        <v>-68.160805829694624</v>
      </c>
      <c r="AR36">
        <f t="shared" si="26"/>
        <v>-69.261192925671494</v>
      </c>
      <c r="AS36">
        <f t="shared" si="26"/>
        <v>2.1350917659945892</v>
      </c>
      <c r="AT36">
        <f t="shared" si="26"/>
        <v>1.9466998292144098</v>
      </c>
      <c r="AU36">
        <f t="shared" si="23"/>
        <v>-65.179401330462497</v>
      </c>
      <c r="AW36">
        <v>33</v>
      </c>
      <c r="AX36">
        <f>IF(Z36&gt;0, (R36*SUMPRODUCT(K36:$K$98, X36:$X$98)-K36*$AZ$3)/Z36, 0)</f>
        <v>1166.6306288069732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100000</v>
      </c>
      <c r="S37">
        <f t="shared" si="1"/>
        <v>1117.7246766348578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688.6953723284546</v>
      </c>
      <c r="AC37">
        <f t="shared" si="2"/>
        <v>630.74413231632002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-2011.4445466024183</v>
      </c>
      <c r="AI37">
        <f t="shared" si="25"/>
        <v>-2039.6600877594458</v>
      </c>
      <c r="AJ37">
        <f t="shared" si="7"/>
        <v>57.951240012134576</v>
      </c>
      <c r="AK37">
        <f t="shared" si="22"/>
        <v>48.208676062991827</v>
      </c>
      <c r="AL37">
        <f t="shared" si="8"/>
        <v>-1933.5001716843194</v>
      </c>
      <c r="AN37">
        <f t="shared" si="26"/>
        <v>0</v>
      </c>
      <c r="AO37">
        <f t="shared" si="26"/>
        <v>0</v>
      </c>
      <c r="AP37">
        <f t="shared" si="26"/>
        <v>-0.93918696319412531</v>
      </c>
      <c r="AQ37">
        <f t="shared" si="26"/>
        <v>-66.953261142269483</v>
      </c>
      <c r="AR37">
        <f t="shared" si="26"/>
        <v>-67.8924481054636</v>
      </c>
      <c r="AS37">
        <f t="shared" si="26"/>
        <v>1.9289741358292125</v>
      </c>
      <c r="AT37">
        <f t="shared" si="26"/>
        <v>1.6046816121382039</v>
      </c>
      <c r="AU37">
        <f t="shared" si="23"/>
        <v>-64.358792357496185</v>
      </c>
      <c r="AW37">
        <v>34</v>
      </c>
      <c r="AX37">
        <f>IF(Z37&gt;0, (R37*SUMPRODUCT(K37:$K$98, X37:$X$98)-K37*$AZ$3)/Z37, 0)</f>
        <v>1117.7246766348578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100000</v>
      </c>
      <c r="S38">
        <f t="shared" si="1"/>
        <v>1067.829238103109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630.74413231632002</v>
      </c>
      <c r="AC38">
        <f t="shared" si="2"/>
        <v>572.9065549397294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-2215.2573258367261</v>
      </c>
      <c r="AI38">
        <f t="shared" si="25"/>
        <v>-2242.0830829192651</v>
      </c>
      <c r="AJ38">
        <f t="shared" si="7"/>
        <v>57.837577376590616</v>
      </c>
      <c r="AK38">
        <f t="shared" si="22"/>
        <v>44.152089262142404</v>
      </c>
      <c r="AL38">
        <f t="shared" si="8"/>
        <v>-2140.093416280532</v>
      </c>
      <c r="AN38">
        <f t="shared" si="26"/>
        <v>0</v>
      </c>
      <c r="AO38">
        <f t="shared" si="26"/>
        <v>0</v>
      </c>
      <c r="AP38">
        <f t="shared" si="26"/>
        <v>-0.79725570606888263</v>
      </c>
      <c r="AQ38">
        <f t="shared" si="26"/>
        <v>-65.836969223277478</v>
      </c>
      <c r="AR38">
        <f t="shared" si="26"/>
        <v>-66.634224929346374</v>
      </c>
      <c r="AS38">
        <f t="shared" si="26"/>
        <v>1.7189203065848166</v>
      </c>
      <c r="AT38">
        <f t="shared" si="26"/>
        <v>1.3121905559197848</v>
      </c>
      <c r="AU38">
        <f t="shared" si="23"/>
        <v>-63.603114066841762</v>
      </c>
      <c r="AW38">
        <v>35</v>
      </c>
      <c r="AX38">
        <f>IF(Z38&gt;0, (R38*SUMPRODUCT(K38:$K$98, X38:$X$98)-K38*$AZ$3)/Z38, 0)</f>
        <v>1067.829238103109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100000</v>
      </c>
      <c r="S39">
        <f t="shared" si="1"/>
        <v>1015.9433217930524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572.9065549397294</v>
      </c>
      <c r="AC39">
        <f t="shared" si="2"/>
        <v>515.20858907866523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-2402.6632044003545</v>
      </c>
      <c r="AI39">
        <f t="shared" si="25"/>
        <v>-2428.0193723098678</v>
      </c>
      <c r="AJ39">
        <f t="shared" si="7"/>
        <v>57.697965861064176</v>
      </c>
      <c r="AK39">
        <f t="shared" si="22"/>
        <v>40.103458845781063</v>
      </c>
      <c r="AL39">
        <f t="shared" si="8"/>
        <v>-2330.2179476030228</v>
      </c>
      <c r="AN39">
        <f t="shared" si="26"/>
        <v>0</v>
      </c>
      <c r="AO39">
        <f t="shared" si="26"/>
        <v>0</v>
      </c>
      <c r="AP39">
        <f t="shared" si="26"/>
        <v>-0.67283913685816621</v>
      </c>
      <c r="AQ39">
        <f t="shared" si="26"/>
        <v>-63.75592094115634</v>
      </c>
      <c r="AR39">
        <f t="shared" si="26"/>
        <v>-64.428760078014506</v>
      </c>
      <c r="AS39">
        <f t="shared" si="26"/>
        <v>1.5310456093747977</v>
      </c>
      <c r="AT39">
        <f t="shared" si="26"/>
        <v>1.0641661914811138</v>
      </c>
      <c r="AU39">
        <f t="shared" si="23"/>
        <v>-61.833548277158606</v>
      </c>
      <c r="AW39">
        <v>36</v>
      </c>
      <c r="AX39">
        <f>IF(Z39&gt;0, (R39*SUMPRODUCT(K39:$K$98, X39:$X$98)-K39*$AZ$3)/Z39, 0)</f>
        <v>1015.9433217930524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100000</v>
      </c>
      <c r="S40">
        <f t="shared" si="1"/>
        <v>962.58435813115648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515.20858907866523</v>
      </c>
      <c r="AC40">
        <f t="shared" si="2"/>
        <v>458.71963542519927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-2550.2062735554337</v>
      </c>
      <c r="AI40">
        <f t="shared" si="25"/>
        <v>-2574.0337766490738</v>
      </c>
      <c r="AJ40">
        <f t="shared" si="7"/>
        <v>56.488953653465956</v>
      </c>
      <c r="AK40">
        <f t="shared" si="22"/>
        <v>36.064601235506572</v>
      </c>
      <c r="AL40">
        <f t="shared" si="8"/>
        <v>-2481.4802217601014</v>
      </c>
      <c r="AN40">
        <f t="shared" si="26"/>
        <v>0</v>
      </c>
      <c r="AO40">
        <f t="shared" si="26"/>
        <v>0</v>
      </c>
      <c r="AP40">
        <f t="shared" si="26"/>
        <v>-0.5645314454308521</v>
      </c>
      <c r="AQ40">
        <f t="shared" si="26"/>
        <v>-60.420583226839589</v>
      </c>
      <c r="AR40">
        <f t="shared" si="26"/>
        <v>-60.985114672270434</v>
      </c>
      <c r="AS40">
        <f t="shared" si="26"/>
        <v>1.3383605714599203</v>
      </c>
      <c r="AT40">
        <f t="shared" si="26"/>
        <v>0.85445803466506964</v>
      </c>
      <c r="AU40">
        <f t="shared" si="23"/>
        <v>-58.792296066145447</v>
      </c>
      <c r="AW40">
        <v>37</v>
      </c>
      <c r="AX40">
        <f>IF(Z40&gt;0, (R40*SUMPRODUCT(K40:$K$98, X40:$X$98)-K40*$AZ$3)/Z40, 0)</f>
        <v>962.58435813115648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100000</v>
      </c>
      <c r="S41">
        <f t="shared" si="1"/>
        <v>909.76989712974796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458.71963542519927</v>
      </c>
      <c r="AC41">
        <f t="shared" si="2"/>
        <v>404.78741584808336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-2685.0719053809175</v>
      </c>
      <c r="AI41">
        <f t="shared" si="25"/>
        <v>-2707.3185974909311</v>
      </c>
      <c r="AJ41">
        <f t="shared" si="7"/>
        <v>53.932219577115916</v>
      </c>
      <c r="AK41">
        <f t="shared" si="22"/>
        <v>32.110374479763955</v>
      </c>
      <c r="AL41">
        <f t="shared" si="8"/>
        <v>-2621.2760034340513</v>
      </c>
      <c r="AN41">
        <f t="shared" si="26"/>
        <v>0</v>
      </c>
      <c r="AO41">
        <f t="shared" si="26"/>
        <v>0</v>
      </c>
      <c r="AP41">
        <f t="shared" si="26"/>
        <v>-0.47060552866325994</v>
      </c>
      <c r="AQ41">
        <f t="shared" si="26"/>
        <v>-56.799890845879375</v>
      </c>
      <c r="AR41">
        <f t="shared" si="26"/>
        <v>-57.270496374542631</v>
      </c>
      <c r="AS41">
        <f t="shared" si="26"/>
        <v>1.1408797577886844</v>
      </c>
      <c r="AT41">
        <f t="shared" si="26"/>
        <v>0.67926142380613852</v>
      </c>
      <c r="AU41">
        <f t="shared" si="23"/>
        <v>-55.450355192947811</v>
      </c>
      <c r="AW41">
        <v>38</v>
      </c>
      <c r="AX41">
        <f>IF(Z41&gt;0, (R41*SUMPRODUCT(K41:$K$98, X41:$X$98)-K41*$AZ$3)/Z41, 0)</f>
        <v>909.76989712974796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100000</v>
      </c>
      <c r="S42">
        <f t="shared" si="1"/>
        <v>857.54785268354181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404.78741584808336</v>
      </c>
      <c r="AC42">
        <f t="shared" si="2"/>
        <v>353.78070683231431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-2793.5273172393827</v>
      </c>
      <c r="AI42">
        <f t="shared" si="25"/>
        <v>-2814.1547787696763</v>
      </c>
      <c r="AJ42">
        <f t="shared" si="7"/>
        <v>51.006709015769047</v>
      </c>
      <c r="AK42">
        <f t="shared" si="22"/>
        <v>28.335119109365838</v>
      </c>
      <c r="AL42">
        <f t="shared" si="8"/>
        <v>-2734.8129506445416</v>
      </c>
      <c r="AN42">
        <f t="shared" si="26"/>
        <v>0</v>
      </c>
      <c r="AO42">
        <f t="shared" si="26"/>
        <v>0</v>
      </c>
      <c r="AP42">
        <f t="shared" si="26"/>
        <v>-0.38960035490253436</v>
      </c>
      <c r="AQ42">
        <f t="shared" si="26"/>
        <v>-52.762635510337198</v>
      </c>
      <c r="AR42">
        <f t="shared" si="26"/>
        <v>-53.152235865239732</v>
      </c>
      <c r="AS42">
        <f t="shared" si="26"/>
        <v>0.9633871771264424</v>
      </c>
      <c r="AT42">
        <f t="shared" si="26"/>
        <v>0.53517842925083081</v>
      </c>
      <c r="AU42">
        <f t="shared" si="23"/>
        <v>-51.653670258862462</v>
      </c>
      <c r="AW42">
        <v>39</v>
      </c>
      <c r="AX42">
        <f>IF(Z42&gt;0, (R42*SUMPRODUCT(K42:$K$98, X42:$X$98)-K42*$AZ$3)/Z42, 0)</f>
        <v>857.54785268354181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100000</v>
      </c>
      <c r="S43">
        <f t="shared" si="1"/>
        <v>806.69185713762852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353.78070683231431</v>
      </c>
      <c r="AC43">
        <f t="shared" si="2"/>
        <v>306.19055509886152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-2886.0522941087488</v>
      </c>
      <c r="AI43">
        <f t="shared" si="25"/>
        <v>-2905.0304548766853</v>
      </c>
      <c r="AJ43">
        <f t="shared" si="7"/>
        <v>47.590151733452785</v>
      </c>
      <c r="AK43">
        <f t="shared" si="22"/>
        <v>24.764649478262005</v>
      </c>
      <c r="AL43">
        <f t="shared" si="8"/>
        <v>-2832.6756536649705</v>
      </c>
      <c r="AN43">
        <f t="shared" si="26"/>
        <v>0</v>
      </c>
      <c r="AO43">
        <f t="shared" si="26"/>
        <v>0</v>
      </c>
      <c r="AP43">
        <f t="shared" si="26"/>
        <v>-0.32004397562299136</v>
      </c>
      <c r="AQ43">
        <f t="shared" si="26"/>
        <v>-48.669819028140466</v>
      </c>
      <c r="AR43">
        <f t="shared" si="26"/>
        <v>-48.98986300376346</v>
      </c>
      <c r="AS43">
        <f t="shared" si="26"/>
        <v>0.80255097148340715</v>
      </c>
      <c r="AT43">
        <f t="shared" si="26"/>
        <v>0.41762618468926765</v>
      </c>
      <c r="AU43">
        <f t="shared" si="23"/>
        <v>-47.769685847590786</v>
      </c>
      <c r="AW43">
        <v>40</v>
      </c>
      <c r="AX43">
        <f>IF(Z43&gt;0, (R43*SUMPRODUCT(K43:$K$98, X43:$X$98)-K43*$AZ$3)/Z43, 0)</f>
        <v>806.69185713762852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100000</v>
      </c>
      <c r="S44">
        <f t="shared" si="1"/>
        <v>757.4625776192039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306.19055509886152</v>
      </c>
      <c r="AC44">
        <f t="shared" si="2"/>
        <v>262.13902515722486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-2969.2367210761527</v>
      </c>
      <c r="AI44">
        <f t="shared" si="25"/>
        <v>-2986.5404818758716</v>
      </c>
      <c r="AJ44">
        <f t="shared" si="7"/>
        <v>44.051529941636659</v>
      </c>
      <c r="AK44">
        <f t="shared" si="22"/>
        <v>21.433338856920308</v>
      </c>
      <c r="AL44">
        <f t="shared" si="8"/>
        <v>-2921.0556130773148</v>
      </c>
      <c r="AN44">
        <f t="shared" si="26"/>
        <v>0</v>
      </c>
      <c r="AO44">
        <f t="shared" si="26"/>
        <v>0</v>
      </c>
      <c r="AP44">
        <f t="shared" si="26"/>
        <v>-0.2605421637801566</v>
      </c>
      <c r="AQ44">
        <f t="shared" si="26"/>
        <v>-44.707700773189366</v>
      </c>
      <c r="AR44">
        <f t="shared" si="26"/>
        <v>-44.968242936969517</v>
      </c>
      <c r="AS44">
        <f t="shared" si="26"/>
        <v>0.66328245412446951</v>
      </c>
      <c r="AT44">
        <f t="shared" si="26"/>
        <v>0.322721086326276</v>
      </c>
      <c r="AU44">
        <f t="shared" si="23"/>
        <v>-43.982239396518779</v>
      </c>
      <c r="AW44">
        <v>41</v>
      </c>
      <c r="AX44">
        <f>IF(Z44&gt;0, (R44*SUMPRODUCT(K44:$K$98, X44:$X$98)-K44*$AZ$3)/Z44, 0)</f>
        <v>757.4625776192039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100000</v>
      </c>
      <c r="S45">
        <f t="shared" si="1"/>
        <v>709.01853687170797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262.13902515722486</v>
      </c>
      <c r="AC45">
        <f t="shared" si="2"/>
        <v>221.55479678269964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-3013.3498583185874</v>
      </c>
      <c r="AI45">
        <f t="shared" si="25"/>
        <v>-3028.97390658115</v>
      </c>
      <c r="AJ45">
        <f t="shared" si="7"/>
        <v>40.584228374525225</v>
      </c>
      <c r="AK45">
        <f t="shared" si="22"/>
        <v>18.349731761005742</v>
      </c>
      <c r="AL45">
        <f t="shared" si="8"/>
        <v>-2970.0399464456191</v>
      </c>
      <c r="AN45">
        <f t="shared" si="26"/>
        <v>0</v>
      </c>
      <c r="AO45">
        <f t="shared" si="26"/>
        <v>0</v>
      </c>
      <c r="AP45">
        <f t="shared" si="26"/>
        <v>-0.21004534528494243</v>
      </c>
      <c r="AQ45">
        <f t="shared" si="26"/>
        <v>-40.5106346843205</v>
      </c>
      <c r="AR45">
        <f t="shared" si="26"/>
        <v>-40.720680029605447</v>
      </c>
      <c r="AS45">
        <f t="shared" si="26"/>
        <v>0.5456030421050444</v>
      </c>
      <c r="AT45">
        <f t="shared" si="26"/>
        <v>0.24668867369425274</v>
      </c>
      <c r="AU45">
        <f t="shared" si="23"/>
        <v>-39.928388313806153</v>
      </c>
      <c r="AW45">
        <v>42</v>
      </c>
      <c r="AX45">
        <f>IF(Z45&gt;0, (R45*SUMPRODUCT(K45:$K$98, X45:$X$98)-K45*$AZ$3)/Z45, 0)</f>
        <v>709.01853687170797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100000</v>
      </c>
      <c r="S46">
        <f t="shared" si="1"/>
        <v>661.59683247116413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221.55479678269964</v>
      </c>
      <c r="AC46">
        <f t="shared" si="2"/>
        <v>184.7258338829007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-3014.4066277024135</v>
      </c>
      <c r="AI46">
        <f t="shared" si="25"/>
        <v>-3028.367232168499</v>
      </c>
      <c r="AJ46">
        <f t="shared" si="7"/>
        <v>36.828962899798938</v>
      </c>
      <c r="AK46">
        <f t="shared" si="22"/>
        <v>15.508835774788976</v>
      </c>
      <c r="AL46">
        <f t="shared" si="8"/>
        <v>-2976.0294334939108</v>
      </c>
      <c r="AN46">
        <f t="shared" si="26"/>
        <v>0</v>
      </c>
      <c r="AO46">
        <f t="shared" si="26"/>
        <v>0</v>
      </c>
      <c r="AP46">
        <f t="shared" si="26"/>
        <v>-0.16757363485140098</v>
      </c>
      <c r="AQ46">
        <f t="shared" si="26"/>
        <v>-36.182894283078333</v>
      </c>
      <c r="AR46">
        <f t="shared" si="26"/>
        <v>-36.350467917929734</v>
      </c>
      <c r="AS46">
        <f t="shared" si="26"/>
        <v>0.44206991150843272</v>
      </c>
      <c r="AT46">
        <f t="shared" si="26"/>
        <v>0.18615755423830321</v>
      </c>
      <c r="AU46">
        <f t="shared" si="23"/>
        <v>-35.722240452182994</v>
      </c>
      <c r="AW46">
        <v>43</v>
      </c>
      <c r="AX46">
        <f>IF(Z46&gt;0, (R46*SUMPRODUCT(K46:$K$98, X46:$X$98)-K46*$AZ$3)/Z46, 0)</f>
        <v>661.59683247116413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100000</v>
      </c>
      <c r="S47">
        <f t="shared" si="1"/>
        <v>615.86667753372865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184.7258338829007</v>
      </c>
      <c r="AC47">
        <f t="shared" si="2"/>
        <v>151.83014655028799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-2988.9100484316191</v>
      </c>
      <c r="AI47">
        <f t="shared" si="25"/>
        <v>-3001.2365918288278</v>
      </c>
      <c r="AJ47">
        <f t="shared" si="7"/>
        <v>32.895687332612709</v>
      </c>
      <c r="AK47">
        <f t="shared" si="22"/>
        <v>12.93080837180305</v>
      </c>
      <c r="AL47">
        <f t="shared" si="8"/>
        <v>-2955.4100961244121</v>
      </c>
      <c r="AN47">
        <f t="shared" si="26"/>
        <v>0</v>
      </c>
      <c r="AO47">
        <f t="shared" si="26"/>
        <v>0</v>
      </c>
      <c r="AP47">
        <f t="shared" si="26"/>
        <v>-0.13210667249157357</v>
      </c>
      <c r="AQ47">
        <f t="shared" si="26"/>
        <v>-32.032902343436724</v>
      </c>
      <c r="AR47">
        <f t="shared" si="26"/>
        <v>-32.165009015928291</v>
      </c>
      <c r="AS47">
        <f t="shared" si="26"/>
        <v>0.35255137249739121</v>
      </c>
      <c r="AT47">
        <f t="shared" si="26"/>
        <v>0.13858273252920797</v>
      </c>
      <c r="AU47">
        <f t="shared" si="23"/>
        <v>-31.673874910901695</v>
      </c>
      <c r="AW47">
        <v>44</v>
      </c>
      <c r="AX47">
        <f>IF(Z47&gt;0, (R47*SUMPRODUCT(K47:$K$98, X47:$X$98)-K47*$AZ$3)/Z47, 0)</f>
        <v>615.86667753372865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50</v>
      </c>
      <c r="R48">
        <f t="shared" si="0"/>
        <v>100000</v>
      </c>
      <c r="S48">
        <f t="shared" si="1"/>
        <v>571.55659415432433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151.83014655028799</v>
      </c>
      <c r="AC48">
        <f t="shared" si="2"/>
        <v>122.73225041262418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-2933.2229848393299</v>
      </c>
      <c r="AI48">
        <f t="shared" si="25"/>
        <v>-2943.9596513101469</v>
      </c>
      <c r="AJ48">
        <f t="shared" si="7"/>
        <v>29.09789613766381</v>
      </c>
      <c r="AK48">
        <f t="shared" si="22"/>
        <v>10.628110258520161</v>
      </c>
      <c r="AL48">
        <f t="shared" si="8"/>
        <v>-2904.233644913963</v>
      </c>
      <c r="AN48">
        <f t="shared" si="26"/>
        <v>0</v>
      </c>
      <c r="AO48">
        <f t="shared" si="26"/>
        <v>0</v>
      </c>
      <c r="AP48">
        <f t="shared" si="26"/>
        <v>-0.10273889352067624</v>
      </c>
      <c r="AQ48">
        <f t="shared" si="26"/>
        <v>-28.067937541965097</v>
      </c>
      <c r="AR48">
        <f t="shared" si="26"/>
        <v>-28.17067643548577</v>
      </c>
      <c r="AS48">
        <f t="shared" si="26"/>
        <v>0.27843704198958874</v>
      </c>
      <c r="AT48">
        <f t="shared" si="26"/>
        <v>0.10170012183427732</v>
      </c>
      <c r="AU48">
        <f t="shared" si="23"/>
        <v>-27.790539271661906</v>
      </c>
      <c r="AW48">
        <v>45</v>
      </c>
      <c r="AX48">
        <f>IF(Z48&gt;0, (R48*SUMPRODUCT(K48:$K$98, X48:$X$98)-K48*$AZ$3)/Z48, 0)</f>
        <v>571.55659415432433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50</v>
      </c>
      <c r="R49">
        <f t="shared" si="0"/>
        <v>100000</v>
      </c>
      <c r="S49">
        <f t="shared" si="1"/>
        <v>528.42172632050722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122.73225041262418</v>
      </c>
      <c r="AC49">
        <f t="shared" si="2"/>
        <v>97.284854125813453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-2848.1427214265163</v>
      </c>
      <c r="AI49">
        <f t="shared" si="25"/>
        <v>-2857.3479498719121</v>
      </c>
      <c r="AJ49">
        <f t="shared" si="7"/>
        <v>25.447396286810729</v>
      </c>
      <c r="AK49">
        <f t="shared" si="22"/>
        <v>8.591257528883693</v>
      </c>
      <c r="AL49">
        <f t="shared" si="8"/>
        <v>-2823.309296056218</v>
      </c>
      <c r="AN49">
        <f t="shared" si="26"/>
        <v>0</v>
      </c>
      <c r="AO49">
        <f t="shared" si="26"/>
        <v>0</v>
      </c>
      <c r="AP49">
        <f t="shared" si="26"/>
        <v>-7.8646965422479009E-2</v>
      </c>
      <c r="AQ49">
        <f t="shared" si="26"/>
        <v>-24.333755914808901</v>
      </c>
      <c r="AR49">
        <f t="shared" si="26"/>
        <v>-24.412402880231379</v>
      </c>
      <c r="AS49">
        <f t="shared" si="26"/>
        <v>0.21741562501492892</v>
      </c>
      <c r="AT49">
        <f t="shared" si="26"/>
        <v>7.3401365084826864E-2</v>
      </c>
      <c r="AU49">
        <f t="shared" si="23"/>
        <v>-24.121585890131627</v>
      </c>
      <c r="AW49">
        <v>46</v>
      </c>
      <c r="AX49">
        <f>IF(Z49&gt;0, (R49*SUMPRODUCT(K49:$K$98, X49:$X$98)-K49*$AZ$3)/Z49, 0)</f>
        <v>528.42172632050722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50</v>
      </c>
      <c r="R50">
        <f t="shared" si="0"/>
        <v>100000</v>
      </c>
      <c r="S50">
        <f t="shared" si="1"/>
        <v>485.92428790722994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97.284854125813453</v>
      </c>
      <c r="AC50">
        <f t="shared" si="2"/>
        <v>75.290867188820954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-2731.9905329139251</v>
      </c>
      <c r="AI50">
        <f t="shared" si="25"/>
        <v>-2739.7377138084098</v>
      </c>
      <c r="AJ50">
        <f t="shared" si="7"/>
        <v>21.993986936992499</v>
      </c>
      <c r="AK50">
        <f t="shared" si="22"/>
        <v>6.8099397888069424</v>
      </c>
      <c r="AL50">
        <f t="shared" si="8"/>
        <v>-2710.9337870826107</v>
      </c>
      <c r="AN50">
        <f t="shared" si="26"/>
        <v>0</v>
      </c>
      <c r="AO50">
        <f t="shared" si="26"/>
        <v>0</v>
      </c>
      <c r="AP50">
        <f t="shared" si="26"/>
        <v>-5.9098039417071035E-2</v>
      </c>
      <c r="AQ50">
        <f t="shared" si="26"/>
        <v>-20.840520752026151</v>
      </c>
      <c r="AR50">
        <f t="shared" si="26"/>
        <v>-20.899618791443221</v>
      </c>
      <c r="AS50">
        <f t="shared" si="26"/>
        <v>0.1677773534197769</v>
      </c>
      <c r="AT50">
        <f t="shared" si="26"/>
        <v>5.1948456548019502E-2</v>
      </c>
      <c r="AU50">
        <f t="shared" si="23"/>
        <v>-20.67989298147543</v>
      </c>
      <c r="AW50">
        <v>47</v>
      </c>
      <c r="AX50">
        <f>IF(Z50&gt;0, (R50*SUMPRODUCT(K50:$K$98, X50:$X$98)-K50*$AZ$3)/Z50, 0)</f>
        <v>485.92428790722994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100000</v>
      </c>
      <c r="S51">
        <f t="shared" si="1"/>
        <v>443.1450638394474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75.290867188820954</v>
      </c>
      <c r="AC51">
        <f t="shared" si="2"/>
        <v>56.53942588127375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-2580.746012710184</v>
      </c>
      <c r="AI51">
        <f t="shared" si="25"/>
        <v>-2587.1253487893691</v>
      </c>
      <c r="AJ51">
        <f t="shared" si="7"/>
        <v>18.751441307547204</v>
      </c>
      <c r="AK51">
        <f t="shared" si="22"/>
        <v>5.2703607032174675</v>
      </c>
      <c r="AL51">
        <f t="shared" si="8"/>
        <v>-2563.1035467786041</v>
      </c>
      <c r="AN51">
        <f t="shared" si="26"/>
        <v>0</v>
      </c>
      <c r="AO51">
        <f t="shared" si="26"/>
        <v>0</v>
      </c>
      <c r="AP51">
        <f t="shared" si="26"/>
        <v>-4.3449705424321396E-2</v>
      </c>
      <c r="AQ51">
        <f t="shared" si="26"/>
        <v>-17.577480263679213</v>
      </c>
      <c r="AR51">
        <f t="shared" si="26"/>
        <v>-17.620929969103535</v>
      </c>
      <c r="AS51">
        <f t="shared" si="26"/>
        <v>0.12771620604106473</v>
      </c>
      <c r="AT51">
        <f t="shared" si="26"/>
        <v>3.5896465900567061E-2</v>
      </c>
      <c r="AU51">
        <f t="shared" si="23"/>
        <v>-17.4573172971619</v>
      </c>
      <c r="AW51">
        <v>48</v>
      </c>
      <c r="AX51">
        <f>IF(Z51&gt;0, (R51*SUMPRODUCT(K51:$K$98, X51:$X$98)-K51*$AZ$3)/Z51, 0)</f>
        <v>443.1450638394474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100000</v>
      </c>
      <c r="S52">
        <f t="shared" si="1"/>
        <v>399.09742821020006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56.53942588127375</v>
      </c>
      <c r="AC52">
        <f t="shared" si="2"/>
        <v>40.827195121593583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-2401.2036496024762</v>
      </c>
      <c r="AI52">
        <f t="shared" si="25"/>
        <v>-2406.3185904960678</v>
      </c>
      <c r="AJ52">
        <f t="shared" si="7"/>
        <v>15.712230759680168</v>
      </c>
      <c r="AK52">
        <f t="shared" si="22"/>
        <v>3.9577598116891628</v>
      </c>
      <c r="AL52">
        <f t="shared" si="8"/>
        <v>-2386.6485999246984</v>
      </c>
      <c r="AN52">
        <f t="shared" si="26"/>
        <v>0</v>
      </c>
      <c r="AO52">
        <f t="shared" si="26"/>
        <v>0</v>
      </c>
      <c r="AP52">
        <f t="shared" si="26"/>
        <v>-3.1105268234525387E-2</v>
      </c>
      <c r="AQ52">
        <f t="shared" si="26"/>
        <v>-14.602335620374552</v>
      </c>
      <c r="AR52">
        <f t="shared" si="26"/>
        <v>-14.633440888609076</v>
      </c>
      <c r="AS52">
        <f t="shared" si="26"/>
        <v>9.5550107520287114E-2</v>
      </c>
      <c r="AT52">
        <f t="shared" si="26"/>
        <v>2.4068153105082615E-2</v>
      </c>
      <c r="AU52">
        <f t="shared" si="23"/>
        <v>-14.513822627983705</v>
      </c>
      <c r="AW52">
        <v>49</v>
      </c>
      <c r="AX52">
        <f>IF(Z52&gt;0, (R52*SUMPRODUCT(K52:$K$98, X52:$X$98)-K52*$AZ$3)/Z52, 0)</f>
        <v>399.09742821020006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100000</v>
      </c>
      <c r="S53">
        <f t="shared" si="1"/>
        <v>350.95443967026404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40.827195121593583</v>
      </c>
      <c r="AC53">
        <f t="shared" si="2"/>
        <v>27.890260844075321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-2180.6081795700552</v>
      </c>
      <c r="AI53">
        <f t="shared" si="25"/>
        <v>-2184.5816669649262</v>
      </c>
      <c r="AJ53">
        <f t="shared" si="7"/>
        <v>12.936934277518262</v>
      </c>
      <c r="AK53">
        <f t="shared" si="22"/>
        <v>2.8579036585115509</v>
      </c>
      <c r="AL53">
        <f t="shared" si="8"/>
        <v>-2168.7868290288966</v>
      </c>
      <c r="AN53">
        <f t="shared" si="26"/>
        <v>0</v>
      </c>
      <c r="AO53">
        <f t="shared" si="26"/>
        <v>0</v>
      </c>
      <c r="AP53">
        <f t="shared" si="26"/>
        <v>-2.1574818370197521E-2</v>
      </c>
      <c r="AQ53">
        <f t="shared" si="26"/>
        <v>-11.840033888498045</v>
      </c>
      <c r="AR53">
        <f t="shared" si="26"/>
        <v>-11.861608706868244</v>
      </c>
      <c r="AS53">
        <f t="shared" si="26"/>
        <v>7.0243586947054862E-2</v>
      </c>
      <c r="AT53">
        <f t="shared" si="26"/>
        <v>1.5517540695234389E-2</v>
      </c>
      <c r="AU53">
        <f t="shared" si="23"/>
        <v>-11.775847579225955</v>
      </c>
      <c r="AW53">
        <v>50</v>
      </c>
      <c r="AX53">
        <f>IF(Z53&gt;0, (R53*SUMPRODUCT(K53:$K$98, X53:$X$98)-K53*$AZ$3)/Z53, 0)</f>
        <v>350.95443967026404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50</v>
      </c>
      <c r="R54">
        <f t="shared" si="0"/>
        <v>100000</v>
      </c>
      <c r="S54">
        <f t="shared" si="1"/>
        <v>294.95377360973578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27.890260844075321</v>
      </c>
      <c r="AC54">
        <f t="shared" si="2"/>
        <v>17.537192440270402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-1921.7623494743423</v>
      </c>
      <c r="AI54">
        <f t="shared" si="25"/>
        <v>-1924.7352208205273</v>
      </c>
      <c r="AJ54">
        <f t="shared" si="7"/>
        <v>10.353068403804919</v>
      </c>
      <c r="AK54">
        <f t="shared" si="22"/>
        <v>1.9523182590852726</v>
      </c>
      <c r="AL54">
        <f t="shared" si="8"/>
        <v>-1912.4298341576371</v>
      </c>
      <c r="AN54">
        <f t="shared" si="26"/>
        <v>0</v>
      </c>
      <c r="AO54">
        <f t="shared" si="26"/>
        <v>0</v>
      </c>
      <c r="AP54">
        <f t="shared" si="26"/>
        <v>-1.4412303564940722E-2</v>
      </c>
      <c r="AQ54">
        <f t="shared" si="26"/>
        <v>-9.3165896317177452</v>
      </c>
      <c r="AR54">
        <f t="shared" si="26"/>
        <v>-9.3310019352826856</v>
      </c>
      <c r="AS54">
        <f t="shared" si="26"/>
        <v>5.0191060186883567E-2</v>
      </c>
      <c r="AT54">
        <f t="shared" si="26"/>
        <v>9.4647228651254887E-3</v>
      </c>
      <c r="AU54">
        <f t="shared" si="23"/>
        <v>-9.2713461522306755</v>
      </c>
      <c r="AW54">
        <v>51</v>
      </c>
      <c r="AX54">
        <f>IF(Z54&gt;0, (R54*SUMPRODUCT(K54:$K$98, X54:$X$98)-K54*$AZ$3)/Z54, 0)</f>
        <v>294.95377360973578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100000</v>
      </c>
      <c r="S55">
        <f t="shared" si="1"/>
        <v>224.57979242999869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17.537192440270402</v>
      </c>
      <c r="AC55">
        <f t="shared" si="2"/>
        <v>9.5482505627429628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-1634.6780930337798</v>
      </c>
      <c r="AI55">
        <f t="shared" si="25"/>
        <v>-1636.8038966199861</v>
      </c>
      <c r="AJ55">
        <f t="shared" si="7"/>
        <v>7.9889418775274397</v>
      </c>
      <c r="AK55">
        <f t="shared" si="22"/>
        <v>1.2276034708189283</v>
      </c>
      <c r="AL55">
        <f t="shared" si="8"/>
        <v>-1627.5873512716398</v>
      </c>
      <c r="AN55">
        <f t="shared" si="26"/>
        <v>0</v>
      </c>
      <c r="AO55">
        <f t="shared" si="26"/>
        <v>0</v>
      </c>
      <c r="AP55">
        <f t="shared" si="26"/>
        <v>-9.2015798377049415E-3</v>
      </c>
      <c r="AQ55">
        <f t="shared" si="26"/>
        <v>-7.075734126896033</v>
      </c>
      <c r="AR55">
        <f t="shared" si="26"/>
        <v>-7.084935706733738</v>
      </c>
      <c r="AS55">
        <f t="shared" si="26"/>
        <v>3.4580281537694567E-2</v>
      </c>
      <c r="AT55">
        <f t="shared" si="26"/>
        <v>5.3137041536103916E-3</v>
      </c>
      <c r="AU55">
        <f t="shared" si="23"/>
        <v>-7.0450417210424341</v>
      </c>
      <c r="AW55">
        <v>52</v>
      </c>
      <c r="AX55">
        <f>IF(Z55&gt;0, (R55*SUMPRODUCT(K55:$K$98, X55:$X$98)-K55*$AZ$3)/Z55, 0)</f>
        <v>224.57979242999869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100000</v>
      </c>
      <c r="S56">
        <f t="shared" si="1"/>
        <v>126.88802293152966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9.5482505627429628</v>
      </c>
      <c r="AC56">
        <f t="shared" si="2"/>
        <v>3.6579162163739696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-1326.3003282702352</v>
      </c>
      <c r="AI56">
        <f t="shared" si="25"/>
        <v>-1327.7417236564443</v>
      </c>
      <c r="AJ56">
        <f t="shared" si="7"/>
        <v>5.8903343463689932</v>
      </c>
      <c r="AK56">
        <f t="shared" si="22"/>
        <v>0.6683775393920075</v>
      </c>
      <c r="AL56">
        <f t="shared" si="8"/>
        <v>-1321.1830117706834</v>
      </c>
      <c r="AN56">
        <f t="shared" si="26"/>
        <v>0</v>
      </c>
      <c r="AO56">
        <f t="shared" si="26"/>
        <v>0</v>
      </c>
      <c r="AP56">
        <f t="shared" si="26"/>
        <v>-5.5706306991905657E-3</v>
      </c>
      <c r="AQ56">
        <f t="shared" si="26"/>
        <v>-5.1258172432758187</v>
      </c>
      <c r="AR56">
        <f t="shared" si="26"/>
        <v>-5.131387873975009</v>
      </c>
      <c r="AS56">
        <f t="shared" si="26"/>
        <v>2.2764661003028999E-2</v>
      </c>
      <c r="AT56">
        <f t="shared" si="26"/>
        <v>2.5831111124747963E-3</v>
      </c>
      <c r="AU56">
        <f t="shared" si="23"/>
        <v>-5.1060401018595059</v>
      </c>
      <c r="AW56">
        <v>53</v>
      </c>
      <c r="AX56">
        <f>IF(Z56&gt;0, (R56*SUMPRODUCT(K56:$K$98, X56:$X$98)-K56*$AZ$3)/Z56, 0)</f>
        <v>126.88802293152966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100000</v>
      </c>
      <c r="S57">
        <f t="shared" si="1"/>
        <v>-22.305687188608903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3.6579162163739696</v>
      </c>
      <c r="AC57">
        <f t="shared" si="2"/>
        <v>-0.40950836571698623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-1018.070689508649</v>
      </c>
      <c r="AI57">
        <f t="shared" si="25"/>
        <v>-1018.9886355962417</v>
      </c>
      <c r="AJ57">
        <f t="shared" si="7"/>
        <v>4.0674245820909558</v>
      </c>
      <c r="AK57">
        <f t="shared" si="22"/>
        <v>0.25605413514617792</v>
      </c>
      <c r="AL57">
        <f t="shared" si="8"/>
        <v>-1014.6651568790045</v>
      </c>
      <c r="AN57">
        <f t="shared" si="26"/>
        <v>0</v>
      </c>
      <c r="AO57">
        <f t="shared" si="26"/>
        <v>0</v>
      </c>
      <c r="AP57">
        <f t="shared" si="26"/>
        <v>-3.1675274929708098E-3</v>
      </c>
      <c r="AQ57">
        <f t="shared" si="26"/>
        <v>-3.5130242858417002</v>
      </c>
      <c r="AR57">
        <f t="shared" si="26"/>
        <v>-3.5161918133346712</v>
      </c>
      <c r="AS57">
        <f t="shared" si="26"/>
        <v>1.4035333189497215E-2</v>
      </c>
      <c r="AT57">
        <f t="shared" si="26"/>
        <v>8.8355789487746964E-4</v>
      </c>
      <c r="AU57">
        <f t="shared" si="23"/>
        <v>-3.5012729222502963</v>
      </c>
      <c r="AW57">
        <v>54</v>
      </c>
      <c r="AX57">
        <f>IF(Z57&gt;0, (R57*SUMPRODUCT(K57:$K$98, X57:$X$98)-K57*$AZ$3)/Z57, 0)</f>
        <v>-22.305687188608903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100000</v>
      </c>
      <c r="S58">
        <f t="shared" si="1"/>
        <v>-274.01902499608713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-0.40950836571698623</v>
      </c>
      <c r="AC58">
        <f t="shared" si="2"/>
        <v>-2.9775392040722086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-730.91556179153963</v>
      </c>
      <c r="AI58">
        <f t="shared" si="25"/>
        <v>-731.45887063736063</v>
      </c>
      <c r="AJ58">
        <f t="shared" si="7"/>
        <v>2.5680308383552224</v>
      </c>
      <c r="AK58">
        <f t="shared" si="22"/>
        <v>-2.8665585600189038E-2</v>
      </c>
      <c r="AL58">
        <f t="shared" si="8"/>
        <v>-728.9195053846056</v>
      </c>
      <c r="AN58">
        <f t="shared" si="26"/>
        <v>0</v>
      </c>
      <c r="AO58">
        <f t="shared" si="26"/>
        <v>0</v>
      </c>
      <c r="AP58">
        <f t="shared" si="26"/>
        <v>-1.6739094889328388E-3</v>
      </c>
      <c r="AQ58">
        <f t="shared" si="26"/>
        <v>-2.2519171257791468</v>
      </c>
      <c r="AR58">
        <f t="shared" si="26"/>
        <v>-2.2535910352680797</v>
      </c>
      <c r="AS58">
        <f t="shared" si="26"/>
        <v>7.9119845392899707E-3</v>
      </c>
      <c r="AT58">
        <f t="shared" si="26"/>
        <v>-8.8317346774406839E-5</v>
      </c>
      <c r="AU58">
        <f t="shared" si="23"/>
        <v>-2.2457673680755641</v>
      </c>
      <c r="AW58">
        <v>55</v>
      </c>
      <c r="AX58">
        <f>IF(Z58&gt;0, (R58*SUMPRODUCT(K58:$K$98, X58:$X$98)-K58*$AZ$3)/Z58, 0)</f>
        <v>-274.01902499608713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100000</v>
      </c>
      <c r="S59">
        <f t="shared" si="1"/>
        <v>-744.06184908470254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-2.9775392040722086</v>
      </c>
      <c r="AC59">
        <f t="shared" si="2"/>
        <v>-4.3857121803098522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-486.32307061097032</v>
      </c>
      <c r="AI59">
        <f t="shared" si="25"/>
        <v>-486.6177848330276</v>
      </c>
      <c r="AJ59">
        <f t="shared" si="7"/>
        <v>1.4081729762376436</v>
      </c>
      <c r="AK59">
        <f t="shared" si="22"/>
        <v>-0.20842774428505462</v>
      </c>
      <c r="AL59">
        <f t="shared" si="8"/>
        <v>-485.41803960107501</v>
      </c>
      <c r="AN59">
        <f t="shared" si="26"/>
        <v>0</v>
      </c>
      <c r="AO59">
        <f t="shared" si="26"/>
        <v>0</v>
      </c>
      <c r="AP59">
        <f t="shared" si="26"/>
        <v>-8.1071510874604672E-4</v>
      </c>
      <c r="AQ59">
        <f t="shared" si="26"/>
        <v>-1.3378026290141745</v>
      </c>
      <c r="AR59">
        <f t="shared" si="26"/>
        <v>-1.3386133441229204</v>
      </c>
      <c r="AS59">
        <f t="shared" si="26"/>
        <v>3.8736749777277353E-3</v>
      </c>
      <c r="AT59">
        <f t="shared" si="26"/>
        <v>-5.7335380761134355E-4</v>
      </c>
      <c r="AU59">
        <f t="shared" si="23"/>
        <v>-1.3353130229528041</v>
      </c>
      <c r="AW59">
        <v>56</v>
      </c>
      <c r="AX59">
        <f>IF(Z59&gt;0, (R59*SUMPRODUCT(K59:$K$98, X59:$X$98)-K59*$AZ$3)/Z59, 0)</f>
        <v>-744.06184908470254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100000</v>
      </c>
      <c r="S60">
        <f t="shared" si="1"/>
        <v>-1732.045559663228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-4.3857121803098522</v>
      </c>
      <c r="AC60">
        <f t="shared" si="2"/>
        <v>-4.9701718186619717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-296.58028649535174</v>
      </c>
      <c r="AI60">
        <f t="shared" si="25"/>
        <v>-296.72376343194077</v>
      </c>
      <c r="AJ60">
        <f t="shared" si="7"/>
        <v>0.58445963835211945</v>
      </c>
      <c r="AK60">
        <f t="shared" si="22"/>
        <v>-0.30699985262168966</v>
      </c>
      <c r="AL60">
        <f t="shared" si="8"/>
        <v>-296.44630364621031</v>
      </c>
      <c r="AN60">
        <f t="shared" si="26"/>
        <v>0</v>
      </c>
      <c r="AO60">
        <f t="shared" si="26"/>
        <v>0</v>
      </c>
      <c r="AP60">
        <f t="shared" si="26"/>
        <v>-3.5239622326014739E-4</v>
      </c>
      <c r="AQ60">
        <f t="shared" si="26"/>
        <v>-0.72843604929860906</v>
      </c>
      <c r="AR60">
        <f t="shared" si="26"/>
        <v>-0.72878844552186928</v>
      </c>
      <c r="AS60">
        <f t="shared" si="26"/>
        <v>1.4355015802521463E-3</v>
      </c>
      <c r="AT60">
        <f t="shared" si="26"/>
        <v>-7.5402772861811159E-4</v>
      </c>
      <c r="AU60">
        <f t="shared" si="23"/>
        <v>-0.72810697167023519</v>
      </c>
      <c r="AW60">
        <v>57</v>
      </c>
      <c r="AX60">
        <f>IF(Z60&gt;0, (R60*SUMPRODUCT(K60:$K$98, X60:$X$98)-K60*$AZ$3)/Z60, 0)</f>
        <v>-1732.045559663228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100000</v>
      </c>
      <c r="S61">
        <f t="shared" si="1"/>
        <v>-4127.5655234674969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-4.9701718186619717</v>
      </c>
      <c r="AC61">
        <f t="shared" si="2"/>
        <v>-5.0259801977266028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-162.31812215596563</v>
      </c>
      <c r="AI61">
        <f t="shared" si="25"/>
        <v>-162.37900526211078</v>
      </c>
      <c r="AJ61">
        <f t="shared" si="7"/>
        <v>5.5808379064631097E-2</v>
      </c>
      <c r="AK61">
        <f t="shared" si="22"/>
        <v>-0.34791202730633802</v>
      </c>
      <c r="AL61">
        <f t="shared" si="8"/>
        <v>-162.67110891035247</v>
      </c>
      <c r="AN61">
        <f t="shared" si="26"/>
        <v>0</v>
      </c>
      <c r="AO61">
        <f t="shared" si="26"/>
        <v>0</v>
      </c>
      <c r="AP61">
        <f t="shared" si="26"/>
        <v>-1.3351434468419915E-4</v>
      </c>
      <c r="AQ61">
        <f t="shared" si="26"/>
        <v>-0.35595749103793378</v>
      </c>
      <c r="AR61">
        <f t="shared" si="26"/>
        <v>-0.35609100538261795</v>
      </c>
      <c r="AS61">
        <f t="shared" si="26"/>
        <v>1.2238566049730466E-4</v>
      </c>
      <c r="AT61">
        <f t="shared" si="26"/>
        <v>-7.6295789217478737E-4</v>
      </c>
      <c r="AU61">
        <f t="shared" si="23"/>
        <v>-0.35673157761429541</v>
      </c>
      <c r="AW61">
        <v>58</v>
      </c>
      <c r="AX61">
        <f>IF(Z61&gt;0, (R61*SUMPRODUCT(K61:$K$98, X61:$X$98)-K61*$AZ$3)/Z61, 0)</f>
        <v>-4127.5655234674969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100000</v>
      </c>
      <c r="S62">
        <f t="shared" si="1"/>
        <v>-11096.681160624506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-5.0259801977266028</v>
      </c>
      <c r="AC62">
        <f t="shared" si="2"/>
        <v>-4.7813772689127712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-77.460196093755712</v>
      </c>
      <c r="AI62">
        <f t="shared" si="25"/>
        <v>-77.481740270792528</v>
      </c>
      <c r="AJ62">
        <f t="shared" si="7"/>
        <v>-0.24460292881383161</v>
      </c>
      <c r="AK62">
        <f t="shared" si="22"/>
        <v>-0.35181861384086222</v>
      </c>
      <c r="AL62">
        <f t="shared" si="8"/>
        <v>-78.078161813447224</v>
      </c>
      <c r="AN62">
        <f t="shared" si="26"/>
        <v>0</v>
      </c>
      <c r="AO62">
        <f t="shared" si="26"/>
        <v>0</v>
      </c>
      <c r="AP62">
        <f t="shared" si="26"/>
        <v>-4.2183539152730212E-5</v>
      </c>
      <c r="AQ62">
        <f t="shared" si="26"/>
        <v>-0.15166720961839161</v>
      </c>
      <c r="AR62">
        <f t="shared" si="26"/>
        <v>-0.15170939315754434</v>
      </c>
      <c r="AS62">
        <f t="shared" si="26"/>
        <v>-4.789329946025081E-4</v>
      </c>
      <c r="AT62">
        <f t="shared" si="26"/>
        <v>-6.8886150750857025E-4</v>
      </c>
      <c r="AU62">
        <f t="shared" si="23"/>
        <v>-0.15287718765965541</v>
      </c>
      <c r="AW62">
        <v>59</v>
      </c>
      <c r="AX62">
        <f>IF(Z62&gt;0, (R62*SUMPRODUCT(K62:$K$98, X62:$X$98)-K62*$AZ$3)/Z62, 0)</f>
        <v>-11096.681160624506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100000</v>
      </c>
      <c r="S63">
        <f t="shared" si="1"/>
        <v>-36742.051756776054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-4.7813772689127712</v>
      </c>
      <c r="AC63">
        <f t="shared" si="2"/>
        <v>-4.3968298179492296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-30.690719609315277</v>
      </c>
      <c r="AI63">
        <f t="shared" si="25"/>
        <v>-30.696702984777072</v>
      </c>
      <c r="AJ63">
        <f t="shared" si="7"/>
        <v>-0.38454745096354159</v>
      </c>
      <c r="AK63">
        <f t="shared" si="22"/>
        <v>-0.33469640882389401</v>
      </c>
      <c r="AL63">
        <f t="shared" si="8"/>
        <v>-31.415946844564509</v>
      </c>
      <c r="AN63">
        <f t="shared" si="26"/>
        <v>0</v>
      </c>
      <c r="AO63">
        <f t="shared" si="26"/>
        <v>0</v>
      </c>
      <c r="AP63">
        <f t="shared" si="26"/>
        <v>-1.0460232505496277E-5</v>
      </c>
      <c r="AQ63">
        <f t="shared" si="26"/>
        <v>-5.3654005991155489E-2</v>
      </c>
      <c r="AR63">
        <f t="shared" si="26"/>
        <v>-5.3664466223660993E-2</v>
      </c>
      <c r="AS63">
        <f t="shared" si="26"/>
        <v>-6.7227199298445367E-4</v>
      </c>
      <c r="AT63">
        <f t="shared" si="26"/>
        <v>-5.8512160525570956E-4</v>
      </c>
      <c r="AU63">
        <f t="shared" si="23"/>
        <v>-5.4921859821901155E-2</v>
      </c>
      <c r="AW63">
        <v>60</v>
      </c>
      <c r="AX63">
        <f>IF(Z63&gt;0, (R63*SUMPRODUCT(K63:$K$98, X63:$X$98)-K63*$AZ$3)/Z63, 0)</f>
        <v>-36742.051756776054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100000</v>
      </c>
      <c r="S64">
        <f t="shared" si="1"/>
        <v>-167477.26257538566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-4.3968298179492296</v>
      </c>
      <c r="AC64">
        <f t="shared" si="2"/>
        <v>-3.9717207341350873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-9.4755849356573822</v>
      </c>
      <c r="AI64">
        <f t="shared" si="25"/>
        <v>-9.4767706848967297</v>
      </c>
      <c r="AJ64">
        <f t="shared" si="7"/>
        <v>-0.42510908381414225</v>
      </c>
      <c r="AK64">
        <f t="shared" si="22"/>
        <v>-0.30777808725644612</v>
      </c>
      <c r="AL64">
        <f t="shared" si="8"/>
        <v>-10.209657855967318</v>
      </c>
      <c r="AN64">
        <f t="shared" si="26"/>
        <v>0</v>
      </c>
      <c r="AO64">
        <f t="shared" si="26"/>
        <v>0</v>
      </c>
      <c r="AP64">
        <f t="shared" si="26"/>
        <v>-1.8508444200322151E-6</v>
      </c>
      <c r="AQ64">
        <f t="shared" si="26"/>
        <v>-1.4790507910723632E-2</v>
      </c>
      <c r="AR64">
        <f t="shared" si="26"/>
        <v>-1.4792358755143663E-2</v>
      </c>
      <c r="AS64">
        <f t="shared" si="26"/>
        <v>-6.635557920453949E-4</v>
      </c>
      <c r="AT64">
        <f t="shared" si="26"/>
        <v>-4.8041300513106946E-4</v>
      </c>
      <c r="AU64">
        <f t="shared" si="23"/>
        <v>-1.5936327552320127E-2</v>
      </c>
      <c r="AW64">
        <v>61</v>
      </c>
      <c r="AX64">
        <f>IF(Z64&gt;0, (R64*SUMPRODUCT(K64:$K$98, X64:$X$98)-K64*$AZ$3)/Z64, 0)</f>
        <v>-167477.26257538566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100000</v>
      </c>
      <c r="S65">
        <f t="shared" si="1"/>
        <v>-765691.75752953067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-3.9717207341350873</v>
      </c>
      <c r="AC65">
        <f t="shared" si="2"/>
        <v>-3.559044197576795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-1.882969270354063</v>
      </c>
      <c r="AI65">
        <f t="shared" si="25"/>
        <v>-1.88320167746584</v>
      </c>
      <c r="AJ65">
        <f t="shared" si="7"/>
        <v>-0.41267653655829228</v>
      </c>
      <c r="AK65">
        <f t="shared" si="22"/>
        <v>-0.27802045138945614</v>
      </c>
      <c r="AL65">
        <f t="shared" si="8"/>
        <v>-2.5738986654135885</v>
      </c>
      <c r="AN65">
        <f t="shared" si="26"/>
        <v>0</v>
      </c>
      <c r="AO65">
        <f t="shared" si="26"/>
        <v>0</v>
      </c>
      <c r="AP65">
        <f t="shared" si="26"/>
        <v>-3.2389813706436307E-7</v>
      </c>
      <c r="AQ65">
        <f t="shared" si="26"/>
        <v>-2.6242322541425111E-3</v>
      </c>
      <c r="AR65">
        <f t="shared" si="26"/>
        <v>-2.6245561522795753E-3</v>
      </c>
      <c r="AS65">
        <f t="shared" si="26"/>
        <v>-5.7513369698298806E-4</v>
      </c>
      <c r="AT65">
        <f t="shared" si="26"/>
        <v>-3.8746794614990333E-4</v>
      </c>
      <c r="AU65">
        <f t="shared" si="23"/>
        <v>-3.5871577954124669E-3</v>
      </c>
      <c r="AW65">
        <v>62</v>
      </c>
      <c r="AX65">
        <f>IF(Z65&gt;0, (R65*SUMPRODUCT(K65:$K$98, X65:$X$98)-K65*$AZ$3)/Z65, 0)</f>
        <v>-765691.75752953067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100000</v>
      </c>
      <c r="S66">
        <f t="shared" si="1"/>
        <v>-3532852.687239334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-3.559044197576795</v>
      </c>
      <c r="AC66">
        <f t="shared" si="2"/>
        <v>-3.1800014258407443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-0.37015379642099466</v>
      </c>
      <c r="AI66">
        <f t="shared" si="25"/>
        <v>-0.37019880256344334</v>
      </c>
      <c r="AJ66">
        <f t="shared" si="7"/>
        <v>-0.37904277173605072</v>
      </c>
      <c r="AK66">
        <f t="shared" si="22"/>
        <v>-0.24913309383037568</v>
      </c>
      <c r="AL66">
        <f t="shared" si="8"/>
        <v>-0.99837466812986975</v>
      </c>
      <c r="AN66">
        <f t="shared" si="26"/>
        <v>0</v>
      </c>
      <c r="AO66">
        <f t="shared" si="26"/>
        <v>0</v>
      </c>
      <c r="AP66">
        <f t="shared" si="26"/>
        <v>-5.6003194997378461E-8</v>
      </c>
      <c r="AQ66">
        <f t="shared" si="26"/>
        <v>-4.6059924517259914E-4</v>
      </c>
      <c r="AR66">
        <f t="shared" si="26"/>
        <v>-4.6065524836759654E-4</v>
      </c>
      <c r="AS66">
        <f t="shared" si="26"/>
        <v>-4.7166020242890691E-4</v>
      </c>
      <c r="AT66">
        <f t="shared" si="26"/>
        <v>-3.1000766728669124E-4</v>
      </c>
      <c r="AU66">
        <f t="shared" si="23"/>
        <v>-1.2423231180831947E-3</v>
      </c>
      <c r="AW66">
        <v>63</v>
      </c>
      <c r="AX66">
        <f>IF(Z66&gt;0, (R66*SUMPRODUCT(K66:$K$98, X66:$X$98)-K66*$AZ$3)/Z66, 0)</f>
        <v>-3532852.687239334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-16511555.576226192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-3.1800014258407443</v>
      </c>
      <c r="AC67">
        <f t="shared" ref="AC67:AC98" si="29">S67*Z67</f>
        <v>-2.8396879143803879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-7.1913976806079888E-2</v>
      </c>
      <c r="AI67">
        <f t="shared" ref="AI67:AI98" si="33">SUM(AE67:AH67)</f>
        <v>-7.1922575898701019E-2</v>
      </c>
      <c r="AJ67">
        <f t="shared" ref="AJ67:AJ98" si="34">AB67-AC67</f>
        <v>-0.34031351146035638</v>
      </c>
      <c r="AK67">
        <f t="shared" si="22"/>
        <v>-0.22260009980885212</v>
      </c>
      <c r="AL67">
        <f t="shared" ref="AL67:AL98" si="35">SUM(AI67:AK67)</f>
        <v>-0.63483618716790946</v>
      </c>
      <c r="AN67">
        <f t="shared" ref="AN67:AU98" si="36">AE67*$K67</f>
        <v>0</v>
      </c>
      <c r="AO67">
        <f t="shared" si="36"/>
        <v>0</v>
      </c>
      <c r="AP67">
        <f t="shared" si="36"/>
        <v>-9.5537883962046301E-9</v>
      </c>
      <c r="AQ67">
        <f t="shared" si="36"/>
        <v>-7.9898071506527668E-5</v>
      </c>
      <c r="AR67">
        <f t="shared" si="36"/>
        <v>-7.9907625294923864E-5</v>
      </c>
      <c r="AS67">
        <f t="shared" si="36"/>
        <v>-3.780960875883351E-4</v>
      </c>
      <c r="AT67">
        <f t="shared" si="36"/>
        <v>-2.4731379742559619E-4</v>
      </c>
      <c r="AU67">
        <f t="shared" si="23"/>
        <v>-7.0531751030885508E-4</v>
      </c>
      <c r="AW67">
        <v>64</v>
      </c>
      <c r="AX67">
        <f>IF(Z67&gt;0, (R67*SUMPRODUCT(K67:$K$98, X67:$X$98)-K67*$AZ$3)/Z67, 0)</f>
        <v>-16511555.576226192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100000</v>
      </c>
      <c r="S68">
        <f t="shared" si="28"/>
        <v>-78334666.396226868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-2.8396879143803879</v>
      </c>
      <c r="AC68">
        <f t="shared" si="29"/>
        <v>-2.5355052136076721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-1.3789443306157499E-2</v>
      </c>
      <c r="AI68">
        <f t="shared" si="33"/>
        <v>-1.3791061686199346E-2</v>
      </c>
      <c r="AJ68">
        <f t="shared" si="34"/>
        <v>-0.30418270077271581</v>
      </c>
      <c r="AK68">
        <f t="shared" si="22"/>
        <v>-0.19877815400662718</v>
      </c>
      <c r="AL68">
        <f t="shared" si="35"/>
        <v>-0.5167519164655423</v>
      </c>
      <c r="AN68">
        <f t="shared" si="36"/>
        <v>0</v>
      </c>
      <c r="AO68">
        <f t="shared" si="36"/>
        <v>0</v>
      </c>
      <c r="AP68">
        <f t="shared" si="36"/>
        <v>-1.6054082208835127E-9</v>
      </c>
      <c r="AQ68">
        <f t="shared" si="36"/>
        <v>-1.3678916615809013E-5</v>
      </c>
      <c r="AR68">
        <f t="shared" si="36"/>
        <v>-1.3680522024029897E-5</v>
      </c>
      <c r="AS68">
        <f t="shared" si="36"/>
        <v>-3.0174458152227012E-4</v>
      </c>
      <c r="AT68">
        <f t="shared" si="36"/>
        <v>-1.9718488508429705E-4</v>
      </c>
      <c r="AU68">
        <f t="shared" si="23"/>
        <v>-5.1260998863059701E-4</v>
      </c>
      <c r="AW68">
        <v>65</v>
      </c>
      <c r="AX68">
        <f>IF(Z68&gt;0, (R68*SUMPRODUCT(K68:$K$98, X68:$X$98)-K68*$AZ$3)/Z68, 0)</f>
        <v>-78334666.396226868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100000</v>
      </c>
      <c r="S69">
        <f t="shared" si="28"/>
        <v>-377327112.26967341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-2.5355052136076721</v>
      </c>
      <c r="AC69">
        <f t="shared" si="29"/>
        <v>-2.2638558578419463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-2.6044207913913258E-3</v>
      </c>
      <c r="AI69">
        <f t="shared" si="33"/>
        <v>-2.6047207772370586E-3</v>
      </c>
      <c r="AJ69">
        <f t="shared" si="34"/>
        <v>-0.2716493557657258</v>
      </c>
      <c r="AK69">
        <f t="shared" si="22"/>
        <v>-0.17748536495253706</v>
      </c>
      <c r="AL69">
        <f t="shared" si="35"/>
        <v>-0.45173944149549994</v>
      </c>
      <c r="AN69">
        <f t="shared" si="36"/>
        <v>0</v>
      </c>
      <c r="AO69">
        <f t="shared" si="36"/>
        <v>0</v>
      </c>
      <c r="AP69">
        <f t="shared" si="36"/>
        <v>-2.6569764784357726E-10</v>
      </c>
      <c r="AQ69">
        <f t="shared" si="36"/>
        <v>-2.3067370948033413E-6</v>
      </c>
      <c r="AR69">
        <f t="shared" si="36"/>
        <v>-2.3070027924511849E-6</v>
      </c>
      <c r="AS69">
        <f t="shared" si="36"/>
        <v>-2.4060000127301879E-4</v>
      </c>
      <c r="AT69">
        <f t="shared" si="36"/>
        <v>-1.5719889676583761E-4</v>
      </c>
      <c r="AU69">
        <f t="shared" si="23"/>
        <v>-4.001059008313076E-4</v>
      </c>
      <c r="AW69">
        <v>66</v>
      </c>
      <c r="AX69">
        <f>IF(Z69&gt;0, (R69*SUMPRODUCT(K69:$K$98, X69:$X$98)-K69*$AZ$3)/Z69, 0)</f>
        <v>-377327112.26967341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100000</v>
      </c>
      <c r="S70">
        <f t="shared" si="28"/>
        <v>-1848123578.9821517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-2.2638558578419463</v>
      </c>
      <c r="AC70">
        <f t="shared" si="29"/>
        <v>-2.0213018836126646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-4.8460148079157293E-4</v>
      </c>
      <c r="AI70">
        <f t="shared" si="33"/>
        <v>-4.8465616603845249E-4</v>
      </c>
      <c r="AJ70">
        <f t="shared" si="34"/>
        <v>-0.24255397422928171</v>
      </c>
      <c r="AK70">
        <f t="shared" si="22"/>
        <v>-0.15846991004893626</v>
      </c>
      <c r="AL70">
        <f t="shared" si="35"/>
        <v>-0.40150854044425643</v>
      </c>
      <c r="AN70">
        <f t="shared" si="36"/>
        <v>0</v>
      </c>
      <c r="AO70">
        <f t="shared" si="36"/>
        <v>0</v>
      </c>
      <c r="AP70">
        <f t="shared" si="36"/>
        <v>-4.3245318530197173E-11</v>
      </c>
      <c r="AQ70">
        <f t="shared" si="36"/>
        <v>-3.8322484752021542E-7</v>
      </c>
      <c r="AR70">
        <f t="shared" si="36"/>
        <v>-3.8326809283874561E-7</v>
      </c>
      <c r="AS70">
        <f t="shared" si="36"/>
        <v>-1.9181268211893414E-4</v>
      </c>
      <c r="AT70">
        <f t="shared" si="36"/>
        <v>-1.2531865774707704E-4</v>
      </c>
      <c r="AU70">
        <f t="shared" si="23"/>
        <v>-3.175146079588499E-4</v>
      </c>
      <c r="AW70">
        <v>67</v>
      </c>
      <c r="AX70">
        <f>IF(Z70&gt;0, (R70*SUMPRODUCT(K70:$K$98, X70:$X$98)-K70*$AZ$3)/Z70, 0)</f>
        <v>-1848123578.9821517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100000</v>
      </c>
      <c r="S71">
        <f t="shared" si="28"/>
        <v>-9214533174.095459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-2.0213018836126646</v>
      </c>
      <c r="AC71">
        <f t="shared" si="29"/>
        <v>-1.8047341588318186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-8.869105262927478E-5</v>
      </c>
      <c r="AI71">
        <f t="shared" si="33"/>
        <v>-8.8700845497370943E-5</v>
      </c>
      <c r="AJ71">
        <f t="shared" si="34"/>
        <v>-0.21656772478084596</v>
      </c>
      <c r="AK71">
        <f t="shared" si="22"/>
        <v>-0.14149113185288653</v>
      </c>
      <c r="AL71">
        <f t="shared" si="35"/>
        <v>-0.35814755747922988</v>
      </c>
      <c r="AN71">
        <f t="shared" si="36"/>
        <v>0</v>
      </c>
      <c r="AO71">
        <f t="shared" si="36"/>
        <v>0</v>
      </c>
      <c r="AP71">
        <f t="shared" si="36"/>
        <v>-6.914500389367222E-12</v>
      </c>
      <c r="AQ71">
        <f t="shared" si="36"/>
        <v>-6.2622544480006985E-8</v>
      </c>
      <c r="AR71">
        <f t="shared" si="36"/>
        <v>-6.2629458980396344E-8</v>
      </c>
      <c r="AS71">
        <f t="shared" si="36"/>
        <v>-1.5291307945922315E-4</v>
      </c>
      <c r="AT71">
        <f t="shared" si="36"/>
        <v>-9.990336607031395E-5</v>
      </c>
      <c r="AU71">
        <f t="shared" si="23"/>
        <v>-2.5287907498851753E-4</v>
      </c>
      <c r="AW71">
        <v>68</v>
      </c>
      <c r="AX71">
        <f>IF(Z71&gt;0, (R71*SUMPRODUCT(K71:$K$98, X71:$X$98)-K71*$AZ$3)/Z71, 0)</f>
        <v>-9214533174.095459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100000</v>
      </c>
      <c r="S72">
        <f t="shared" si="28"/>
        <v>-46811145572.438728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-1.8047341588318186</v>
      </c>
      <c r="AC72">
        <f t="shared" si="29"/>
        <v>-1.6113698393064233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-1.5947600672912846E-5</v>
      </c>
      <c r="AI72">
        <f t="shared" si="33"/>
        <v>-1.5949321811991585E-5</v>
      </c>
      <c r="AJ72">
        <f t="shared" si="34"/>
        <v>-0.19336431952539535</v>
      </c>
      <c r="AK72">
        <f t="shared" si="22"/>
        <v>-0.1263313911182273</v>
      </c>
      <c r="AL72">
        <f t="shared" si="35"/>
        <v>-0.3197116599654346</v>
      </c>
      <c r="AN72">
        <f t="shared" si="36"/>
        <v>0</v>
      </c>
      <c r="AO72">
        <f t="shared" si="36"/>
        <v>0</v>
      </c>
      <c r="AP72">
        <f t="shared" si="36"/>
        <v>-1.0850477314977497E-12</v>
      </c>
      <c r="AQ72">
        <f t="shared" si="36"/>
        <v>-1.0053753439635839E-8</v>
      </c>
      <c r="AR72">
        <f t="shared" si="36"/>
        <v>-1.0054838487367337E-8</v>
      </c>
      <c r="AS72">
        <f t="shared" si="36"/>
        <v>-1.2190154697272129E-4</v>
      </c>
      <c r="AT72">
        <f t="shared" si="36"/>
        <v>-7.9642366525150285E-5</v>
      </c>
      <c r="AU72">
        <f t="shared" si="23"/>
        <v>-2.0155396833635892E-4</v>
      </c>
      <c r="AW72">
        <v>69</v>
      </c>
      <c r="AX72">
        <f>IF(Z72&gt;0, (R72*SUMPRODUCT(K72:$K$98, X72:$X$98)-K72*$AZ$3)/Z72, 0)</f>
        <v>-46811145572.438728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100000</v>
      </c>
      <c r="S73">
        <f t="shared" si="28"/>
        <v>-242731005729.56061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-1.6113698393064233</v>
      </c>
      <c r="AC73">
        <f t="shared" si="29"/>
        <v>-1.4387230795852299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-2.8151321367541347E-6</v>
      </c>
      <c r="AI73">
        <f t="shared" si="33"/>
        <v>-2.8154284983737105E-6</v>
      </c>
      <c r="AJ73">
        <f t="shared" si="34"/>
        <v>-0.17264675972119337</v>
      </c>
      <c r="AK73">
        <f t="shared" ref="AK73:AK98" si="49">G73*SUM(AB73:AB73, AE73:AF73)</f>
        <v>-0.11279588875144964</v>
      </c>
      <c r="AL73">
        <f t="shared" si="35"/>
        <v>-0.28544546390114134</v>
      </c>
      <c r="AN73">
        <f t="shared" si="36"/>
        <v>0</v>
      </c>
      <c r="AO73">
        <f t="shared" si="36"/>
        <v>0</v>
      </c>
      <c r="AP73">
        <f t="shared" si="36"/>
        <v>-1.6681565869645995E-13</v>
      </c>
      <c r="AQ73">
        <f t="shared" si="36"/>
        <v>-1.584578065076316E-9</v>
      </c>
      <c r="AR73">
        <f t="shared" si="36"/>
        <v>-1.5847448807350125E-9</v>
      </c>
      <c r="AS73">
        <f t="shared" si="36"/>
        <v>-9.7179192723839518E-5</v>
      </c>
      <c r="AT73">
        <f t="shared" si="36"/>
        <v>-6.3490409140231965E-5</v>
      </c>
      <c r="AU73">
        <f t="shared" si="23"/>
        <v>-1.606711866089522E-4</v>
      </c>
      <c r="AW73">
        <v>70</v>
      </c>
      <c r="AX73">
        <f>IF(Z73&gt;0, (R73*SUMPRODUCT(K73:$K$98, X73:$X$98)-K73*$AZ$3)/Z73, 0)</f>
        <v>-242731005729.56061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100000</v>
      </c>
      <c r="S74">
        <f t="shared" si="28"/>
        <v>-1286022201964.1145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-1.4387230795852299</v>
      </c>
      <c r="AC74">
        <f t="shared" si="29"/>
        <v>-1.2845741795850341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-4.8690860375688643E-7</v>
      </c>
      <c r="AI74">
        <f t="shared" si="33"/>
        <v>-4.8695854745838801E-7</v>
      </c>
      <c r="AJ74">
        <f t="shared" si="34"/>
        <v>-0.15414890000019588</v>
      </c>
      <c r="AK74">
        <f t="shared" si="49"/>
        <v>-0.10071061557096611</v>
      </c>
      <c r="AL74">
        <f t="shared" si="35"/>
        <v>-0.25486000252970942</v>
      </c>
      <c r="AN74">
        <f t="shared" si="36"/>
        <v>0</v>
      </c>
      <c r="AO74">
        <f t="shared" si="36"/>
        <v>0</v>
      </c>
      <c r="AP74">
        <f t="shared" si="36"/>
        <v>-2.5100221779627212E-14</v>
      </c>
      <c r="AQ74">
        <f t="shared" si="36"/>
        <v>-2.4470581020770156E-10</v>
      </c>
      <c r="AR74">
        <f t="shared" si="36"/>
        <v>-2.4473091042948118E-10</v>
      </c>
      <c r="AS74">
        <f t="shared" si="36"/>
        <v>-7.7470661179789021E-5</v>
      </c>
      <c r="AT74">
        <f t="shared" si="36"/>
        <v>-5.0614165758538568E-5</v>
      </c>
      <c r="AU74">
        <f t="shared" si="23"/>
        <v>-1.2808507166923801E-4</v>
      </c>
      <c r="AW74">
        <v>71</v>
      </c>
      <c r="AX74">
        <f>IF(Z74&gt;0, (R74*SUMPRODUCT(K74:$K$98, X74:$X$98)-K74*$AZ$3)/Z74, 0)</f>
        <v>-1286022201964.1145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100000</v>
      </c>
      <c r="S75">
        <f t="shared" si="28"/>
        <v>-6974229996303.5703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-1.2845741795850341</v>
      </c>
      <c r="AC75">
        <f t="shared" si="29"/>
        <v>-1.1469412319861918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-8.2443111592294814E-8</v>
      </c>
      <c r="AI75">
        <f t="shared" si="33"/>
        <v>-8.2451334300985199E-8</v>
      </c>
      <c r="AJ75">
        <f t="shared" si="34"/>
        <v>-0.13763294759884226</v>
      </c>
      <c r="AK75">
        <f t="shared" si="49"/>
        <v>-8.9920192570952392E-2</v>
      </c>
      <c r="AL75">
        <f t="shared" si="35"/>
        <v>-0.22755322262112893</v>
      </c>
      <c r="AN75">
        <f t="shared" si="36"/>
        <v>0</v>
      </c>
      <c r="AO75">
        <f t="shared" si="36"/>
        <v>0</v>
      </c>
      <c r="AP75">
        <f t="shared" si="36"/>
        <v>-3.6897225839274015E-15</v>
      </c>
      <c r="AQ75">
        <f t="shared" si="36"/>
        <v>-3.6994161192557582E-11</v>
      </c>
      <c r="AR75">
        <f t="shared" si="36"/>
        <v>-3.6997850915141514E-11</v>
      </c>
      <c r="AS75">
        <f t="shared" si="36"/>
        <v>-6.1759137307406862E-5</v>
      </c>
      <c r="AT75">
        <f t="shared" si="36"/>
        <v>-4.0349303103529759E-5</v>
      </c>
      <c r="AU75">
        <f t="shared" si="23"/>
        <v>-1.0210847740878752E-4</v>
      </c>
      <c r="AW75">
        <v>72</v>
      </c>
      <c r="AX75">
        <f>IF(Z75&gt;0, (R75*SUMPRODUCT(K75:$K$98, X75:$X$98)-K75*$AZ$3)/Z75, 0)</f>
        <v>-6974229996303.5703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100000</v>
      </c>
      <c r="S76">
        <f t="shared" si="28"/>
        <v>-38790530506677.242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-1.1469412319861918</v>
      </c>
      <c r="AC76">
        <f t="shared" si="29"/>
        <v>-1.0240546714485896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-1.3641002737030946E-8</v>
      </c>
      <c r="AI76">
        <f t="shared" si="33"/>
        <v>-1.3642322717265906E-8</v>
      </c>
      <c r="AJ76">
        <f t="shared" si="34"/>
        <v>-0.12288656053760216</v>
      </c>
      <c r="AK76">
        <f t="shared" si="49"/>
        <v>-8.0285886239033433E-2</v>
      </c>
      <c r="AL76">
        <f t="shared" si="35"/>
        <v>-0.20317246041895831</v>
      </c>
      <c r="AN76">
        <f t="shared" si="36"/>
        <v>0</v>
      </c>
      <c r="AO76">
        <f t="shared" si="36"/>
        <v>0</v>
      </c>
      <c r="AP76">
        <f t="shared" si="36"/>
        <v>-5.2884477204056175E-16</v>
      </c>
      <c r="AQ76">
        <f t="shared" si="36"/>
        <v>-5.4652128810762466E-12</v>
      </c>
      <c r="AR76">
        <f t="shared" si="36"/>
        <v>-5.4657417258482865E-12</v>
      </c>
      <c r="AS76">
        <f t="shared" si="36"/>
        <v>-4.9234006217011996E-5</v>
      </c>
      <c r="AT76">
        <f t="shared" si="36"/>
        <v>-3.2166217403581496E-5</v>
      </c>
      <c r="AU76">
        <f t="shared" si="23"/>
        <v>-8.1400229086335215E-5</v>
      </c>
      <c r="AW76">
        <v>73</v>
      </c>
      <c r="AX76">
        <f>IF(Z76&gt;0, (R76*SUMPRODUCT(K76:$K$98, X76:$X$98)-K76*$AZ$3)/Z76, 0)</f>
        <v>-38790530506677.242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100000</v>
      </c>
      <c r="S77">
        <f t="shared" si="28"/>
        <v>-221529952993045.22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-1.0240546714485896</v>
      </c>
      <c r="AC77">
        <f t="shared" si="29"/>
        <v>-0.91433452808387927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-2.2008245667066711E-9</v>
      </c>
      <c r="AI77">
        <f t="shared" si="33"/>
        <v>-2.2010309348559282E-9</v>
      </c>
      <c r="AJ77">
        <f t="shared" si="34"/>
        <v>-0.10972014336471037</v>
      </c>
      <c r="AK77">
        <f t="shared" si="49"/>
        <v>-7.1683827001401287E-2</v>
      </c>
      <c r="AL77">
        <f t="shared" si="35"/>
        <v>-0.18140397256714258</v>
      </c>
      <c r="AN77">
        <f t="shared" si="36"/>
        <v>0</v>
      </c>
      <c r="AO77">
        <f t="shared" si="36"/>
        <v>0</v>
      </c>
      <c r="AP77">
        <f t="shared" si="36"/>
        <v>-7.3821936576750088E-17</v>
      </c>
      <c r="AQ77">
        <f t="shared" si="36"/>
        <v>-7.8727813456106433E-13</v>
      </c>
      <c r="AR77">
        <f t="shared" si="36"/>
        <v>-7.8735195649764102E-13</v>
      </c>
      <c r="AS77">
        <f t="shared" si="36"/>
        <v>-3.9249048333371583E-5</v>
      </c>
      <c r="AT77">
        <f t="shared" si="36"/>
        <v>-2.5642711578920231E-5</v>
      </c>
      <c r="AU77">
        <f t="shared" si="23"/>
        <v>-6.4891760699643765E-5</v>
      </c>
      <c r="AW77">
        <v>74</v>
      </c>
      <c r="AX77">
        <f>IF(Z77&gt;0, (R77*SUMPRODUCT(K77:$K$98, X77:$X$98)-K77*$AZ$3)/Z77, 0)</f>
        <v>-221529952993045.22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100000</v>
      </c>
      <c r="S78">
        <f t="shared" si="28"/>
        <v>-1301567641426715.3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-0.91433452808387927</v>
      </c>
      <c r="AC78">
        <f t="shared" si="29"/>
        <v>-0.81637011436129581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-3.4588686958512963E-10</v>
      </c>
      <c r="AI78">
        <f t="shared" si="33"/>
        <v>-3.4591823061810162E-10</v>
      </c>
      <c r="AJ78">
        <f t="shared" si="34"/>
        <v>-9.7964413722583465E-2</v>
      </c>
      <c r="AK78">
        <f t="shared" si="49"/>
        <v>-6.4003416965871557E-2</v>
      </c>
      <c r="AL78">
        <f t="shared" si="35"/>
        <v>-0.16196783103437323</v>
      </c>
      <c r="AN78">
        <f t="shared" si="36"/>
        <v>0</v>
      </c>
      <c r="AO78">
        <f t="shared" si="36"/>
        <v>0</v>
      </c>
      <c r="AP78">
        <f t="shared" si="36"/>
        <v>-1.0016479370959377E-17</v>
      </c>
      <c r="AQ78">
        <f t="shared" si="36"/>
        <v>-1.1047367913483586E-13</v>
      </c>
      <c r="AR78">
        <f t="shared" si="36"/>
        <v>-1.1048369561420682E-13</v>
      </c>
      <c r="AS78">
        <f t="shared" si="36"/>
        <v>-3.1289101032374881E-5</v>
      </c>
      <c r="AT78">
        <f t="shared" si="36"/>
        <v>-2.0442212674628768E-5</v>
      </c>
      <c r="AU78">
        <f t="shared" si="23"/>
        <v>-5.173131381748734E-5</v>
      </c>
      <c r="AW78">
        <v>75</v>
      </c>
      <c r="AX78">
        <f>IF(Z78&gt;0, (R78*SUMPRODUCT(K78:$K$98, X78:$X$98)-K78*$AZ$3)/Z78, 0)</f>
        <v>-1301567641426715.3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100000</v>
      </c>
      <c r="S79">
        <f t="shared" si="28"/>
        <v>-7875454765009800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-0.81637011436129581</v>
      </c>
      <c r="AC79">
        <f t="shared" si="29"/>
        <v>-0.72890188782268239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-5.2839482774423382E-11</v>
      </c>
      <c r="AI79">
        <f t="shared" si="33"/>
        <v>-5.2844110455678448E-11</v>
      </c>
      <c r="AJ79">
        <f t="shared" si="34"/>
        <v>-8.7468226538613414E-2</v>
      </c>
      <c r="AK79">
        <f t="shared" si="49"/>
        <v>-5.7145908005290715E-2</v>
      </c>
      <c r="AL79">
        <f t="shared" si="35"/>
        <v>-0.14461413459674824</v>
      </c>
      <c r="AN79">
        <f t="shared" si="36"/>
        <v>0</v>
      </c>
      <c r="AO79">
        <f t="shared" si="36"/>
        <v>0</v>
      </c>
      <c r="AP79">
        <f t="shared" si="36"/>
        <v>-1.319684625711337E-18</v>
      </c>
      <c r="AQ79">
        <f t="shared" si="36"/>
        <v>-1.5068335350809082E-14</v>
      </c>
      <c r="AR79">
        <f t="shared" si="36"/>
        <v>-1.5069655035434794E-14</v>
      </c>
      <c r="AS79">
        <f t="shared" si="36"/>
        <v>-2.4943479777253525E-5</v>
      </c>
      <c r="AT79">
        <f t="shared" si="36"/>
        <v>-1.6296406787823682E-5</v>
      </c>
      <c r="AU79">
        <f t="shared" si="23"/>
        <v>-4.1239886580146865E-5</v>
      </c>
      <c r="AW79">
        <v>76</v>
      </c>
      <c r="AX79">
        <f>IF(Z79&gt;0, (R79*SUMPRODUCT(K79:$K$98, X79:$X$98)-K79*$AZ$3)/Z79, 0)</f>
        <v>-7875454765009800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100000</v>
      </c>
      <c r="S80">
        <f t="shared" si="28"/>
        <v>-4.9093907716962072E+16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-0.72890188782268239</v>
      </c>
      <c r="AC80">
        <f t="shared" si="29"/>
        <v>-0.65080525698455083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-7.8371754464800057E-12</v>
      </c>
      <c r="AI80">
        <f t="shared" si="33"/>
        <v>-7.8378382631992789E-12</v>
      </c>
      <c r="AJ80">
        <f t="shared" si="34"/>
        <v>-7.8096630838131564E-2</v>
      </c>
      <c r="AK80">
        <f t="shared" si="49"/>
        <v>-5.1023132147587774E-2</v>
      </c>
      <c r="AL80">
        <f t="shared" si="35"/>
        <v>-0.12911976299355718</v>
      </c>
      <c r="AN80">
        <f t="shared" si="36"/>
        <v>0</v>
      </c>
      <c r="AO80">
        <f t="shared" si="36"/>
        <v>0</v>
      </c>
      <c r="AP80">
        <f t="shared" si="36"/>
        <v>-1.6876490967329508E-19</v>
      </c>
      <c r="AQ80">
        <f t="shared" si="36"/>
        <v>-1.9954840725359518E-15</v>
      </c>
      <c r="AR80">
        <f t="shared" si="36"/>
        <v>-1.9956528374456253E-15</v>
      </c>
      <c r="AS80">
        <f t="shared" si="36"/>
        <v>-1.9884789363265553E-5</v>
      </c>
      <c r="AT80">
        <f t="shared" si="36"/>
        <v>-1.2991395717335654E-5</v>
      </c>
      <c r="AU80">
        <f t="shared" si="23"/>
        <v>-3.287618508259686E-5</v>
      </c>
      <c r="AW80">
        <v>77</v>
      </c>
      <c r="AX80">
        <f>IF(Z80&gt;0, (R80*SUMPRODUCT(K80:$K$98, X80:$X$98)-K80*$AZ$3)/Z80, 0)</f>
        <v>-4.9093907716962072E+16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100000</v>
      </c>
      <c r="S81">
        <f t="shared" si="28"/>
        <v>-3.158234242133241E+17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-0.65080525698455083</v>
      </c>
      <c r="AC81">
        <f t="shared" si="29"/>
        <v>-0.58107612230763628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-1.1283894459437194E-12</v>
      </c>
      <c r="AI81">
        <f t="shared" si="33"/>
        <v>-1.1284814397728274E-12</v>
      </c>
      <c r="AJ81">
        <f t="shared" si="34"/>
        <v>-6.972913467691455E-2</v>
      </c>
      <c r="AK81">
        <f t="shared" si="49"/>
        <v>-4.5556367988918565E-2</v>
      </c>
      <c r="AL81">
        <f t="shared" si="35"/>
        <v>-0.11528550266696161</v>
      </c>
      <c r="AN81">
        <f t="shared" si="36"/>
        <v>0</v>
      </c>
      <c r="AO81">
        <f t="shared" si="36"/>
        <v>0</v>
      </c>
      <c r="AP81">
        <f t="shared" si="36"/>
        <v>-2.0913627575645234E-20</v>
      </c>
      <c r="AQ81">
        <f t="shared" si="36"/>
        <v>-2.5652499587828476E-16</v>
      </c>
      <c r="AR81">
        <f t="shared" si="36"/>
        <v>-2.5654590950586038E-16</v>
      </c>
      <c r="AS81">
        <f t="shared" si="36"/>
        <v>-1.5852032336789533E-5</v>
      </c>
      <c r="AT81">
        <f t="shared" si="36"/>
        <v>-1.0356661126702738E-5</v>
      </c>
      <c r="AU81">
        <f t="shared" si="23"/>
        <v>-2.620869346374882E-5</v>
      </c>
      <c r="AW81">
        <v>78</v>
      </c>
      <c r="AX81">
        <f>IF(Z81&gt;0, (R81*SUMPRODUCT(K81:$K$98, X81:$X$98)-K81*$AZ$3)/Z81, 0)</f>
        <v>-3.158234242133241E+17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100000</v>
      </c>
      <c r="S82">
        <f t="shared" si="28"/>
        <v>-2.1000078939900009E+18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-0.58107612230763628</v>
      </c>
      <c r="AC82">
        <f t="shared" si="29"/>
        <v>-0.51881796634610422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-1.5744225705789989E-13</v>
      </c>
      <c r="AI82">
        <f t="shared" si="33"/>
        <v>-1.5745460982018784E-13</v>
      </c>
      <c r="AJ82">
        <f t="shared" si="34"/>
        <v>-6.2258155961532058E-2</v>
      </c>
      <c r="AK82">
        <f t="shared" si="49"/>
        <v>-4.0675328561534545E-2</v>
      </c>
      <c r="AL82">
        <f t="shared" si="35"/>
        <v>-0.10293348452322407</v>
      </c>
      <c r="AN82">
        <f t="shared" si="36"/>
        <v>0</v>
      </c>
      <c r="AO82">
        <f t="shared" si="36"/>
        <v>0</v>
      </c>
      <c r="AP82">
        <f t="shared" si="36"/>
        <v>-2.5073602425090691E-21</v>
      </c>
      <c r="AQ82">
        <f t="shared" si="36"/>
        <v>-3.19575854076404E-17</v>
      </c>
      <c r="AR82">
        <f t="shared" si="36"/>
        <v>-3.1960092767882904E-17</v>
      </c>
      <c r="AS82">
        <f t="shared" si="36"/>
        <v>-1.2637143125629657E-5</v>
      </c>
      <c r="AT82">
        <f t="shared" si="36"/>
        <v>-8.2562668420780971E-6</v>
      </c>
      <c r="AU82">
        <f t="shared" si="23"/>
        <v>-2.0893409967739716E-5</v>
      </c>
      <c r="AW82">
        <v>79</v>
      </c>
      <c r="AX82">
        <f>IF(Z82&gt;0, (R82*SUMPRODUCT(K82:$K$98, X82:$X$98)-K82*$AZ$3)/Z82, 0)</f>
        <v>-2.1000078939900009E+18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100000</v>
      </c>
      <c r="S83">
        <f t="shared" si="28"/>
        <v>-1.4454757147967001E+19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-0.51881796634610422</v>
      </c>
      <c r="AC83">
        <f t="shared" si="29"/>
        <v>-0.46323032709473583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-2.1253778152357773E-14</v>
      </c>
      <c r="AI83">
        <f t="shared" si="33"/>
        <v>-2.1255380497946678E-14</v>
      </c>
      <c r="AJ83">
        <f t="shared" si="34"/>
        <v>-5.5587639251368393E-2</v>
      </c>
      <c r="AK83">
        <f t="shared" si="49"/>
        <v>-3.6317257644227302E-2</v>
      </c>
      <c r="AL83">
        <f t="shared" si="35"/>
        <v>-9.1904896895616955E-2</v>
      </c>
      <c r="AN83">
        <f t="shared" si="36"/>
        <v>0</v>
      </c>
      <c r="AO83">
        <f t="shared" si="36"/>
        <v>0</v>
      </c>
      <c r="AP83">
        <f t="shared" si="36"/>
        <v>-2.9039612548664467E-22</v>
      </c>
      <c r="AQ83">
        <f t="shared" si="36"/>
        <v>-3.8518624634623866E-18</v>
      </c>
      <c r="AR83">
        <f t="shared" si="36"/>
        <v>-3.8521528595878726E-18</v>
      </c>
      <c r="AS83">
        <f t="shared" si="36"/>
        <v>-1.0074253129488015E-5</v>
      </c>
      <c r="AT83">
        <f t="shared" si="36"/>
        <v>-6.5818453779321614E-6</v>
      </c>
      <c r="AU83">
        <f t="shared" si="23"/>
        <v>-1.6656098507424028E-5</v>
      </c>
      <c r="AW83">
        <v>80</v>
      </c>
      <c r="AX83">
        <f>IF(Z83&gt;0, (R83*SUMPRODUCT(K83:$K$98, X83:$X$98)-K83*$AZ$3)/Z83, 0)</f>
        <v>-1.4454757147967001E+19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100000</v>
      </c>
      <c r="S84">
        <f t="shared" si="28"/>
        <v>-1.0313828527605327E+20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-0.46323032709473583</v>
      </c>
      <c r="AC84">
        <f t="shared" si="29"/>
        <v>-0.41359850633458556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-2.7716307091090395E-15</v>
      </c>
      <c r="AI84">
        <f t="shared" si="33"/>
        <v>-2.771831215887501E-15</v>
      </c>
      <c r="AJ84">
        <f t="shared" si="34"/>
        <v>-4.9631820760150269E-2</v>
      </c>
      <c r="AK84">
        <f t="shared" si="49"/>
        <v>-3.2426122896631514E-2</v>
      </c>
      <c r="AL84">
        <f t="shared" si="35"/>
        <v>-8.2057943656784552E-2</v>
      </c>
      <c r="AN84">
        <f t="shared" si="36"/>
        <v>0</v>
      </c>
      <c r="AO84">
        <f t="shared" si="36"/>
        <v>0</v>
      </c>
      <c r="AP84">
        <f t="shared" si="36"/>
        <v>-3.2444842112668715E-23</v>
      </c>
      <c r="AQ84">
        <f t="shared" si="36"/>
        <v>-4.4848918047426654E-19</v>
      </c>
      <c r="AR84">
        <f t="shared" si="36"/>
        <v>-4.4852162531637916E-19</v>
      </c>
      <c r="AS84">
        <f t="shared" si="36"/>
        <v>-8.031132915727039E-6</v>
      </c>
      <c r="AT84">
        <f t="shared" si="36"/>
        <v>-5.2470068382749998E-6</v>
      </c>
      <c r="AU84">
        <f t="shared" si="23"/>
        <v>-1.3278139754002486E-5</v>
      </c>
      <c r="AW84">
        <v>81</v>
      </c>
      <c r="AX84">
        <f>IF(Z84&gt;0, (R84*SUMPRODUCT(K84:$K$98, X84:$X$98)-K84*$AZ$3)/Z84, 0)</f>
        <v>-1.0313828527605327E+20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100000</v>
      </c>
      <c r="S85">
        <f t="shared" si="28"/>
        <v>-7.640445833478165E+20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-0.41359850633458556</v>
      </c>
      <c r="AC85">
        <f t="shared" si="29"/>
        <v>-0.36928438065587993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-3.4867058990563212E-16</v>
      </c>
      <c r="AI85">
        <f t="shared" si="33"/>
        <v>-3.4869475632135605E-16</v>
      </c>
      <c r="AJ85">
        <f t="shared" si="34"/>
        <v>-4.4314125678705629E-2</v>
      </c>
      <c r="AK85">
        <f t="shared" si="49"/>
        <v>-2.8951895443420993E-2</v>
      </c>
      <c r="AL85">
        <f t="shared" si="35"/>
        <v>-7.3266021122126962E-2</v>
      </c>
      <c r="AN85">
        <f t="shared" si="36"/>
        <v>0</v>
      </c>
      <c r="AO85">
        <f t="shared" si="36"/>
        <v>0</v>
      </c>
      <c r="AP85">
        <f t="shared" si="36"/>
        <v>-3.4914901835978738E-24</v>
      </c>
      <c r="AQ85">
        <f t="shared" si="36"/>
        <v>-5.037486551055787E-20</v>
      </c>
      <c r="AR85">
        <f t="shared" si="36"/>
        <v>-5.0378357000741469E-20</v>
      </c>
      <c r="AS85">
        <f t="shared" si="36"/>
        <v>-6.4023699902160752E-6</v>
      </c>
      <c r="AT85">
        <f t="shared" si="36"/>
        <v>-4.1828817269411665E-6</v>
      </c>
      <c r="AU85">
        <f t="shared" si="23"/>
        <v>-1.0585251717157292E-5</v>
      </c>
      <c r="AW85">
        <v>82</v>
      </c>
      <c r="AX85">
        <f>IF(Z85&gt;0, (R85*SUMPRODUCT(K85:$K$98, X85:$X$98)-K85*$AZ$3)/Z85, 0)</f>
        <v>-7.640445833478165E+20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50</v>
      </c>
      <c r="R86">
        <f t="shared" si="27"/>
        <v>100000</v>
      </c>
      <c r="S86">
        <f t="shared" si="28"/>
        <v>-5.8866035120117729E+21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-0.36928438065587993</v>
      </c>
      <c r="AC86">
        <f t="shared" si="29"/>
        <v>-0.32971819701417854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-4.2248341167192765E-17</v>
      </c>
      <c r="AI86">
        <f t="shared" si="33"/>
        <v>-4.2251141748175849E-17</v>
      </c>
      <c r="AJ86">
        <f t="shared" si="34"/>
        <v>-3.9566183641701391E-2</v>
      </c>
      <c r="AK86">
        <f t="shared" si="49"/>
        <v>-2.5849906645911597E-2</v>
      </c>
      <c r="AL86">
        <f t="shared" si="35"/>
        <v>-6.5416090287613027E-2</v>
      </c>
      <c r="AN86">
        <f t="shared" si="36"/>
        <v>0</v>
      </c>
      <c r="AO86">
        <f t="shared" si="36"/>
        <v>0</v>
      </c>
      <c r="AP86">
        <f t="shared" si="36"/>
        <v>-3.6126733548485207E-25</v>
      </c>
      <c r="AQ86">
        <f t="shared" si="36"/>
        <v>-5.4499211893193946E-21</v>
      </c>
      <c r="AR86">
        <f t="shared" si="36"/>
        <v>-5.4502824566548787E-21</v>
      </c>
      <c r="AS86">
        <f t="shared" si="36"/>
        <v>-5.1039301580166339E-6</v>
      </c>
      <c r="AT86">
        <f t="shared" si="36"/>
        <v>-3.3345677032375369E-6</v>
      </c>
      <c r="AU86">
        <f t="shared" si="23"/>
        <v>-8.4384978612541755E-6</v>
      </c>
      <c r="AW86">
        <v>83</v>
      </c>
      <c r="AX86">
        <f>IF(Z86&gt;0, (R86*SUMPRODUCT(K86:$K$98, X86:$X$98)-K86*$AZ$3)/Z86, 0)</f>
        <v>-5.8866035120117729E+21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100000</v>
      </c>
      <c r="S87">
        <f t="shared" si="28"/>
        <v>-4.7247615881971572E+22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-0.32971819701417854</v>
      </c>
      <c r="AC87">
        <f t="shared" si="29"/>
        <v>-0.29439124733408795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-4.9220686484426699E-18</v>
      </c>
      <c r="AI87">
        <f t="shared" si="33"/>
        <v>-4.9223801892917038E-18</v>
      </c>
      <c r="AJ87">
        <f t="shared" si="34"/>
        <v>-3.5326949680090591E-2</v>
      </c>
      <c r="AK87">
        <f t="shared" si="49"/>
        <v>-2.3080273790992499E-2</v>
      </c>
      <c r="AL87">
        <f t="shared" si="35"/>
        <v>-5.8407223471083097E-2</v>
      </c>
      <c r="AN87">
        <f t="shared" si="36"/>
        <v>0</v>
      </c>
      <c r="AO87">
        <f t="shared" si="36"/>
        <v>0</v>
      </c>
      <c r="AP87">
        <f t="shared" si="36"/>
        <v>-3.5882073954651372E-26</v>
      </c>
      <c r="AQ87">
        <f t="shared" si="36"/>
        <v>-5.6690489160856071E-22</v>
      </c>
      <c r="AR87">
        <f t="shared" si="36"/>
        <v>-5.6694077368251538E-22</v>
      </c>
      <c r="AS87">
        <f t="shared" si="36"/>
        <v>-4.0688218734188789E-6</v>
      </c>
      <c r="AT87">
        <f t="shared" si="36"/>
        <v>-2.6582969573003319E-6</v>
      </c>
      <c r="AU87">
        <f t="shared" si="23"/>
        <v>-6.7271188307192126E-6</v>
      </c>
      <c r="AW87">
        <v>84</v>
      </c>
      <c r="AX87">
        <f>IF(Z87&gt;0, (R87*SUMPRODUCT(K87:$K$98, X87:$X$98)-K87*$AZ$3)/Z87, 0)</f>
        <v>-4.7247615881971572E+22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100000</v>
      </c>
      <c r="S88">
        <f t="shared" si="28"/>
        <v>-3.956747593098742E+23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-0.29439124733408795</v>
      </c>
      <c r="AC88">
        <f t="shared" si="29"/>
        <v>-0.26284932797686422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-5.5042022768024477E-19</v>
      </c>
      <c r="AI88">
        <f t="shared" si="33"/>
        <v>-5.5045344300694841E-19</v>
      </c>
      <c r="AJ88">
        <f t="shared" si="34"/>
        <v>-3.1541919357223724E-2</v>
      </c>
      <c r="AK88">
        <f t="shared" si="49"/>
        <v>-2.0607387313386159E-2</v>
      </c>
      <c r="AL88">
        <f t="shared" si="35"/>
        <v>-5.214930667060988E-2</v>
      </c>
      <c r="AN88">
        <f t="shared" si="36"/>
        <v>0</v>
      </c>
      <c r="AO88">
        <f t="shared" si="36"/>
        <v>0</v>
      </c>
      <c r="AP88">
        <f t="shared" si="36"/>
        <v>-3.4157261425106162E-27</v>
      </c>
      <c r="AQ88">
        <f t="shared" si="36"/>
        <v>-5.6602928456237424E-23</v>
      </c>
      <c r="AR88">
        <f t="shared" si="36"/>
        <v>-5.6606344182379948E-23</v>
      </c>
      <c r="AS88">
        <f t="shared" si="36"/>
        <v>-3.2436398863352017E-6</v>
      </c>
      <c r="AT88">
        <f t="shared" si="36"/>
        <v>-2.1191780590723308E-6</v>
      </c>
      <c r="AU88">
        <f t="shared" si="23"/>
        <v>-5.362817945407532E-6</v>
      </c>
      <c r="AW88">
        <v>85</v>
      </c>
      <c r="AX88">
        <f>IF(Z88&gt;0, (R88*SUMPRODUCT(K88:$K$98, X88:$X$98)-K88*$AZ$3)/Z88, 0)</f>
        <v>-3.956747593098742E+23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100000</v>
      </c>
      <c r="S89">
        <f t="shared" si="28"/>
        <v>-3.4893184391598018E+24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-0.26284932797686422</v>
      </c>
      <c r="AC89">
        <f t="shared" si="29"/>
        <v>-0.23468689997934308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-5.9040480373070179E-20</v>
      </c>
      <c r="AI89">
        <f t="shared" si="33"/>
        <v>-5.9043843306320203E-20</v>
      </c>
      <c r="AJ89">
        <f t="shared" si="34"/>
        <v>-2.8162427997521139E-2</v>
      </c>
      <c r="AK89">
        <f t="shared" si="49"/>
        <v>-1.8399452958380497E-2</v>
      </c>
      <c r="AL89">
        <f t="shared" si="35"/>
        <v>-4.6561880955901636E-2</v>
      </c>
      <c r="AN89">
        <f t="shared" si="36"/>
        <v>0</v>
      </c>
      <c r="AO89">
        <f t="shared" si="36"/>
        <v>0</v>
      </c>
      <c r="AP89">
        <f t="shared" si="36"/>
        <v>-3.0877685516684911E-28</v>
      </c>
      <c r="AQ89">
        <f t="shared" si="36"/>
        <v>-5.4209621487475697E-24</v>
      </c>
      <c r="AR89">
        <f t="shared" si="36"/>
        <v>-5.421270925602737E-24</v>
      </c>
      <c r="AS89">
        <f t="shared" si="36"/>
        <v>-2.5858098583667067E-6</v>
      </c>
      <c r="AT89">
        <f t="shared" si="36"/>
        <v>-1.6893957741329166E-6</v>
      </c>
      <c r="AU89">
        <f t="shared" si="23"/>
        <v>-4.2752056324996235E-6</v>
      </c>
      <c r="AW89">
        <v>86</v>
      </c>
      <c r="AX89">
        <f>IF(Z89&gt;0, (R89*SUMPRODUCT(K89:$K$98, X89:$X$98)-K89*$AZ$3)/Z89, 0)</f>
        <v>-3.4893184391598018E+24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50</v>
      </c>
      <c r="R90">
        <f t="shared" si="27"/>
        <v>100000</v>
      </c>
      <c r="S90">
        <f t="shared" si="28"/>
        <v>-3.2484631261333059E+25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-0.23468689997934308</v>
      </c>
      <c r="AC90">
        <f t="shared" si="29"/>
        <v>-0.20954187498155627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-6.0135585706837475E-21</v>
      </c>
      <c r="AI90">
        <f t="shared" si="33"/>
        <v>-6.0138810953159276E-21</v>
      </c>
      <c r="AJ90">
        <f t="shared" si="34"/>
        <v>-2.5145024997786813E-2</v>
      </c>
      <c r="AK90">
        <f t="shared" si="49"/>
        <v>-1.6428082998554017E-2</v>
      </c>
      <c r="AL90">
        <f t="shared" si="35"/>
        <v>-4.1573107996340827E-2</v>
      </c>
      <c r="AN90">
        <f t="shared" si="36"/>
        <v>0</v>
      </c>
      <c r="AO90">
        <f t="shared" si="36"/>
        <v>0</v>
      </c>
      <c r="AP90">
        <f t="shared" si="36"/>
        <v>-2.6440603186286795E-29</v>
      </c>
      <c r="AQ90">
        <f t="shared" si="36"/>
        <v>-4.9299216258310603E-25</v>
      </c>
      <c r="AR90">
        <f t="shared" si="36"/>
        <v>-4.9301860318629227E-25</v>
      </c>
      <c r="AS90">
        <f t="shared" si="36"/>
        <v>-2.0613917876010163E-6</v>
      </c>
      <c r="AT90">
        <f t="shared" si="36"/>
        <v>-1.3467759678993276E-6</v>
      </c>
      <c r="AU90">
        <f t="shared" si="23"/>
        <v>-3.4081677555003435E-6</v>
      </c>
      <c r="AW90">
        <v>87</v>
      </c>
      <c r="AX90">
        <f>IF(Z90&gt;0, (R90*SUMPRODUCT(K90:$K$98, X90:$X$98)-K90*$AZ$3)/Z90, 0)</f>
        <v>-3.2484631261333059E+25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50</v>
      </c>
      <c r="R91">
        <f t="shared" si="27"/>
        <v>100000</v>
      </c>
      <c r="S91">
        <f t="shared" si="28"/>
        <v>-3.2013090929847131E+26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-0.20954187498155627</v>
      </c>
      <c r="AC91">
        <f t="shared" si="29"/>
        <v>-0.18709095980496093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-5.8015675491385933E-22</v>
      </c>
      <c r="AI91">
        <f t="shared" si="33"/>
        <v>-5.8018597592226104E-22</v>
      </c>
      <c r="AJ91">
        <f t="shared" si="34"/>
        <v>-2.2450915176595337E-2</v>
      </c>
      <c r="AK91">
        <f t="shared" si="49"/>
        <v>-1.4667931248708941E-2</v>
      </c>
      <c r="AL91">
        <f t="shared" si="35"/>
        <v>-3.7118846425304275E-2</v>
      </c>
      <c r="AN91">
        <f t="shared" si="36"/>
        <v>0</v>
      </c>
      <c r="AO91">
        <f t="shared" si="36"/>
        <v>0</v>
      </c>
      <c r="AP91">
        <f t="shared" si="36"/>
        <v>-2.1388761917099252E-30</v>
      </c>
      <c r="AQ91">
        <f t="shared" si="36"/>
        <v>-4.2465456820908589E-26</v>
      </c>
      <c r="AR91">
        <f t="shared" si="36"/>
        <v>-4.2467595697100301E-26</v>
      </c>
      <c r="AS91">
        <f t="shared" si="36"/>
        <v>-1.6433289123094811E-6</v>
      </c>
      <c r="AT91">
        <f t="shared" si="36"/>
        <v>-1.0736415560421934E-6</v>
      </c>
      <c r="AU91">
        <f t="shared" si="23"/>
        <v>-2.7169704683516741E-6</v>
      </c>
      <c r="AW91">
        <v>88</v>
      </c>
      <c r="AX91">
        <f>IF(Z91&gt;0, (R91*SUMPRODUCT(K91:$K$98, X91:$X$98)-K91*$AZ$3)/Z91, 0)</f>
        <v>-3.2013090929847131E+26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50</v>
      </c>
      <c r="R92">
        <f t="shared" si="27"/>
        <v>100000</v>
      </c>
      <c r="S92">
        <f t="shared" si="28"/>
        <v>-3.3493859663832165E+27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-0.18709095980496093</v>
      </c>
      <c r="AC92">
        <f t="shared" si="29"/>
        <v>-0.16704549982585798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-5.2870249655836663E-23</v>
      </c>
      <c r="AI92">
        <f t="shared" si="33"/>
        <v>-5.2872743329326407E-23</v>
      </c>
      <c r="AJ92">
        <f t="shared" si="34"/>
        <v>-2.0045459979102953E-2</v>
      </c>
      <c r="AK92">
        <f t="shared" si="49"/>
        <v>-1.3096367186347267E-2</v>
      </c>
      <c r="AL92">
        <f t="shared" si="35"/>
        <v>-3.3141827165450222E-2</v>
      </c>
      <c r="AN92">
        <f t="shared" si="36"/>
        <v>0</v>
      </c>
      <c r="AO92">
        <f t="shared" si="36"/>
        <v>0</v>
      </c>
      <c r="AP92">
        <f t="shared" si="36"/>
        <v>-1.6297163132340912E-31</v>
      </c>
      <c r="AQ92">
        <f t="shared" si="36"/>
        <v>-3.4552842905546555E-27</v>
      </c>
      <c r="AR92">
        <f t="shared" si="36"/>
        <v>-3.4554472621859791E-27</v>
      </c>
      <c r="AS92">
        <f t="shared" si="36"/>
        <v>-1.3100517476956941E-6</v>
      </c>
      <c r="AT92">
        <f t="shared" si="36"/>
        <v>-8.5590047516118704E-7</v>
      </c>
      <c r="AU92">
        <f t="shared" si="23"/>
        <v>-2.1659522228568812E-6</v>
      </c>
      <c r="AW92">
        <v>89</v>
      </c>
      <c r="AX92">
        <f>IF(Z92&gt;0, (R92*SUMPRODUCT(K92:$K$98, X92:$X$98)-K92*$AZ$3)/Z92, 0)</f>
        <v>-3.3493859663832165E+27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100000</v>
      </c>
      <c r="S93">
        <f t="shared" si="28"/>
        <v>-3.7323336858803072E+28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-0.16704549982585798</v>
      </c>
      <c r="AC93">
        <f t="shared" si="29"/>
        <v>-0.14914776770165888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-4.5378635598503499E-24</v>
      </c>
      <c r="AI93">
        <f t="shared" si="33"/>
        <v>-4.5380633648252718E-24</v>
      </c>
      <c r="AJ93">
        <f t="shared" si="34"/>
        <v>-1.7897732124199095E-2</v>
      </c>
      <c r="AK93">
        <f t="shared" si="49"/>
        <v>-1.169318498781006E-2</v>
      </c>
      <c r="AL93">
        <f t="shared" si="35"/>
        <v>-2.9590917112009153E-2</v>
      </c>
      <c r="AN93">
        <f t="shared" si="36"/>
        <v>0</v>
      </c>
      <c r="AO93">
        <f t="shared" si="36"/>
        <v>0</v>
      </c>
      <c r="AP93">
        <f t="shared" si="36"/>
        <v>-1.1658983811398973E-32</v>
      </c>
      <c r="AQ93">
        <f t="shared" si="36"/>
        <v>-2.6479259489537171E-28</v>
      </c>
      <c r="AR93">
        <f t="shared" si="36"/>
        <v>-2.6480425387918312E-28</v>
      </c>
      <c r="AS93">
        <f t="shared" si="36"/>
        <v>-1.044365232538023E-6</v>
      </c>
      <c r="AT93">
        <f t="shared" si="36"/>
        <v>-6.8231861859150746E-7</v>
      </c>
      <c r="AU93">
        <f t="shared" si="23"/>
        <v>-1.7266838511295305E-6</v>
      </c>
      <c r="AW93">
        <v>90</v>
      </c>
      <c r="AX93">
        <f>IF(Z93&gt;0, (R93*SUMPRODUCT(K93:$K$98, X93:$X$98)-K93*$AZ$3)/Z93, 0)</f>
        <v>-3.7323336858803072E+28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100000</v>
      </c>
      <c r="S94">
        <f t="shared" si="28"/>
        <v>-4.4469533637607292E+29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-0.14914776770165888</v>
      </c>
      <c r="AC94">
        <f t="shared" si="29"/>
        <v>-0.13316764973362399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-3.656680337741987E-25</v>
      </c>
      <c r="AI94">
        <f t="shared" si="33"/>
        <v>-3.6568300668248451E-25</v>
      </c>
      <c r="AJ94">
        <f t="shared" si="34"/>
        <v>-1.598011796803489E-2</v>
      </c>
      <c r="AK94">
        <f t="shared" si="49"/>
        <v>-1.0440343739116124E-2</v>
      </c>
      <c r="AL94">
        <f t="shared" si="35"/>
        <v>-2.6420461707151014E-2</v>
      </c>
      <c r="AN94">
        <f t="shared" si="36"/>
        <v>0</v>
      </c>
      <c r="AO94">
        <f t="shared" si="36"/>
        <v>0</v>
      </c>
      <c r="AP94">
        <f t="shared" si="36"/>
        <v>-7.8008610727664959E-34</v>
      </c>
      <c r="AQ94">
        <f t="shared" si="36"/>
        <v>-1.9051245594884169E-29</v>
      </c>
      <c r="AR94">
        <f t="shared" si="36"/>
        <v>-1.9052025680991446E-29</v>
      </c>
      <c r="AS94">
        <f t="shared" si="36"/>
        <v>-8.3256156930645886E-7</v>
      </c>
      <c r="AT94">
        <f t="shared" si="36"/>
        <v>-5.4394022528021958E-7</v>
      </c>
      <c r="AU94">
        <f t="shared" si="23"/>
        <v>-1.3765017945866783E-6</v>
      </c>
      <c r="AW94">
        <v>91</v>
      </c>
      <c r="AX94">
        <f>IF(Z94&gt;0, (R94*SUMPRODUCT(K94:$K$98, X94:$X$98)-K94*$AZ$3)/Z94, 0)</f>
        <v>-4.4469533637607292E+29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100000</v>
      </c>
      <c r="S95">
        <f t="shared" si="28"/>
        <v>-5.6924112493430717E+30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-0.13316764973362399</v>
      </c>
      <c r="AC95">
        <f t="shared" si="29"/>
        <v>-0.11889968726216427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-2.7557618115447878E-26</v>
      </c>
      <c r="AI95">
        <f t="shared" si="33"/>
        <v>-2.7558662485593092E-26</v>
      </c>
      <c r="AJ95">
        <f t="shared" si="34"/>
        <v>-1.4267962471459728E-2</v>
      </c>
      <c r="AK95">
        <f t="shared" si="49"/>
        <v>-9.3217354813536803E-3</v>
      </c>
      <c r="AL95">
        <f t="shared" si="35"/>
        <v>-2.3589697952813408E-2</v>
      </c>
      <c r="AN95">
        <f t="shared" si="36"/>
        <v>0</v>
      </c>
      <c r="AO95">
        <f t="shared" si="36"/>
        <v>0</v>
      </c>
      <c r="AP95">
        <f t="shared" si="36"/>
        <v>-4.8581710856125427E-35</v>
      </c>
      <c r="AQ95">
        <f t="shared" si="36"/>
        <v>-1.2819173750803972E-30</v>
      </c>
      <c r="AR95">
        <f t="shared" si="36"/>
        <v>-1.2819659567912533E-30</v>
      </c>
      <c r="AS95">
        <f t="shared" si="36"/>
        <v>-6.6371298573537874E-7</v>
      </c>
      <c r="AT95">
        <f t="shared" si="36"/>
        <v>-4.336258173471137E-7</v>
      </c>
      <c r="AU95">
        <f t="shared" si="23"/>
        <v>-1.0973388030824924E-6</v>
      </c>
      <c r="AW95">
        <v>92</v>
      </c>
      <c r="AX95">
        <f>IF(Z95&gt;0, (R95*SUMPRODUCT(K95:$K$98, X95:$X$98)-K95*$AZ$3)/Z95, 0)</f>
        <v>-5.6924112493430717E+30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100000</v>
      </c>
      <c r="S96">
        <f t="shared" si="28"/>
        <v>-7.8721087641795805E+31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-0.11889968726216427</v>
      </c>
      <c r="AC96">
        <f t="shared" si="29"/>
        <v>-0.10616043505550381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-1.9329964745448541E-27</v>
      </c>
      <c r="AI96">
        <f t="shared" si="33"/>
        <v>-1.9330639027513459E-27</v>
      </c>
      <c r="AJ96">
        <f t="shared" si="34"/>
        <v>-1.2739252206660459E-2</v>
      </c>
      <c r="AK96">
        <f t="shared" si="49"/>
        <v>-8.3229781083514996E-3</v>
      </c>
      <c r="AL96">
        <f t="shared" si="35"/>
        <v>-2.1062230315011959E-2</v>
      </c>
      <c r="AN96">
        <f t="shared" si="36"/>
        <v>0</v>
      </c>
      <c r="AO96">
        <f t="shared" si="36"/>
        <v>0</v>
      </c>
      <c r="AP96">
        <f t="shared" si="36"/>
        <v>-2.8005410437530427E-36</v>
      </c>
      <c r="AQ96">
        <f t="shared" si="36"/>
        <v>-8.0284442461715644E-32</v>
      </c>
      <c r="AR96">
        <f t="shared" si="36"/>
        <v>-8.0287243002759402E-32</v>
      </c>
      <c r="AS96">
        <f t="shared" si="36"/>
        <v>-5.2910792867935113E-7</v>
      </c>
      <c r="AT96">
        <f t="shared" si="36"/>
        <v>-3.4568384673717604E-7</v>
      </c>
      <c r="AU96">
        <f t="shared" si="23"/>
        <v>-8.7479177541652717E-7</v>
      </c>
      <c r="AW96">
        <v>93</v>
      </c>
      <c r="AX96">
        <f>IF(Z96&gt;0, (R96*SUMPRODUCT(K96:$K$98, X96:$X$98)-K96*$AZ$3)/Z96, 0)</f>
        <v>-7.8721087641795805E+31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100000</v>
      </c>
      <c r="S97">
        <f t="shared" si="28"/>
        <v>-1.1837483408924919E+33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-0.10616043505550381</v>
      </c>
      <c r="AC97">
        <f t="shared" si="29"/>
        <v>-9.4786102728128402E-2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-1.2550056390541542E-28</v>
      </c>
      <c r="AI97">
        <f t="shared" si="33"/>
        <v>-1.2550456754788966E-28</v>
      </c>
      <c r="AJ97">
        <f t="shared" si="34"/>
        <v>-1.1374332327375405E-2</v>
      </c>
      <c r="AK97">
        <f t="shared" si="49"/>
        <v>-7.4312304538852675E-3</v>
      </c>
      <c r="AL97">
        <f t="shared" si="35"/>
        <v>-1.8805562781260672E-2</v>
      </c>
      <c r="AN97">
        <f t="shared" si="36"/>
        <v>0</v>
      </c>
      <c r="AO97">
        <f t="shared" si="36"/>
        <v>0</v>
      </c>
      <c r="AP97">
        <f t="shared" si="36"/>
        <v>-1.4846962072926099E-37</v>
      </c>
      <c r="AQ97">
        <f t="shared" si="36"/>
        <v>-4.6540172466048925E-33</v>
      </c>
      <c r="AR97">
        <f t="shared" si="36"/>
        <v>-4.654165716225622E-33</v>
      </c>
      <c r="AS97">
        <f t="shared" si="36"/>
        <v>-4.2180160130688048E-7</v>
      </c>
      <c r="AT97">
        <f t="shared" si="36"/>
        <v>-2.75577046187162E-7</v>
      </c>
      <c r="AU97">
        <f t="shared" si="23"/>
        <v>-6.9737864749404248E-7</v>
      </c>
      <c r="AW97">
        <v>94</v>
      </c>
      <c r="AX97">
        <f>IF(Z97&gt;0, (R97*SUMPRODUCT(K97:$K$98, X97:$X$98)-K97*$AZ$3)/Z97, 0)</f>
        <v>-1.1837483408924919E+33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-9.4786102728128402E-2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-8.0072849484768045E-30</v>
      </c>
      <c r="AI98">
        <f t="shared" si="33"/>
        <v>-8.0072849484768045E-30</v>
      </c>
      <c r="AJ98">
        <f t="shared" si="34"/>
        <v>-9.4786102728128402E-2</v>
      </c>
      <c r="AK98">
        <f t="shared" si="49"/>
        <v>-6.6350271909689888E-3</v>
      </c>
      <c r="AL98">
        <f t="shared" si="35"/>
        <v>-0.10142112991909739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-2.6512432273082319E-34</v>
      </c>
      <c r="AR98">
        <f t="shared" si="36"/>
        <v>-2.6512432273082319E-34</v>
      </c>
      <c r="AS98">
        <f t="shared" si="36"/>
        <v>-3.1384047716285755E-6</v>
      </c>
      <c r="AT98">
        <f t="shared" si="36"/>
        <v>-2.1968833401400031E-7</v>
      </c>
      <c r="AU98">
        <f t="shared" si="36"/>
        <v>-3.3580931056425757E-6</v>
      </c>
      <c r="AW98">
        <v>95</v>
      </c>
    </row>
    <row r="100" spans="5:50" x14ac:dyDescent="0.25">
      <c r="AN100" s="8">
        <f t="shared" ref="AN100:AU100" si="50">SUM(AN3:AN98)</f>
        <v>4214.3177110817387</v>
      </c>
      <c r="AO100" s="8">
        <f t="shared" si="50"/>
        <v>-421.4317711081739</v>
      </c>
      <c r="AP100" s="8">
        <f t="shared" si="50"/>
        <v>-2956.0699640126363</v>
      </c>
      <c r="AQ100" s="8">
        <f t="shared" si="50"/>
        <v>-2556.0088655568857</v>
      </c>
      <c r="AR100" s="8">
        <f t="shared" si="50"/>
        <v>-1719.192889595957</v>
      </c>
      <c r="AS100" s="8">
        <f t="shared" si="50"/>
        <v>-565.15811199941766</v>
      </c>
      <c r="AT100" s="8">
        <f t="shared" si="50"/>
        <v>275.80808639729241</v>
      </c>
      <c r="AU100" s="8">
        <f t="shared" si="50"/>
        <v>-2008.5429151980825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7943.3703817917876</v>
      </c>
      <c r="K3">
        <v>1</v>
      </c>
      <c r="L3" s="2">
        <v>0</v>
      </c>
      <c r="O3">
        <f>$C$3</f>
        <v>7943.3703817917876</v>
      </c>
      <c r="P3">
        <f>O3*C5</f>
        <v>794.33703817917876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7943.3703817917876</v>
      </c>
      <c r="AF3">
        <f t="shared" ref="AF3:AG34" si="4">-$Z3*P3</f>
        <v>-794.33703817917876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4629.1251396126099</v>
      </c>
      <c r="AJ3">
        <f t="shared" ref="AJ3:AJ66" si="7">AB3-AC3</f>
        <v>0</v>
      </c>
      <c r="AL3">
        <f t="shared" ref="AL3:AL66" si="8">SUM(AI3:AK3)</f>
        <v>4629.1251396126099</v>
      </c>
      <c r="AN3">
        <f t="shared" ref="AN3:AU34" si="9">AE3*$K3</f>
        <v>7943.3703817917876</v>
      </c>
      <c r="AO3">
        <f t="shared" si="9"/>
        <v>-794.33703817917876</v>
      </c>
      <c r="AP3">
        <f t="shared" si="9"/>
        <v>-2519.9082039999998</v>
      </c>
      <c r="AQ3">
        <f t="shared" si="9"/>
        <v>0</v>
      </c>
      <c r="AR3">
        <f t="shared" si="9"/>
        <v>4629.1251396126099</v>
      </c>
      <c r="AS3">
        <f t="shared" si="9"/>
        <v>0</v>
      </c>
      <c r="AT3">
        <f t="shared" si="9"/>
        <v>0</v>
      </c>
      <c r="AU3">
        <f t="shared" si="9"/>
        <v>4629.1251396126099</v>
      </c>
      <c r="AW3">
        <v>0</v>
      </c>
      <c r="AX3">
        <f>IF(Z3&gt;0, (R3*SUMPRODUCT(K3:$K$98, X3:$X$98)-K3*$AZ$3)/Z3, 0)</f>
        <v>0</v>
      </c>
      <c r="AZ3">
        <f>C6*SUMPRODUCT(X4:X89, K4:K89)/1</f>
        <v>5379.6386043053553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364.9938001838733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360.85084023654781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-360.85084023654781</v>
      </c>
      <c r="AK4">
        <f>G4*SUM(AB4, AE4:AF4)</f>
        <v>0</v>
      </c>
      <c r="AL4">
        <f t="shared" si="8"/>
        <v>-495.9276402365478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-126.01623285754268</v>
      </c>
      <c r="AR4">
        <f t="shared" si="9"/>
        <v>-126.01623285754268</v>
      </c>
      <c r="AS4">
        <f t="shared" si="9"/>
        <v>-336.64599331705176</v>
      </c>
      <c r="AT4">
        <f t="shared" si="9"/>
        <v>0</v>
      </c>
      <c r="AU4">
        <f t="shared" si="9"/>
        <v>-462.66222617459442</v>
      </c>
      <c r="AW4">
        <v>1</v>
      </c>
      <c r="AX4">
        <f>IF(Z4&gt;0, (R4*SUMPRODUCT(K4:$K$98, X4:$X$98)-K4*$AZ$3)/Z4, 0)</f>
        <v>364.9938001838733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100000</v>
      </c>
      <c r="S5">
        <f t="shared" si="1"/>
        <v>668.57701982262358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360.85084023654781</v>
      </c>
      <c r="AC5">
        <f t="shared" si="2"/>
        <v>653.4502687266322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-138.80328736018078</v>
      </c>
      <c r="AI5">
        <f t="shared" si="6"/>
        <v>-187.67202270050069</v>
      </c>
      <c r="AJ5">
        <f t="shared" si="7"/>
        <v>-292.59942849008439</v>
      </c>
      <c r="AK5">
        <f>G5*SUM(AB5, AE5:AF5)</f>
        <v>14.794884449698461</v>
      </c>
      <c r="AL5">
        <f t="shared" si="8"/>
        <v>-465.4765667408866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-118.69180390096925</v>
      </c>
      <c r="AR5">
        <f t="shared" si="9"/>
        <v>-160.47985130398476</v>
      </c>
      <c r="AS5">
        <f t="shared" si="9"/>
        <v>-250.20411726821754</v>
      </c>
      <c r="AT5">
        <f t="shared" si="9"/>
        <v>12.651224313473076</v>
      </c>
      <c r="AU5">
        <f t="shared" si="9"/>
        <v>-398.03274425872922</v>
      </c>
      <c r="AW5">
        <v>2</v>
      </c>
      <c r="AX5">
        <f>IF(Z5&gt;0, (R5*SUMPRODUCT(K5:$K$98, X5:$X$98)-K5*$AZ$3)/Z5, 0)</f>
        <v>668.57701982262358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100000</v>
      </c>
      <c r="S6">
        <f t="shared" si="1"/>
        <v>1019.5269807556762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653.4502687266322</v>
      </c>
      <c r="AC6">
        <f t="shared" si="2"/>
        <v>985.02339323815613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-144.37007042925737</v>
      </c>
      <c r="AI6">
        <f t="shared" si="6"/>
        <v>-192.67793338095944</v>
      </c>
      <c r="AJ6">
        <f t="shared" si="7"/>
        <v>-331.57312451152393</v>
      </c>
      <c r="AK6">
        <f>G6*SUM(AB6, AE6:AF6)</f>
        <v>38.226840720507987</v>
      </c>
      <c r="AL6">
        <f t="shared" si="8"/>
        <v>-486.02421717197535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-111.36852028505125</v>
      </c>
      <c r="AR6">
        <f t="shared" si="9"/>
        <v>-148.63369026846789</v>
      </c>
      <c r="AS6">
        <f t="shared" si="9"/>
        <v>-255.7788337523458</v>
      </c>
      <c r="AT6">
        <f t="shared" si="9"/>
        <v>29.488568326919363</v>
      </c>
      <c r="AU6">
        <f t="shared" si="9"/>
        <v>-374.9239556938943</v>
      </c>
      <c r="AW6">
        <v>3</v>
      </c>
      <c r="AX6">
        <f>IF(Z6&gt;0, (R6*SUMPRODUCT(K6:$K$98, X6:$X$98)-K6*$AZ$3)/Z6, 0)</f>
        <v>1019.5269807556762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100000</v>
      </c>
      <c r="S7">
        <f t="shared" si="1"/>
        <v>1306.646168121802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985.02339323815613</v>
      </c>
      <c r="AC7">
        <f t="shared" si="2"/>
        <v>1247.8299261548068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-150.88226713447281</v>
      </c>
      <c r="AI7">
        <f t="shared" si="6"/>
        <v>-198.63161032309063</v>
      </c>
      <c r="AJ7">
        <f t="shared" si="7"/>
        <v>-262.80653291665067</v>
      </c>
      <c r="AK7">
        <f>G7*SUM(AB7, AE7:AF7)</f>
        <v>48.364648607993466</v>
      </c>
      <c r="AL7">
        <f t="shared" si="8"/>
        <v>-413.07349463174785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-105.8976381924888</v>
      </c>
      <c r="AR7">
        <f t="shared" si="9"/>
        <v>-139.41080554442564</v>
      </c>
      <c r="AS7">
        <f t="shared" si="9"/>
        <v>-184.45236584777749</v>
      </c>
      <c r="AT7">
        <f t="shared" si="9"/>
        <v>33.945023208270499</v>
      </c>
      <c r="AU7">
        <f t="shared" si="9"/>
        <v>-289.91814818393266</v>
      </c>
      <c r="AW7">
        <v>4</v>
      </c>
      <c r="AX7">
        <f>IF(Z7&gt;0, (R7*SUMPRODUCT(K7:$K$98, X7:$X$98)-K7*$AZ$3)/Z7, 0)</f>
        <v>1306.646168121802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100000</v>
      </c>
      <c r="S8">
        <f t="shared" si="1"/>
        <v>1476.0878926507917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1247.8299261548068</v>
      </c>
      <c r="AC8">
        <f t="shared" si="2"/>
        <v>1393.224829953288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-157.39386798416785</v>
      </c>
      <c r="AI8">
        <f t="shared" si="6"/>
        <v>-204.58702080690742</v>
      </c>
      <c r="AJ8">
        <f t="shared" si="7"/>
        <v>-145.39490379848121</v>
      </c>
      <c r="AK8">
        <f t="shared" ref="AK8:AK71" si="22">G8*SUM(AB8:AB8, AE8:AF8)</f>
        <v>26.578777427097386</v>
      </c>
      <c r="AL8">
        <f t="shared" si="8"/>
        <v>-323.40314717829119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-103.11569579964208</v>
      </c>
      <c r="AR8">
        <f t="shared" si="9"/>
        <v>-134.0340209708942</v>
      </c>
      <c r="AS8">
        <f t="shared" si="9"/>
        <v>-95.254642781957031</v>
      </c>
      <c r="AT8">
        <f t="shared" si="9"/>
        <v>17.412934588878976</v>
      </c>
      <c r="AU8">
        <f t="shared" si="9"/>
        <v>-211.87572916397224</v>
      </c>
      <c r="AW8">
        <v>5</v>
      </c>
      <c r="AX8">
        <f>IF(Z8&gt;0, (R8*SUMPRODUCT(K8:$K$98, X8:$X$98)-K8*$AZ$3)/Z8, 0)</f>
        <v>1476.0878926507917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100000</v>
      </c>
      <c r="S9">
        <f t="shared" si="1"/>
        <v>1583.1072848595857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1393.224829953288</v>
      </c>
      <c r="AC9">
        <f t="shared" si="2"/>
        <v>1476.6951484282799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-164.16874422573991</v>
      </c>
      <c r="AI9">
        <f t="shared" si="6"/>
        <v>-210.80788114813922</v>
      </c>
      <c r="AJ9">
        <f t="shared" si="7"/>
        <v>-83.470318474991927</v>
      </c>
      <c r="AK9">
        <f t="shared" si="22"/>
        <v>8.2200264967243992</v>
      </c>
      <c r="AL9">
        <f t="shared" si="8"/>
        <v>-286.05817312640676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-101.8602304829314</v>
      </c>
      <c r="AR9">
        <f t="shared" si="9"/>
        <v>-130.79797535541567</v>
      </c>
      <c r="AS9">
        <f t="shared" si="9"/>
        <v>-51.790040293268525</v>
      </c>
      <c r="AT9">
        <f t="shared" si="9"/>
        <v>5.1002022186441973</v>
      </c>
      <c r="AU9">
        <f t="shared" si="9"/>
        <v>-177.48781343004001</v>
      </c>
      <c r="AW9">
        <v>6</v>
      </c>
      <c r="AX9">
        <f>IF(Z9&gt;0, (R9*SUMPRODUCT(K9:$K$98, X9:$X$98)-K9*$AZ$3)/Z9, 0)</f>
        <v>1583.1072848595857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100000</v>
      </c>
      <c r="S10">
        <f t="shared" si="1"/>
        <v>1677.4304781947617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1476.6951484282799</v>
      </c>
      <c r="AC10">
        <f t="shared" si="2"/>
        <v>1546.1449244512955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-172.07798730168139</v>
      </c>
      <c r="AI10">
        <f t="shared" si="6"/>
        <v>-218.16469386120585</v>
      </c>
      <c r="AJ10">
        <f t="shared" si="7"/>
        <v>-69.449776023015602</v>
      </c>
      <c r="AK10">
        <f t="shared" si="22"/>
        <v>6.0544501085559483</v>
      </c>
      <c r="AL10">
        <f t="shared" si="8"/>
        <v>-281.56001977566547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-101.28792699669181</v>
      </c>
      <c r="AR10">
        <f t="shared" si="9"/>
        <v>-128.41531872597349</v>
      </c>
      <c r="AS10">
        <f t="shared" si="9"/>
        <v>-40.87927778596854</v>
      </c>
      <c r="AT10">
        <f t="shared" si="9"/>
        <v>3.563748682888829</v>
      </c>
      <c r="AU10">
        <f t="shared" si="9"/>
        <v>-165.73084782905318</v>
      </c>
      <c r="AW10">
        <v>7</v>
      </c>
      <c r="AX10">
        <f>IF(Z10&gt;0, (R10*SUMPRODUCT(K10:$K$98, X10:$X$98)-K10*$AZ$3)/Z10, 0)</f>
        <v>1677.4304781947617</v>
      </c>
    </row>
    <row r="11" spans="1:52" x14ac:dyDescent="0.25">
      <c r="A11" t="s">
        <v>33</v>
      </c>
      <c r="C11" s="12">
        <f>AU91</f>
        <v>-1908.1324009820073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100000</v>
      </c>
      <c r="S11">
        <f t="shared" si="1"/>
        <v>1759.6210712220022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1546.1449244512955</v>
      </c>
      <c r="AC11">
        <f t="shared" si="2"/>
        <v>1602.5222221379722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-179.67215941835215</v>
      </c>
      <c r="AI11">
        <f t="shared" si="6"/>
        <v>-225.20816283257219</v>
      </c>
      <c r="AJ11">
        <f t="shared" si="7"/>
        <v>-56.377297686676684</v>
      </c>
      <c r="AK11">
        <f t="shared" si="22"/>
        <v>3.7107478186831089</v>
      </c>
      <c r="AL11">
        <f t="shared" si="8"/>
        <v>-277.87471270056574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-100.49219053519788</v>
      </c>
      <c r="AR11">
        <f t="shared" si="9"/>
        <v>-125.96087052505844</v>
      </c>
      <c r="AS11">
        <f t="shared" si="9"/>
        <v>-31.532309509329572</v>
      </c>
      <c r="AT11">
        <f t="shared" si="9"/>
        <v>2.0754533035633114</v>
      </c>
      <c r="AU11">
        <f t="shared" si="9"/>
        <v>-155.41772673082468</v>
      </c>
      <c r="AW11">
        <v>8</v>
      </c>
      <c r="AX11">
        <f>IF(Z11&gt;0, (R11*SUMPRODUCT(K11:$K$98, X11:$X$98)-K11*$AZ$3)/Z11, 0)</f>
        <v>1759.6210712220022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100000</v>
      </c>
      <c r="S12">
        <f t="shared" si="1"/>
        <v>1835.6349441650659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1602.5222221379722</v>
      </c>
      <c r="AC12">
        <f t="shared" si="2"/>
        <v>1651.5732577265057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-188.42679819195374</v>
      </c>
      <c r="AI12">
        <f t="shared" si="6"/>
        <v>-233.41322817293559</v>
      </c>
      <c r="AJ12">
        <f t="shared" si="7"/>
        <v>-49.051035588533523</v>
      </c>
      <c r="AK12">
        <f t="shared" si="22"/>
        <v>3.6858011109173359</v>
      </c>
      <c r="AL12">
        <f t="shared" si="8"/>
        <v>-278.77846265055177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-100.1508463483448</v>
      </c>
      <c r="AR12">
        <f t="shared" si="9"/>
        <v>-124.06161212061104</v>
      </c>
      <c r="AS12">
        <f t="shared" si="9"/>
        <v>-26.071146862294817</v>
      </c>
      <c r="AT12">
        <f t="shared" si="9"/>
        <v>1.9590424731093459</v>
      </c>
      <c r="AU12">
        <f t="shared" si="9"/>
        <v>-148.17371650979652</v>
      </c>
      <c r="AW12">
        <v>9</v>
      </c>
      <c r="AX12">
        <f>IF(Z12&gt;0, (R12*SUMPRODUCT(K12:$K$98, X12:$X$98)-K12*$AZ$3)/Z12, 0)</f>
        <v>1835.6349441650659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100000</v>
      </c>
      <c r="S13">
        <f t="shared" si="1"/>
        <v>1904.6431820413645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1651.5732577265057</v>
      </c>
      <c r="AC13">
        <f t="shared" si="2"/>
        <v>1692.7583672635928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-197.77753101264898</v>
      </c>
      <c r="AI13">
        <f t="shared" si="6"/>
        <v>-242.2152079283147</v>
      </c>
      <c r="AJ13">
        <f t="shared" si="7"/>
        <v>-41.185109537087101</v>
      </c>
      <c r="AK13">
        <f t="shared" si="22"/>
        <v>3.3031465154530117</v>
      </c>
      <c r="AL13">
        <f t="shared" si="8"/>
        <v>-280.0971709499488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-99.924772098296003</v>
      </c>
      <c r="AR13">
        <f t="shared" si="9"/>
        <v>-122.37638586675595</v>
      </c>
      <c r="AS13">
        <f t="shared" si="9"/>
        <v>-20.808292343752548</v>
      </c>
      <c r="AT13">
        <f t="shared" si="9"/>
        <v>1.6688759389094263</v>
      </c>
      <c r="AU13">
        <f t="shared" si="9"/>
        <v>-141.51580227159909</v>
      </c>
      <c r="AW13">
        <v>10</v>
      </c>
      <c r="AX13">
        <f>IF(Z13&gt;0, (R13*SUMPRODUCT(K13:$K$98, X13:$X$98)-K13*$AZ$3)/Z13, 0)</f>
        <v>1904.6431820413645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100000</v>
      </c>
      <c r="S14">
        <f t="shared" si="1"/>
        <v>2146.360050572051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1692.7583672635928</v>
      </c>
      <c r="AC14">
        <f t="shared" si="2"/>
        <v>1884.0477899841799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-207.861144288595</v>
      </c>
      <c r="AI14">
        <f t="shared" si="6"/>
        <v>-251.75051386295976</v>
      </c>
      <c r="AJ14">
        <f t="shared" si="7"/>
        <v>-191.28942272058703</v>
      </c>
      <c r="AK14">
        <f t="shared" si="22"/>
        <v>118.49308570845152</v>
      </c>
      <c r="AL14">
        <f t="shared" si="8"/>
        <v>-324.54685087509529</v>
      </c>
      <c r="AN14">
        <f t="shared" si="9"/>
        <v>0</v>
      </c>
      <c r="AO14">
        <f t="shared" si="9"/>
        <v>0</v>
      </c>
      <c r="AP14">
        <f t="shared" si="9"/>
        <v>-19.798739224288717</v>
      </c>
      <c r="AQ14">
        <f t="shared" si="9"/>
        <v>-93.767320664270599</v>
      </c>
      <c r="AR14">
        <f t="shared" si="9"/>
        <v>-113.56605988855932</v>
      </c>
      <c r="AS14">
        <f t="shared" si="9"/>
        <v>-86.291724705513673</v>
      </c>
      <c r="AT14">
        <f t="shared" si="9"/>
        <v>53.45289136240411</v>
      </c>
      <c r="AU14">
        <f t="shared" si="9"/>
        <v>-146.40489323166889</v>
      </c>
      <c r="AW14">
        <v>11</v>
      </c>
      <c r="AX14">
        <f>IF(Z14&gt;0, (R14*SUMPRODUCT(K14:$K$98, X14:$X$98)-K14*$AZ$3)/Z14, 0)</f>
        <v>2146.360050572051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100000</v>
      </c>
      <c r="S15">
        <f t="shared" si="1"/>
        <v>2365.2890230677526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1884.0477899841799</v>
      </c>
      <c r="AC15">
        <f t="shared" si="2"/>
        <v>2050.2931432653395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-218.38893850760331</v>
      </c>
      <c r="AI15">
        <f t="shared" si="6"/>
        <v>-261.73021991697061</v>
      </c>
      <c r="AJ15">
        <f t="shared" si="7"/>
        <v>-166.24535328115962</v>
      </c>
      <c r="AK15">
        <f t="shared" si="22"/>
        <v>131.88334529889261</v>
      </c>
      <c r="AL15">
        <f t="shared" si="8"/>
        <v>-296.09222789923763</v>
      </c>
      <c r="AN15">
        <f t="shared" si="9"/>
        <v>0</v>
      </c>
      <c r="AO15">
        <f t="shared" si="9"/>
        <v>0</v>
      </c>
      <c r="AP15">
        <f t="shared" si="9"/>
        <v>-17.456690712848431</v>
      </c>
      <c r="AQ15">
        <f t="shared" si="9"/>
        <v>-87.961131527840465</v>
      </c>
      <c r="AR15">
        <f t="shared" si="9"/>
        <v>-105.41782224068889</v>
      </c>
      <c r="AS15">
        <f t="shared" si="9"/>
        <v>-66.959111966869486</v>
      </c>
      <c r="AT15">
        <f t="shared" si="9"/>
        <v>53.119028653383985</v>
      </c>
      <c r="AU15">
        <f t="shared" si="9"/>
        <v>-119.2579055541744</v>
      </c>
      <c r="AW15">
        <v>12</v>
      </c>
      <c r="AX15">
        <f>IF(Z15&gt;0, (R15*SUMPRODUCT(K15:$K$98, X15:$X$98)-K15*$AZ$3)/Z15, 0)</f>
        <v>2365.2890230677526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100000</v>
      </c>
      <c r="S16">
        <f t="shared" si="1"/>
        <v>2564.1061779494912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2050.2931432653395</v>
      </c>
      <c r="AC16">
        <f t="shared" si="2"/>
        <v>2194.4861849030631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-230.89660262795189</v>
      </c>
      <c r="AI16">
        <f t="shared" si="6"/>
        <v>-273.68902292191154</v>
      </c>
      <c r="AJ16">
        <f t="shared" si="7"/>
        <v>-144.19304163772358</v>
      </c>
      <c r="AK16">
        <f t="shared" si="22"/>
        <v>143.52052002857377</v>
      </c>
      <c r="AL16">
        <f t="shared" si="8"/>
        <v>-274.36154453106133</v>
      </c>
      <c r="AN16">
        <f t="shared" si="9"/>
        <v>0</v>
      </c>
      <c r="AO16">
        <f t="shared" si="9"/>
        <v>0</v>
      </c>
      <c r="AP16">
        <f t="shared" si="9"/>
        <v>-15.388950327051836</v>
      </c>
      <c r="AQ16">
        <f t="shared" si="9"/>
        <v>-83.034713253368736</v>
      </c>
      <c r="AR16">
        <f t="shared" si="9"/>
        <v>-98.423663580420566</v>
      </c>
      <c r="AS16">
        <f t="shared" si="9"/>
        <v>-51.854499933079595</v>
      </c>
      <c r="AT16">
        <f t="shared" si="9"/>
        <v>51.612648652736461</v>
      </c>
      <c r="AU16">
        <f t="shared" si="9"/>
        <v>-98.665514860763679</v>
      </c>
      <c r="AW16">
        <v>13</v>
      </c>
      <c r="AX16">
        <f>IF(Z16&gt;0, (R16*SUMPRODUCT(K16:$K$98, X16:$X$98)-K16*$AZ$3)/Z16, 0)</f>
        <v>2564.1061779494912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100000</v>
      </c>
      <c r="S17">
        <f t="shared" si="1"/>
        <v>2744.5882728514807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2194.4861849030631</v>
      </c>
      <c r="AC17">
        <f t="shared" si="2"/>
        <v>2318.7319834046612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-245.20981144717234</v>
      </c>
      <c r="AI17">
        <f t="shared" si="6"/>
        <v>-287.45170263246882</v>
      </c>
      <c r="AJ17">
        <f t="shared" si="7"/>
        <v>-124.24579850159807</v>
      </c>
      <c r="AK17">
        <f t="shared" si="22"/>
        <v>153.61403294321443</v>
      </c>
      <c r="AL17">
        <f t="shared" si="8"/>
        <v>-258.0834681908525</v>
      </c>
      <c r="AN17">
        <f t="shared" si="9"/>
        <v>0</v>
      </c>
      <c r="AO17">
        <f t="shared" si="9"/>
        <v>0</v>
      </c>
      <c r="AP17">
        <f t="shared" si="9"/>
        <v>-13.563365909899712</v>
      </c>
      <c r="AQ17">
        <f t="shared" si="9"/>
        <v>-78.73393695292647</v>
      </c>
      <c r="AR17">
        <f t="shared" si="9"/>
        <v>-92.297302862826186</v>
      </c>
      <c r="AS17">
        <f t="shared" si="9"/>
        <v>-39.893839517095863</v>
      </c>
      <c r="AT17">
        <f t="shared" si="9"/>
        <v>49.32362825718932</v>
      </c>
      <c r="AU17">
        <f t="shared" si="9"/>
        <v>-82.867514122732729</v>
      </c>
      <c r="AW17">
        <v>14</v>
      </c>
      <c r="AX17">
        <f>IF(Z17&gt;0, (R17*SUMPRODUCT(K17:$K$98, X17:$X$98)-K17*$AZ$3)/Z17, 0)</f>
        <v>2744.5882728514807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50</v>
      </c>
      <c r="R18">
        <f t="shared" si="0"/>
        <v>100000</v>
      </c>
      <c r="S18">
        <f t="shared" si="1"/>
        <v>2912.5922465630115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2318.7319834046612</v>
      </c>
      <c r="AC18">
        <f t="shared" si="2"/>
        <v>2425.0699319472405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-377.37798847394822</v>
      </c>
      <c r="AI18">
        <f t="shared" si="6"/>
        <v>-419.00877175315475</v>
      </c>
      <c r="AJ18">
        <f t="shared" si="7"/>
        <v>-106.3379485425794</v>
      </c>
      <c r="AK18">
        <f t="shared" si="22"/>
        <v>162.31123883832629</v>
      </c>
      <c r="AL18">
        <f t="shared" si="8"/>
        <v>-363.03548145740785</v>
      </c>
      <c r="AN18">
        <f t="shared" si="9"/>
        <v>0</v>
      </c>
      <c r="AO18">
        <f t="shared" si="9"/>
        <v>0</v>
      </c>
      <c r="AP18">
        <f t="shared" si="9"/>
        <v>-11.934952207216183</v>
      </c>
      <c r="AQ18">
        <f t="shared" si="9"/>
        <v>-108.1888905689068</v>
      </c>
      <c r="AR18">
        <f t="shared" si="9"/>
        <v>-120.12384277612298</v>
      </c>
      <c r="AS18">
        <f t="shared" si="9"/>
        <v>-30.485574224182312</v>
      </c>
      <c r="AT18">
        <f t="shared" si="9"/>
        <v>46.532318770880373</v>
      </c>
      <c r="AU18">
        <f t="shared" si="9"/>
        <v>-104.07709822942492</v>
      </c>
      <c r="AW18">
        <v>15</v>
      </c>
      <c r="AX18">
        <f>IF(Z18&gt;0, (R18*SUMPRODUCT(K18:$K$98, X18:$X$98)-K18*$AZ$3)/Z18, 0)</f>
        <v>2912.5922465630115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100000</v>
      </c>
      <c r="S19">
        <f t="shared" si="1"/>
        <v>3030.2837009789182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2425.0699319472405</v>
      </c>
      <c r="AC19">
        <f t="shared" si="2"/>
        <v>2482.1237962850364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-518.34313411650294</v>
      </c>
      <c r="AI19">
        <f t="shared" si="6"/>
        <v>-559.2984379958591</v>
      </c>
      <c r="AJ19">
        <f t="shared" si="7"/>
        <v>-57.053864337795858</v>
      </c>
      <c r="AK19">
        <f t="shared" si="22"/>
        <v>169.75489523630685</v>
      </c>
      <c r="AL19">
        <f t="shared" si="8"/>
        <v>-446.59740709734808</v>
      </c>
      <c r="AN19">
        <f t="shared" si="9"/>
        <v>0</v>
      </c>
      <c r="AO19">
        <f t="shared" si="9"/>
        <v>0</v>
      </c>
      <c r="AP19">
        <f t="shared" si="9"/>
        <v>-10.483305259653564</v>
      </c>
      <c r="AQ19">
        <f t="shared" si="9"/>
        <v>-132.67998987862143</v>
      </c>
      <c r="AR19">
        <f t="shared" si="9"/>
        <v>-143.16329513827498</v>
      </c>
      <c r="AS19">
        <f t="shared" si="9"/>
        <v>-14.604044395760395</v>
      </c>
      <c r="AT19">
        <f t="shared" si="9"/>
        <v>43.452061577297442</v>
      </c>
      <c r="AU19">
        <f t="shared" si="9"/>
        <v>-114.31527795673792</v>
      </c>
      <c r="AW19">
        <v>16</v>
      </c>
      <c r="AX19">
        <f>IF(Z19&gt;0, (R19*SUMPRODUCT(K19:$K$98, X19:$X$98)-K19*$AZ$3)/Z19, 0)</f>
        <v>3030.2837009789182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100000</v>
      </c>
      <c r="S20">
        <f t="shared" si="1"/>
        <v>3104.6590537866432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2482.1237962850364</v>
      </c>
      <c r="AC20">
        <f t="shared" si="2"/>
        <v>2496.981980430256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-664.57114958191244</v>
      </c>
      <c r="AI20">
        <f t="shared" si="6"/>
        <v>-704.78461484768411</v>
      </c>
      <c r="AJ20">
        <f t="shared" si="7"/>
        <v>-14.858184145219639</v>
      </c>
      <c r="AK20">
        <f t="shared" si="22"/>
        <v>173.74866573995257</v>
      </c>
      <c r="AL20">
        <f t="shared" si="8"/>
        <v>-545.89413325295118</v>
      </c>
      <c r="AN20">
        <f t="shared" si="9"/>
        <v>0</v>
      </c>
      <c r="AO20">
        <f t="shared" si="9"/>
        <v>0</v>
      </c>
      <c r="AP20">
        <f t="shared" si="9"/>
        <v>-9.190551126945719</v>
      </c>
      <c r="AQ20">
        <f t="shared" si="9"/>
        <v>-151.88383013896549</v>
      </c>
      <c r="AR20">
        <f t="shared" si="9"/>
        <v>-161.07438126591123</v>
      </c>
      <c r="AS20">
        <f t="shared" si="9"/>
        <v>-3.3957506556005796</v>
      </c>
      <c r="AT20">
        <f t="shared" si="9"/>
        <v>39.709236325893457</v>
      </c>
      <c r="AU20">
        <f t="shared" si="9"/>
        <v>-124.76089559561834</v>
      </c>
      <c r="AW20">
        <v>17</v>
      </c>
      <c r="AX20">
        <f>IF(Z20&gt;0, (R20*SUMPRODUCT(K20:$K$98, X20:$X$98)-K20*$AZ$3)/Z20, 0)</f>
        <v>3104.6590537866432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100000</v>
      </c>
      <c r="S21">
        <f t="shared" si="1"/>
        <v>3143.3689058001687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2496.981980430256</v>
      </c>
      <c r="AC21">
        <f t="shared" si="2"/>
        <v>2476.8286628125775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-827.30703657768083</v>
      </c>
      <c r="AI21">
        <f t="shared" si="6"/>
        <v>-866.70471367250593</v>
      </c>
      <c r="AJ21">
        <f t="shared" si="7"/>
        <v>20.153317617678567</v>
      </c>
      <c r="AK21">
        <f t="shared" si="22"/>
        <v>174.78873863011793</v>
      </c>
      <c r="AL21">
        <f t="shared" si="8"/>
        <v>-671.76265742470946</v>
      </c>
      <c r="AN21">
        <f t="shared" si="9"/>
        <v>0</v>
      </c>
      <c r="AO21">
        <f t="shared" si="9"/>
        <v>0</v>
      </c>
      <c r="AP21">
        <f t="shared" si="9"/>
        <v>-8.0393817280092392</v>
      </c>
      <c r="AQ21">
        <f t="shared" si="9"/>
        <v>-168.81800054627303</v>
      </c>
      <c r="AR21">
        <f t="shared" si="9"/>
        <v>-176.85738227428226</v>
      </c>
      <c r="AS21">
        <f t="shared" si="9"/>
        <v>4.1124306142306297</v>
      </c>
      <c r="AT21">
        <f t="shared" si="9"/>
        <v>35.66690970695133</v>
      </c>
      <c r="AU21">
        <f t="shared" si="9"/>
        <v>-137.0780419531003</v>
      </c>
      <c r="AW21">
        <v>18</v>
      </c>
      <c r="AX21">
        <f>IF(Z21&gt;0, (R21*SUMPRODUCT(K21:$K$98, X21:$X$98)-K21*$AZ$3)/Z21, 0)</f>
        <v>3143.3689058001687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100000</v>
      </c>
      <c r="S22">
        <f t="shared" si="1"/>
        <v>3150.0842021012809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2476.8286628125775</v>
      </c>
      <c r="AC22">
        <f t="shared" si="2"/>
        <v>2425.6271913031678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-1005.4211551059354</v>
      </c>
      <c r="AI22">
        <f t="shared" si="6"/>
        <v>-1043.9221448522594</v>
      </c>
      <c r="AJ22">
        <f t="shared" si="7"/>
        <v>51.201471509409657</v>
      </c>
      <c r="AK22">
        <f t="shared" si="22"/>
        <v>173.37800639688044</v>
      </c>
      <c r="AL22">
        <f t="shared" si="8"/>
        <v>-819.34266694596931</v>
      </c>
      <c r="AN22">
        <f t="shared" si="9"/>
        <v>0</v>
      </c>
      <c r="AO22">
        <f t="shared" si="9"/>
        <v>0</v>
      </c>
      <c r="AP22">
        <f t="shared" si="9"/>
        <v>-7.0146483675539244</v>
      </c>
      <c r="AQ22">
        <f t="shared" si="9"/>
        <v>-183.18167690848574</v>
      </c>
      <c r="AR22">
        <f t="shared" si="9"/>
        <v>-190.19632527603966</v>
      </c>
      <c r="AS22">
        <f t="shared" si="9"/>
        <v>9.3285996257831751</v>
      </c>
      <c r="AT22">
        <f t="shared" si="9"/>
        <v>31.588428182102845</v>
      </c>
      <c r="AU22">
        <f t="shared" si="9"/>
        <v>-149.27929746815366</v>
      </c>
      <c r="AW22">
        <v>19</v>
      </c>
      <c r="AX22">
        <f>IF(Z22&gt;0, (R22*SUMPRODUCT(K22:$K$98, X22:$X$98)-K22*$AZ$3)/Z22, 0)</f>
        <v>3150.0842021012809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50</v>
      </c>
      <c r="R23">
        <f t="shared" si="0"/>
        <v>100000</v>
      </c>
      <c r="S23">
        <f t="shared" si="1"/>
        <v>3128.3395554284753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2425.6271913031678</v>
      </c>
      <c r="AC23">
        <f t="shared" si="2"/>
        <v>2347.460272463311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-1193.4214933291209</v>
      </c>
      <c r="AI23">
        <f t="shared" si="6"/>
        <v>-1230.9407624313171</v>
      </c>
      <c r="AJ23">
        <f t="shared" si="7"/>
        <v>78.166918839856862</v>
      </c>
      <c r="AK23">
        <f t="shared" si="22"/>
        <v>169.79390339122176</v>
      </c>
      <c r="AL23">
        <f t="shared" si="8"/>
        <v>-982.9799402002385</v>
      </c>
      <c r="AN23">
        <f t="shared" si="9"/>
        <v>0</v>
      </c>
      <c r="AO23">
        <f t="shared" si="9"/>
        <v>0</v>
      </c>
      <c r="AP23">
        <f t="shared" si="9"/>
        <v>-6.1033792687077542</v>
      </c>
      <c r="AQ23">
        <f t="shared" si="9"/>
        <v>-194.13768379589396</v>
      </c>
      <c r="AR23">
        <f t="shared" si="9"/>
        <v>-200.24106306460172</v>
      </c>
      <c r="AS23">
        <f t="shared" si="9"/>
        <v>12.715662201373181</v>
      </c>
      <c r="AT23">
        <f t="shared" si="9"/>
        <v>27.620916257408947</v>
      </c>
      <c r="AU23">
        <f t="shared" si="9"/>
        <v>-159.90448460581962</v>
      </c>
      <c r="AW23">
        <v>20</v>
      </c>
      <c r="AX23">
        <f>IF(Z23&gt;0, (R23*SUMPRODUCT(K23:$K$98, X23:$X$98)-K23*$AZ$3)/Z23, 0)</f>
        <v>3128.3395554284753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100000</v>
      </c>
      <c r="S24">
        <f t="shared" si="1"/>
        <v>3082.7704257664027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2347.460272463311</v>
      </c>
      <c r="AC24">
        <f t="shared" si="2"/>
        <v>2247.0857655144073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-1396.3881053644723</v>
      </c>
      <c r="AI24">
        <f t="shared" si="6"/>
        <v>-1432.8339877229641</v>
      </c>
      <c r="AJ24">
        <f t="shared" si="7"/>
        <v>100.37450694890367</v>
      </c>
      <c r="AK24">
        <f t="shared" si="22"/>
        <v>164.32221907243178</v>
      </c>
      <c r="AL24">
        <f t="shared" si="8"/>
        <v>-1168.1372617016286</v>
      </c>
      <c r="AN24">
        <f t="shared" si="9"/>
        <v>0</v>
      </c>
      <c r="AO24">
        <f t="shared" si="9"/>
        <v>0</v>
      </c>
      <c r="AP24">
        <f t="shared" si="9"/>
        <v>-5.2935428757069394</v>
      </c>
      <c r="AQ24">
        <f t="shared" si="9"/>
        <v>-202.81688433732509</v>
      </c>
      <c r="AR24">
        <f t="shared" si="9"/>
        <v>-208.11042721303204</v>
      </c>
      <c r="AS24">
        <f t="shared" si="9"/>
        <v>14.578787006323195</v>
      </c>
      <c r="AT24">
        <f t="shared" si="9"/>
        <v>23.866803485100732</v>
      </c>
      <c r="AU24">
        <f t="shared" si="9"/>
        <v>-169.66483672160811</v>
      </c>
      <c r="AW24">
        <v>21</v>
      </c>
      <c r="AX24">
        <f>IF(Z24&gt;0, (R24*SUMPRODUCT(K24:$K$98, X24:$X$98)-K24*$AZ$3)/Z24, 0)</f>
        <v>3082.7704257664027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100000</v>
      </c>
      <c r="S25">
        <f t="shared" si="1"/>
        <v>3016.3000345632163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2247.0857655144073</v>
      </c>
      <c r="AC25">
        <f t="shared" si="2"/>
        <v>2127.9860033618938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-1613.3003079633543</v>
      </c>
      <c r="AI25">
        <f t="shared" si="6"/>
        <v>-1648.5750813442796</v>
      </c>
      <c r="AJ25">
        <f t="shared" si="7"/>
        <v>119.09976215251345</v>
      </c>
      <c r="AK25">
        <f t="shared" si="22"/>
        <v>157.29600358600854</v>
      </c>
      <c r="AL25">
        <f t="shared" si="8"/>
        <v>-1372.1793156057577</v>
      </c>
      <c r="AN25">
        <f t="shared" si="9"/>
        <v>0</v>
      </c>
      <c r="AO25">
        <f t="shared" si="9"/>
        <v>0</v>
      </c>
      <c r="AP25">
        <f t="shared" si="9"/>
        <v>-4.5745057279638983</v>
      </c>
      <c r="AQ25">
        <f t="shared" si="9"/>
        <v>-209.21612791125725</v>
      </c>
      <c r="AR25">
        <f t="shared" si="9"/>
        <v>-213.79063363922114</v>
      </c>
      <c r="AS25">
        <f t="shared" si="9"/>
        <v>15.44510402043918</v>
      </c>
      <c r="AT25">
        <f t="shared" si="9"/>
        <v>20.398471780944742</v>
      </c>
      <c r="AU25">
        <f t="shared" si="9"/>
        <v>-177.94705783783724</v>
      </c>
      <c r="AW25">
        <v>22</v>
      </c>
      <c r="AX25">
        <f>IF(Z25&gt;0, (R25*SUMPRODUCT(K25:$K$98, X25:$X$98)-K25*$AZ$3)/Z25, 0)</f>
        <v>3016.3000345632163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100000</v>
      </c>
      <c r="S26">
        <f t="shared" si="1"/>
        <v>2930.6380627138533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2127.9860033618938</v>
      </c>
      <c r="AC26">
        <f t="shared" si="2"/>
        <v>1993.5173059727899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-1820.731344352813</v>
      </c>
      <c r="AI26">
        <f t="shared" si="6"/>
        <v>-1854.7430043277527</v>
      </c>
      <c r="AJ26">
        <f t="shared" si="7"/>
        <v>134.46869738910391</v>
      </c>
      <c r="AK26">
        <f t="shared" si="22"/>
        <v>148.95902023533259</v>
      </c>
      <c r="AL26">
        <f t="shared" si="8"/>
        <v>-1571.3152867033161</v>
      </c>
      <c r="AN26">
        <f t="shared" si="9"/>
        <v>0</v>
      </c>
      <c r="AO26">
        <f t="shared" si="9"/>
        <v>0</v>
      </c>
      <c r="AP26">
        <f t="shared" si="9"/>
        <v>-3.9381272887074905</v>
      </c>
      <c r="AQ26">
        <f t="shared" si="9"/>
        <v>-210.81804880691087</v>
      </c>
      <c r="AR26">
        <f t="shared" si="9"/>
        <v>-214.75617609561837</v>
      </c>
      <c r="AS26">
        <f t="shared" si="9"/>
        <v>15.569803033876154</v>
      </c>
      <c r="AT26">
        <f t="shared" si="9"/>
        <v>17.247602231708925</v>
      </c>
      <c r="AU26">
        <f t="shared" si="9"/>
        <v>-181.93877083003326</v>
      </c>
      <c r="AW26">
        <v>23</v>
      </c>
      <c r="AX26">
        <f>IF(Z26&gt;0, (R26*SUMPRODUCT(K26:$K$98, X26:$X$98)-K26*$AZ$3)/Z26, 0)</f>
        <v>2930.6380627138533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50</v>
      </c>
      <c r="R27">
        <f t="shared" si="0"/>
        <v>100000</v>
      </c>
      <c r="S27">
        <f t="shared" si="1"/>
        <v>2831.3485463950174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1993.5173059727899</v>
      </c>
      <c r="AC27">
        <f t="shared" si="2"/>
        <v>1849.4380344178012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-2023.0456423164278</v>
      </c>
      <c r="AI27">
        <f t="shared" si="6"/>
        <v>-2055.7056628704599</v>
      </c>
      <c r="AJ27">
        <f t="shared" si="7"/>
        <v>144.07927155498874</v>
      </c>
      <c r="AK27">
        <f t="shared" si="22"/>
        <v>139.54621141809531</v>
      </c>
      <c r="AL27">
        <f t="shared" si="8"/>
        <v>-1772.080179897376</v>
      </c>
      <c r="AN27">
        <f t="shared" si="9"/>
        <v>0</v>
      </c>
      <c r="AO27">
        <f t="shared" si="9"/>
        <v>0</v>
      </c>
      <c r="AP27">
        <f t="shared" si="9"/>
        <v>-3.3764502245162271</v>
      </c>
      <c r="AQ27">
        <f t="shared" si="9"/>
        <v>-209.14600778971612</v>
      </c>
      <c r="AR27">
        <f t="shared" si="9"/>
        <v>-212.52245801423237</v>
      </c>
      <c r="AS27">
        <f t="shared" si="9"/>
        <v>14.895167870000559</v>
      </c>
      <c r="AT27">
        <f t="shared" si="9"/>
        <v>14.42653216012285</v>
      </c>
      <c r="AU27">
        <f t="shared" si="9"/>
        <v>-183.20075798410895</v>
      </c>
      <c r="AW27">
        <v>24</v>
      </c>
      <c r="AX27">
        <f>IF(Z27&gt;0, (R27*SUMPRODUCT(K27:$K$98, X27:$X$98)-K27*$AZ$3)/Z27, 0)</f>
        <v>2831.3485463950174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100000</v>
      </c>
      <c r="S28">
        <f t="shared" si="1"/>
        <v>2722.3708248655639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1849.4380344178012</v>
      </c>
      <c r="AC28">
        <f t="shared" si="2"/>
        <v>1699.8802206030157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-2225.6697486076478</v>
      </c>
      <c r="AI28">
        <f t="shared" si="6"/>
        <v>-2256.8903340818356</v>
      </c>
      <c r="AJ28">
        <f t="shared" si="7"/>
        <v>149.5578138147855</v>
      </c>
      <c r="AK28">
        <f t="shared" si="22"/>
        <v>129.46066240924608</v>
      </c>
      <c r="AL28">
        <f t="shared" si="8"/>
        <v>-1977.8718578578041</v>
      </c>
      <c r="AN28">
        <f t="shared" si="9"/>
        <v>0</v>
      </c>
      <c r="AO28">
        <f t="shared" si="9"/>
        <v>0</v>
      </c>
      <c r="AP28">
        <f t="shared" si="9"/>
        <v>-2.8818204469440665</v>
      </c>
      <c r="AQ28">
        <f t="shared" si="9"/>
        <v>-205.44075302448232</v>
      </c>
      <c r="AR28">
        <f t="shared" si="9"/>
        <v>-208.32257347142638</v>
      </c>
      <c r="AS28">
        <f t="shared" si="9"/>
        <v>13.804954625467781</v>
      </c>
      <c r="AT28">
        <f t="shared" si="9"/>
        <v>11.949884293948935</v>
      </c>
      <c r="AU28">
        <f t="shared" si="9"/>
        <v>-182.56773455200968</v>
      </c>
      <c r="AW28">
        <v>25</v>
      </c>
      <c r="AX28">
        <f>IF(Z28&gt;0, (R28*SUMPRODUCT(K28:$K$98, X28:$X$98)-K28*$AZ$3)/Z28, 0)</f>
        <v>2722.3708248655639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100000</v>
      </c>
      <c r="S29">
        <f t="shared" si="1"/>
        <v>2606.9710305932244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1699.8802206030157</v>
      </c>
      <c r="AC29">
        <f t="shared" si="2"/>
        <v>1547.6432121990076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-2451.1892330436804</v>
      </c>
      <c r="AI29">
        <f t="shared" si="6"/>
        <v>-2480.8720180466044</v>
      </c>
      <c r="AJ29">
        <f t="shared" si="7"/>
        <v>152.23700840400807</v>
      </c>
      <c r="AK29">
        <f t="shared" si="22"/>
        <v>118.99161544221111</v>
      </c>
      <c r="AL29">
        <f t="shared" si="8"/>
        <v>-2209.643394200385</v>
      </c>
      <c r="AN29">
        <f t="shared" si="9"/>
        <v>0</v>
      </c>
      <c r="AO29">
        <f t="shared" si="9"/>
        <v>0</v>
      </c>
      <c r="AP29">
        <f t="shared" si="9"/>
        <v>-2.4463156807227131</v>
      </c>
      <c r="AQ29">
        <f t="shared" si="9"/>
        <v>-202.01550011640433</v>
      </c>
      <c r="AR29">
        <f t="shared" si="9"/>
        <v>-204.46181579712703</v>
      </c>
      <c r="AS29">
        <f t="shared" si="9"/>
        <v>12.546658974498236</v>
      </c>
      <c r="AT29">
        <f t="shared" si="9"/>
        <v>9.8067298840769581</v>
      </c>
      <c r="AU29">
        <f t="shared" si="9"/>
        <v>-182.10842693855182</v>
      </c>
      <c r="AW29">
        <v>26</v>
      </c>
      <c r="AX29">
        <f>IF(Z29&gt;0, (R29*SUMPRODUCT(K29:$K$98, X29:$X$98)-K29*$AZ$3)/Z29, 0)</f>
        <v>2606.9710305932244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100000</v>
      </c>
      <c r="S30">
        <f t="shared" si="1"/>
        <v>2482.7083221860589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1547.6432121990076</v>
      </c>
      <c r="AC30">
        <f t="shared" si="2"/>
        <v>1393.1310554937404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-2658.5544300285269</v>
      </c>
      <c r="AI30">
        <f t="shared" si="6"/>
        <v>-2686.6111099664076</v>
      </c>
      <c r="AJ30">
        <f t="shared" si="7"/>
        <v>154.51215670526722</v>
      </c>
      <c r="AK30">
        <f t="shared" si="22"/>
        <v>108.33502485393055</v>
      </c>
      <c r="AL30">
        <f t="shared" si="8"/>
        <v>-2423.7639284072097</v>
      </c>
      <c r="AN30">
        <f t="shared" si="9"/>
        <v>0</v>
      </c>
      <c r="AO30">
        <f t="shared" si="9"/>
        <v>0</v>
      </c>
      <c r="AP30">
        <f t="shared" si="9"/>
        <v>-2.0645533403781697</v>
      </c>
      <c r="AQ30">
        <f t="shared" si="9"/>
        <v>-195.62996909274281</v>
      </c>
      <c r="AR30">
        <f t="shared" si="9"/>
        <v>-197.69452243312099</v>
      </c>
      <c r="AS30">
        <f t="shared" si="9"/>
        <v>11.369791078672824</v>
      </c>
      <c r="AT30">
        <f t="shared" si="9"/>
        <v>7.9718426391625723</v>
      </c>
      <c r="AU30">
        <f t="shared" si="9"/>
        <v>-178.35288871528559</v>
      </c>
      <c r="AW30">
        <v>27</v>
      </c>
      <c r="AX30">
        <f>IF(Z30&gt;0, (R30*SUMPRODUCT(K30:$K$98, X30:$X$98)-K30*$AZ$3)/Z30, 0)</f>
        <v>2482.7083221860589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100000</v>
      </c>
      <c r="S31">
        <f t="shared" si="1"/>
        <v>2351.4223934564079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1393.1310554937404</v>
      </c>
      <c r="AC31">
        <f t="shared" si="2"/>
        <v>1239.9147858752276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-2821.8113024040863</v>
      </c>
      <c r="AI31">
        <f t="shared" si="6"/>
        <v>-2848.1765098913861</v>
      </c>
      <c r="AJ31">
        <f t="shared" si="7"/>
        <v>153.2162696185128</v>
      </c>
      <c r="AK31">
        <f t="shared" si="22"/>
        <v>97.519173884561837</v>
      </c>
      <c r="AL31">
        <f t="shared" si="8"/>
        <v>-2597.4410663883114</v>
      </c>
      <c r="AN31">
        <f t="shared" si="9"/>
        <v>0</v>
      </c>
      <c r="AO31">
        <f t="shared" si="9"/>
        <v>0</v>
      </c>
      <c r="AP31">
        <f t="shared" si="9"/>
        <v>-1.7322198094111005</v>
      </c>
      <c r="AQ31">
        <f t="shared" si="9"/>
        <v>-185.39575077492003</v>
      </c>
      <c r="AR31">
        <f t="shared" si="9"/>
        <v>-187.12797058433114</v>
      </c>
      <c r="AS31">
        <f t="shared" si="9"/>
        <v>10.066458133701611</v>
      </c>
      <c r="AT31">
        <f t="shared" si="9"/>
        <v>6.4071046996923871</v>
      </c>
      <c r="AU31">
        <f t="shared" si="9"/>
        <v>-170.65440775093714</v>
      </c>
      <c r="AW31">
        <v>28</v>
      </c>
      <c r="AX31">
        <f>IF(Z31&gt;0, (R31*SUMPRODUCT(K31:$K$98, X31:$X$98)-K31*$AZ$3)/Z31, 0)</f>
        <v>2351.4223934564079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100000</v>
      </c>
      <c r="S32">
        <f t="shared" si="1"/>
        <v>2218.8553183707263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1239.9147858752276</v>
      </c>
      <c r="AC32">
        <f t="shared" si="2"/>
        <v>1092.3884096308702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-2971.0405503034899</v>
      </c>
      <c r="AI32">
        <f t="shared" si="6"/>
        <v>-2995.656585440765</v>
      </c>
      <c r="AJ32">
        <f t="shared" si="7"/>
        <v>147.52637624435738</v>
      </c>
      <c r="AK32">
        <f t="shared" si="22"/>
        <v>86.794035011265947</v>
      </c>
      <c r="AL32">
        <f t="shared" si="8"/>
        <v>-2761.3361741851418</v>
      </c>
      <c r="AN32">
        <f t="shared" si="9"/>
        <v>0</v>
      </c>
      <c r="AO32">
        <f t="shared" si="9"/>
        <v>0</v>
      </c>
      <c r="AP32">
        <f t="shared" si="9"/>
        <v>-1.4440156093461283</v>
      </c>
      <c r="AQ32">
        <f t="shared" si="9"/>
        <v>-174.28594437379661</v>
      </c>
      <c r="AR32">
        <f t="shared" si="9"/>
        <v>-175.72995998314275</v>
      </c>
      <c r="AS32">
        <f t="shared" si="9"/>
        <v>8.6541308906623371</v>
      </c>
      <c r="AT32">
        <f t="shared" si="9"/>
        <v>5.0914755627975667</v>
      </c>
      <c r="AU32">
        <f t="shared" si="9"/>
        <v>-161.98435352968283</v>
      </c>
      <c r="AW32">
        <v>29</v>
      </c>
      <c r="AX32">
        <f>IF(Z32&gt;0, (R32*SUMPRODUCT(K32:$K$98, X32:$X$98)-K32*$AZ$3)/Z32, 0)</f>
        <v>2218.8553183707263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100000</v>
      </c>
      <c r="S33">
        <f t="shared" si="1"/>
        <v>2085.3043988847203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1092.3884096308702</v>
      </c>
      <c r="AC33">
        <f t="shared" si="2"/>
        <v>951.91440680221854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-3091.0468063317267</v>
      </c>
      <c r="AI33">
        <f t="shared" si="6"/>
        <v>-3113.8711577144632</v>
      </c>
      <c r="AJ33">
        <f t="shared" si="7"/>
        <v>140.47400282865169</v>
      </c>
      <c r="AK33">
        <f t="shared" si="22"/>
        <v>76.467188674160923</v>
      </c>
      <c r="AL33">
        <f t="shared" si="8"/>
        <v>-2896.9299662116509</v>
      </c>
      <c r="AN33">
        <f t="shared" si="9"/>
        <v>0</v>
      </c>
      <c r="AO33">
        <f t="shared" si="9"/>
        <v>0</v>
      </c>
      <c r="AP33">
        <f t="shared" si="9"/>
        <v>-1.1954576808395496</v>
      </c>
      <c r="AQ33">
        <f t="shared" si="9"/>
        <v>-161.89794770066285</v>
      </c>
      <c r="AR33">
        <f t="shared" si="9"/>
        <v>-163.09340538150241</v>
      </c>
      <c r="AS33">
        <f t="shared" si="9"/>
        <v>7.3575245501523892</v>
      </c>
      <c r="AT33">
        <f t="shared" si="9"/>
        <v>4.0050771432600021</v>
      </c>
      <c r="AU33">
        <f t="shared" si="9"/>
        <v>-151.73080368809002</v>
      </c>
      <c r="AW33">
        <v>30</v>
      </c>
      <c r="AX33">
        <f>IF(Z33&gt;0, (R33*SUMPRODUCT(K33:$K$98, X33:$X$98)-K33*$AZ$3)/Z33, 0)</f>
        <v>2085.3043988847203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100000</v>
      </c>
      <c r="S34">
        <f t="shared" si="1"/>
        <v>1952.9269711455729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951.91440680221854</v>
      </c>
      <c r="AC34">
        <f t="shared" si="2"/>
        <v>820.20569262400659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-3193.4259856914614</v>
      </c>
      <c r="AI34">
        <f t="shared" si="6"/>
        <v>-3214.4253805675248</v>
      </c>
      <c r="AJ34">
        <f t="shared" si="7"/>
        <v>131.70871417821195</v>
      </c>
      <c r="AK34">
        <f t="shared" si="22"/>
        <v>66.634008476155302</v>
      </c>
      <c r="AL34">
        <f t="shared" si="8"/>
        <v>-3016.0826579131576</v>
      </c>
      <c r="AN34">
        <f t="shared" si="9"/>
        <v>0</v>
      </c>
      <c r="AO34">
        <f t="shared" si="9"/>
        <v>0</v>
      </c>
      <c r="AP34">
        <f t="shared" si="9"/>
        <v>-0.98202946699225868</v>
      </c>
      <c r="AQ34">
        <f t="shared" si="9"/>
        <v>-149.339466071115</v>
      </c>
      <c r="AR34">
        <f t="shared" si="9"/>
        <v>-150.32149553810726</v>
      </c>
      <c r="AS34">
        <f t="shared" si="9"/>
        <v>6.1593126442942561</v>
      </c>
      <c r="AT34">
        <f t="shared" si="9"/>
        <v>3.1161164506690486</v>
      </c>
      <c r="AU34">
        <f t="shared" ref="AU34:AU89" si="23">AL34*$K34</f>
        <v>-141.04606644314396</v>
      </c>
      <c r="AW34">
        <v>31</v>
      </c>
      <c r="AX34">
        <f>IF(Z34&gt;0, (R34*SUMPRODUCT(K34:$K$98, X34:$X$98)-K34*$AZ$3)/Z34, 0)</f>
        <v>1952.9269711455729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100000</v>
      </c>
      <c r="S35">
        <f t="shared" si="1"/>
        <v>1822.3039422545387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820.20569262400659</v>
      </c>
      <c r="AC35">
        <f t="shared" si="2"/>
        <v>697.82089934079409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-3285.4698170609804</v>
      </c>
      <c r="AI35">
        <f t="shared" ref="AI35:AI66" si="25">SUM(AE35:AH35)</f>
        <v>-3304.6164830797525</v>
      </c>
      <c r="AJ35">
        <f t="shared" si="7"/>
        <v>122.3847932832125</v>
      </c>
      <c r="AK35">
        <f t="shared" si="22"/>
        <v>57.414398483680465</v>
      </c>
      <c r="AL35">
        <f t="shared" si="8"/>
        <v>-3124.8172913128597</v>
      </c>
      <c r="AN35">
        <f t="shared" ref="AN35:AT66" si="26">AE35*$K35</f>
        <v>0</v>
      </c>
      <c r="AO35">
        <f t="shared" si="26"/>
        <v>0</v>
      </c>
      <c r="AP35">
        <f t="shared" si="26"/>
        <v>-0.79945289308441025</v>
      </c>
      <c r="AQ35">
        <f t="shared" si="26"/>
        <v>-137.18202154963652</v>
      </c>
      <c r="AR35">
        <f t="shared" si="26"/>
        <v>-137.98147444272092</v>
      </c>
      <c r="AS35">
        <f t="shared" si="26"/>
        <v>5.1100738355113169</v>
      </c>
      <c r="AT35">
        <f t="shared" si="26"/>
        <v>2.3972897906861164</v>
      </c>
      <c r="AU35">
        <f t="shared" si="23"/>
        <v>-130.47411081652348</v>
      </c>
      <c r="AW35">
        <v>32</v>
      </c>
      <c r="AX35">
        <f>IF(Z35&gt;0, (R35*SUMPRODUCT(K35:$K$98, X35:$X$98)-K35*$AZ$3)/Z35, 0)</f>
        <v>1822.3039422545387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100000</v>
      </c>
      <c r="S36">
        <f t="shared" si="1"/>
        <v>1691.0676818080494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697.82089934079409</v>
      </c>
      <c r="AC36">
        <f t="shared" si="2"/>
        <v>584.70554992321354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-3334.2811428529367</v>
      </c>
      <c r="AI36">
        <f t="shared" si="25"/>
        <v>-3351.5692016400949</v>
      </c>
      <c r="AJ36">
        <f t="shared" si="7"/>
        <v>113.11534941758055</v>
      </c>
      <c r="AK36">
        <f t="shared" si="22"/>
        <v>48.84746295385559</v>
      </c>
      <c r="AL36">
        <f t="shared" si="8"/>
        <v>-3189.6063892686589</v>
      </c>
      <c r="AN36">
        <f t="shared" si="26"/>
        <v>0</v>
      </c>
      <c r="AO36">
        <f t="shared" si="26"/>
        <v>0</v>
      </c>
      <c r="AP36">
        <f t="shared" si="26"/>
        <v>-0.64450742455893584</v>
      </c>
      <c r="AQ36">
        <f t="shared" si="26"/>
        <v>-124.30365829921114</v>
      </c>
      <c r="AR36">
        <f t="shared" si="26"/>
        <v>-124.94816572377007</v>
      </c>
      <c r="AS36">
        <f t="shared" si="26"/>
        <v>4.2169964499058352</v>
      </c>
      <c r="AT36">
        <f t="shared" si="26"/>
        <v>1.8210576983931468</v>
      </c>
      <c r="AU36">
        <f t="shared" si="23"/>
        <v>-118.91011157547111</v>
      </c>
      <c r="AW36">
        <v>33</v>
      </c>
      <c r="AX36">
        <f>IF(Z36&gt;0, (R36*SUMPRODUCT(K36:$K$98, X36:$X$98)-K36*$AZ$3)/Z36, 0)</f>
        <v>1691.0676818080494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100000</v>
      </c>
      <c r="S37">
        <f t="shared" si="1"/>
        <v>1559.7716747339612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584.70554992321354</v>
      </c>
      <c r="AC37">
        <f t="shared" si="2"/>
        <v>481.88999174190963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-3335.4504615163864</v>
      </c>
      <c r="AI37">
        <f t="shared" si="25"/>
        <v>-3350.8979144849145</v>
      </c>
      <c r="AJ37">
        <f t="shared" si="7"/>
        <v>102.81555818130391</v>
      </c>
      <c r="AK37">
        <f t="shared" si="22"/>
        <v>40.929388494624952</v>
      </c>
      <c r="AL37">
        <f t="shared" si="8"/>
        <v>-3207.1529678089855</v>
      </c>
      <c r="AN37">
        <f t="shared" si="26"/>
        <v>0</v>
      </c>
      <c r="AO37">
        <f t="shared" si="26"/>
        <v>0</v>
      </c>
      <c r="AP37">
        <f t="shared" si="26"/>
        <v>-0.51418636140468854</v>
      </c>
      <c r="AQ37">
        <f t="shared" si="26"/>
        <v>-111.02433132159875</v>
      </c>
      <c r="AR37">
        <f t="shared" si="26"/>
        <v>-111.53851768300343</v>
      </c>
      <c r="AS37">
        <f t="shared" si="26"/>
        <v>3.4223349224460127</v>
      </c>
      <c r="AT37">
        <f t="shared" si="26"/>
        <v>1.3623820954461949</v>
      </c>
      <c r="AU37">
        <f t="shared" si="23"/>
        <v>-106.75380066511123</v>
      </c>
      <c r="AW37">
        <v>34</v>
      </c>
      <c r="AX37">
        <f>IF(Z37&gt;0, (R37*SUMPRODUCT(K37:$K$98, X37:$X$98)-K37*$AZ$3)/Z37, 0)</f>
        <v>1559.7716747339612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50</v>
      </c>
      <c r="R38">
        <f t="shared" si="0"/>
        <v>100000</v>
      </c>
      <c r="S38">
        <f t="shared" si="1"/>
        <v>1429.8745912288093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481.88999174190963</v>
      </c>
      <c r="AC38">
        <f t="shared" si="2"/>
        <v>390.05146409701365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-3307.2384159634353</v>
      </c>
      <c r="AI38">
        <f t="shared" si="25"/>
        <v>-3320.8777751942966</v>
      </c>
      <c r="AJ38">
        <f t="shared" si="7"/>
        <v>91.838527644895976</v>
      </c>
      <c r="AK38">
        <f t="shared" si="22"/>
        <v>33.732299421933675</v>
      </c>
      <c r="AL38">
        <f t="shared" si="8"/>
        <v>-3195.3069481274674</v>
      </c>
      <c r="AN38">
        <f t="shared" si="26"/>
        <v>0</v>
      </c>
      <c r="AO38">
        <f t="shared" si="26"/>
        <v>0</v>
      </c>
      <c r="AP38">
        <f t="shared" si="26"/>
        <v>-0.40535881020877174</v>
      </c>
      <c r="AQ38">
        <f t="shared" si="26"/>
        <v>-98.290411351459355</v>
      </c>
      <c r="AR38">
        <f t="shared" si="26"/>
        <v>-98.695770161668136</v>
      </c>
      <c r="AS38">
        <f t="shared" si="26"/>
        <v>2.7294212042767341</v>
      </c>
      <c r="AT38">
        <f t="shared" si="26"/>
        <v>1.0025166525669411</v>
      </c>
      <c r="AU38">
        <f t="shared" si="23"/>
        <v>-94.963832304824479</v>
      </c>
      <c r="AW38">
        <v>35</v>
      </c>
      <c r="AX38">
        <f>IF(Z38&gt;0, (R38*SUMPRODUCT(K38:$K$98, X38:$X$98)-K38*$AZ$3)/Z38, 0)</f>
        <v>1429.8745912288093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50</v>
      </c>
      <c r="R39">
        <f t="shared" si="0"/>
        <v>100000</v>
      </c>
      <c r="S39">
        <f t="shared" si="1"/>
        <v>1300.030279698457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390.05146409701365</v>
      </c>
      <c r="AC39">
        <f t="shared" si="2"/>
        <v>308.89123459975309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-3245.6205040823938</v>
      </c>
      <c r="AI39">
        <f t="shared" si="25"/>
        <v>-3257.5006594689053</v>
      </c>
      <c r="AJ39">
        <f t="shared" si="7"/>
        <v>81.160229497260559</v>
      </c>
      <c r="AK39">
        <f t="shared" si="22"/>
        <v>27.303602486790957</v>
      </c>
      <c r="AL39">
        <f t="shared" si="8"/>
        <v>-3149.0368274848538</v>
      </c>
      <c r="AN39">
        <f t="shared" si="26"/>
        <v>0</v>
      </c>
      <c r="AO39">
        <f t="shared" si="26"/>
        <v>0</v>
      </c>
      <c r="AP39">
        <f t="shared" si="26"/>
        <v>-0.31524611780955575</v>
      </c>
      <c r="AQ39">
        <f t="shared" si="26"/>
        <v>-86.124232428538434</v>
      </c>
      <c r="AR39">
        <f t="shared" si="26"/>
        <v>-86.439478546347999</v>
      </c>
      <c r="AS39">
        <f t="shared" si="26"/>
        <v>2.1536290088085246</v>
      </c>
      <c r="AT39">
        <f t="shared" si="26"/>
        <v>0.72451532881032998</v>
      </c>
      <c r="AU39">
        <f t="shared" si="23"/>
        <v>-83.561334208729136</v>
      </c>
      <c r="AW39">
        <v>36</v>
      </c>
      <c r="AX39">
        <f>IF(Z39&gt;0, (R39*SUMPRODUCT(K39:$K$98, X39:$X$98)-K39*$AZ$3)/Z39, 0)</f>
        <v>1300.030279698457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50</v>
      </c>
      <c r="R40">
        <f t="shared" si="0"/>
        <v>100000</v>
      </c>
      <c r="S40">
        <f t="shared" si="1"/>
        <v>1168.6178110211069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308.89123459975309</v>
      </c>
      <c r="AC40">
        <f t="shared" si="2"/>
        <v>238.06180739817785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-3151.4789236936508</v>
      </c>
      <c r="AI40">
        <f t="shared" si="25"/>
        <v>-3161.6645380644504</v>
      </c>
      <c r="AJ40">
        <f t="shared" si="7"/>
        <v>70.829427201575243</v>
      </c>
      <c r="AK40">
        <f t="shared" si="22"/>
        <v>21.622386421982718</v>
      </c>
      <c r="AL40">
        <f t="shared" si="8"/>
        <v>-3069.2127244408925</v>
      </c>
      <c r="AN40">
        <f t="shared" si="26"/>
        <v>0</v>
      </c>
      <c r="AO40">
        <f t="shared" si="26"/>
        <v>0</v>
      </c>
      <c r="AP40">
        <f t="shared" si="26"/>
        <v>-0.24132195390978431</v>
      </c>
      <c r="AQ40">
        <f t="shared" si="26"/>
        <v>-74.666193308038714</v>
      </c>
      <c r="AR40">
        <f t="shared" si="26"/>
        <v>-74.907515261948504</v>
      </c>
      <c r="AS40">
        <f t="shared" si="26"/>
        <v>1.678121234944538</v>
      </c>
      <c r="AT40">
        <f t="shared" si="26"/>
        <v>0.51228687338726175</v>
      </c>
      <c r="AU40">
        <f t="shared" si="23"/>
        <v>-72.717107153616709</v>
      </c>
      <c r="AW40">
        <v>37</v>
      </c>
      <c r="AX40">
        <f>IF(Z40&gt;0, (R40*SUMPRODUCT(K40:$K$98, X40:$X$98)-K40*$AZ$3)/Z40, 0)</f>
        <v>1168.6178110211069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50</v>
      </c>
      <c r="R41">
        <f t="shared" si="0"/>
        <v>100000</v>
      </c>
      <c r="S41">
        <f t="shared" si="1"/>
        <v>1032.6989269325211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238.06180739817785</v>
      </c>
      <c r="AC41">
        <f t="shared" si="2"/>
        <v>177.05169018564203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-3022.9561599695835</v>
      </c>
      <c r="AI41">
        <f t="shared" si="25"/>
        <v>-3031.52844011669</v>
      </c>
      <c r="AJ41">
        <f t="shared" si="7"/>
        <v>61.010117212535818</v>
      </c>
      <c r="AK41">
        <f t="shared" si="22"/>
        <v>16.66432651787245</v>
      </c>
      <c r="AL41">
        <f t="shared" si="8"/>
        <v>-2953.8539963862818</v>
      </c>
      <c r="AN41">
        <f t="shared" si="26"/>
        <v>0</v>
      </c>
      <c r="AO41">
        <f t="shared" si="26"/>
        <v>0</v>
      </c>
      <c r="AP41">
        <f t="shared" si="26"/>
        <v>-0.18133763035552222</v>
      </c>
      <c r="AQ41">
        <f t="shared" si="26"/>
        <v>-63.947479236609972</v>
      </c>
      <c r="AR41">
        <f t="shared" si="26"/>
        <v>-64.128816866965494</v>
      </c>
      <c r="AS41">
        <f t="shared" si="26"/>
        <v>1.2906052874121174</v>
      </c>
      <c r="AT41">
        <f t="shared" si="26"/>
        <v>0.35251641691173574</v>
      </c>
      <c r="AU41">
        <f t="shared" si="23"/>
        <v>-62.48569516264164</v>
      </c>
      <c r="AW41">
        <v>38</v>
      </c>
      <c r="AX41">
        <f>IF(Z41&gt;0, (R41*SUMPRODUCT(K41:$K$98, X41:$X$98)-K41*$AZ$3)/Z41, 0)</f>
        <v>1032.6989269325211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100000</v>
      </c>
      <c r="S42">
        <f t="shared" si="1"/>
        <v>887.52992935150598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177.05169018564203</v>
      </c>
      <c r="AC42">
        <f t="shared" si="2"/>
        <v>125.29713603430254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-2855.6036203090998</v>
      </c>
      <c r="AI42">
        <f t="shared" si="25"/>
        <v>-2862.6623758445808</v>
      </c>
      <c r="AJ42">
        <f t="shared" si="7"/>
        <v>51.754554151339491</v>
      </c>
      <c r="AK42">
        <f t="shared" si="22"/>
        <v>12.393618312994944</v>
      </c>
      <c r="AL42">
        <f t="shared" si="8"/>
        <v>-2798.5142033802463</v>
      </c>
      <c r="AN42">
        <f t="shared" si="26"/>
        <v>0</v>
      </c>
      <c r="AO42">
        <f t="shared" si="26"/>
        <v>0</v>
      </c>
      <c r="AP42">
        <f t="shared" si="26"/>
        <v>-0.13332196294511889</v>
      </c>
      <c r="AQ42">
        <f t="shared" si="26"/>
        <v>-53.935099202560345</v>
      </c>
      <c r="AR42">
        <f t="shared" si="26"/>
        <v>-54.068421165505463</v>
      </c>
      <c r="AS42">
        <f t="shared" si="26"/>
        <v>0.97751207222332492</v>
      </c>
      <c r="AT42">
        <f t="shared" si="26"/>
        <v>0.23408397035079245</v>
      </c>
      <c r="AU42">
        <f t="shared" si="23"/>
        <v>-52.85682512293134</v>
      </c>
      <c r="AW42">
        <v>39</v>
      </c>
      <c r="AX42">
        <f>IF(Z42&gt;0, (R42*SUMPRODUCT(K42:$K$98, X42:$X$98)-K42*$AZ$3)/Z42, 0)</f>
        <v>887.52992935150598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100000</v>
      </c>
      <c r="S43">
        <f t="shared" si="1"/>
        <v>726.61627192158448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125.29713603430254</v>
      </c>
      <c r="AC43">
        <f t="shared" si="2"/>
        <v>82.248577086447924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-2656.9394280312995</v>
      </c>
      <c r="AI43">
        <f t="shared" si="25"/>
        <v>-2662.5991262974103</v>
      </c>
      <c r="AJ43">
        <f t="shared" si="7"/>
        <v>43.048558947854616</v>
      </c>
      <c r="AK43">
        <f t="shared" si="22"/>
        <v>8.7707995224011785</v>
      </c>
      <c r="AL43">
        <f t="shared" si="8"/>
        <v>-2610.7797678271545</v>
      </c>
      <c r="AN43">
        <f t="shared" si="26"/>
        <v>0</v>
      </c>
      <c r="AO43">
        <f t="shared" si="26"/>
        <v>0</v>
      </c>
      <c r="AP43">
        <f t="shared" si="26"/>
        <v>-9.5444039918393675E-2</v>
      </c>
      <c r="AQ43">
        <f t="shared" si="26"/>
        <v>-44.80610465547641</v>
      </c>
      <c r="AR43">
        <f t="shared" si="26"/>
        <v>-44.901548695394808</v>
      </c>
      <c r="AS43">
        <f t="shared" si="26"/>
        <v>0.72596244277733568</v>
      </c>
      <c r="AT43">
        <f t="shared" si="26"/>
        <v>0.14790904044210684</v>
      </c>
      <c r="AU43">
        <f t="shared" si="23"/>
        <v>-44.027677212175362</v>
      </c>
      <c r="AW43">
        <v>40</v>
      </c>
      <c r="AX43">
        <f>IF(Z43&gt;0, (R43*SUMPRODUCT(K43:$K$98, X43:$X$98)-K43*$AZ$3)/Z43, 0)</f>
        <v>726.61627192158448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100000</v>
      </c>
      <c r="S44">
        <f t="shared" si="1"/>
        <v>536.34374896815712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82.248577086447924</v>
      </c>
      <c r="AC44">
        <f t="shared" si="2"/>
        <v>47.162597658387327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-2412.8498431802745</v>
      </c>
      <c r="AI44">
        <f t="shared" si="25"/>
        <v>-2417.2465195421341</v>
      </c>
      <c r="AJ44">
        <f t="shared" si="7"/>
        <v>35.085979428060597</v>
      </c>
      <c r="AK44">
        <f t="shared" si="22"/>
        <v>5.7574003960513549</v>
      </c>
      <c r="AL44">
        <f t="shared" si="8"/>
        <v>-2376.4031397180224</v>
      </c>
      <c r="AN44">
        <f t="shared" si="26"/>
        <v>0</v>
      </c>
      <c r="AO44">
        <f t="shared" si="26"/>
        <v>0</v>
      </c>
      <c r="AP44">
        <f t="shared" si="26"/>
        <v>-6.6200613035435049E-2</v>
      </c>
      <c r="AQ44">
        <f t="shared" si="26"/>
        <v>-36.330201642004397</v>
      </c>
      <c r="AR44">
        <f t="shared" si="26"/>
        <v>-36.396402255039838</v>
      </c>
      <c r="AS44">
        <f t="shared" si="26"/>
        <v>0.52828845153022752</v>
      </c>
      <c r="AT44">
        <f t="shared" si="26"/>
        <v>8.6688990578297612E-2</v>
      </c>
      <c r="AU44">
        <f t="shared" si="23"/>
        <v>-35.781424812931313</v>
      </c>
      <c r="AW44">
        <v>41</v>
      </c>
      <c r="AX44">
        <f>IF(Z44&gt;0, (R44*SUMPRODUCT(K44:$K$98, X44:$X$98)-K44*$AZ$3)/Z44, 0)</f>
        <v>536.34374896815712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50</v>
      </c>
      <c r="R45">
        <f t="shared" si="0"/>
        <v>100000</v>
      </c>
      <c r="S45">
        <f t="shared" si="1"/>
        <v>296.56679475512607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47.162597658387327</v>
      </c>
      <c r="AC45">
        <f t="shared" si="2"/>
        <v>19.511079255147095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-2126.4361140171327</v>
      </c>
      <c r="AI45">
        <f t="shared" si="25"/>
        <v>-2129.7256055583648</v>
      </c>
      <c r="AJ45">
        <f t="shared" si="7"/>
        <v>27.651518403240232</v>
      </c>
      <c r="AK45">
        <f t="shared" si="22"/>
        <v>3.301381836087113</v>
      </c>
      <c r="AL45">
        <f t="shared" si="8"/>
        <v>-2098.7727053190374</v>
      </c>
      <c r="AN45">
        <f t="shared" si="26"/>
        <v>0</v>
      </c>
      <c r="AO45">
        <f t="shared" si="26"/>
        <v>0</v>
      </c>
      <c r="AP45">
        <f t="shared" si="26"/>
        <v>-4.4223006417973693E-2</v>
      </c>
      <c r="AQ45">
        <f t="shared" si="26"/>
        <v>-28.587213780268137</v>
      </c>
      <c r="AR45">
        <f t="shared" si="26"/>
        <v>-28.631436786686109</v>
      </c>
      <c r="AS45">
        <f t="shared" si="26"/>
        <v>0.37173929784757137</v>
      </c>
      <c r="AT45">
        <f t="shared" si="26"/>
        <v>4.4382856224269358E-2</v>
      </c>
      <c r="AU45">
        <f t="shared" si="23"/>
        <v>-28.215314632614266</v>
      </c>
      <c r="AW45">
        <v>42</v>
      </c>
      <c r="AX45">
        <f>IF(Z45&gt;0, (R45*SUMPRODUCT(K45:$K$98, X45:$X$98)-K45*$AZ$3)/Z45, 0)</f>
        <v>296.56679475512607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100000</v>
      </c>
      <c r="S46">
        <f t="shared" si="1"/>
        <v>-28.214128729152772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19.511079255147095</v>
      </c>
      <c r="AC46">
        <f t="shared" si="2"/>
        <v>-1.3273102047958858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-1808.7764768471425</v>
      </c>
      <c r="AI46">
        <f t="shared" si="25"/>
        <v>-1811.1286852345388</v>
      </c>
      <c r="AJ46">
        <f t="shared" si="7"/>
        <v>20.838389459942981</v>
      </c>
      <c r="AK46">
        <f t="shared" si="22"/>
        <v>1.3657755478602969</v>
      </c>
      <c r="AL46">
        <f t="shared" si="8"/>
        <v>-1788.9245202267355</v>
      </c>
      <c r="AN46">
        <f t="shared" si="26"/>
        <v>0</v>
      </c>
      <c r="AO46">
        <f t="shared" si="26"/>
        <v>0</v>
      </c>
      <c r="AP46">
        <f t="shared" si="26"/>
        <v>-2.8234315380935893E-2</v>
      </c>
      <c r="AQ46">
        <f t="shared" si="26"/>
        <v>-21.711327012760282</v>
      </c>
      <c r="AR46">
        <f t="shared" si="26"/>
        <v>-21.739561328141217</v>
      </c>
      <c r="AS46">
        <f t="shared" si="26"/>
        <v>0.2501299048142771</v>
      </c>
      <c r="AT46">
        <f t="shared" si="26"/>
        <v>1.6393844084767285E-2</v>
      </c>
      <c r="AU46">
        <f t="shared" si="23"/>
        <v>-21.473037579242174</v>
      </c>
      <c r="AW46">
        <v>43</v>
      </c>
      <c r="AX46">
        <f>IF(Z46&gt;0, (R46*SUMPRODUCT(K46:$K$98, X46:$X$98)-K46*$AZ$3)/Z46, 0)</f>
        <v>-28.214128729152772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100000</v>
      </c>
      <c r="S47">
        <f t="shared" si="1"/>
        <v>-505.35950999078995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-1.3273102047958858</v>
      </c>
      <c r="AC47">
        <f t="shared" si="2"/>
        <v>-16.120044074408739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-1467.5555054130591</v>
      </c>
      <c r="AI47">
        <f t="shared" si="25"/>
        <v>-1469.1504139638751</v>
      </c>
      <c r="AJ47">
        <f t="shared" si="7"/>
        <v>14.792733869612853</v>
      </c>
      <c r="AK47">
        <f t="shared" si="22"/>
        <v>-9.291171433571202E-2</v>
      </c>
      <c r="AL47">
        <f t="shared" si="8"/>
        <v>-1454.4505918085979</v>
      </c>
      <c r="AN47">
        <f t="shared" si="26"/>
        <v>0</v>
      </c>
      <c r="AO47">
        <f t="shared" si="26"/>
        <v>0</v>
      </c>
      <c r="AP47">
        <f t="shared" si="26"/>
        <v>-1.7093036935589896E-2</v>
      </c>
      <c r="AQ47">
        <f t="shared" si="26"/>
        <v>-15.728162248689015</v>
      </c>
      <c r="AR47">
        <f t="shared" si="26"/>
        <v>-15.745255285624605</v>
      </c>
      <c r="AS47">
        <f t="shared" si="26"/>
        <v>0.15853745738731898</v>
      </c>
      <c r="AT47">
        <f t="shared" si="26"/>
        <v>-9.9575826092152941E-4</v>
      </c>
      <c r="AU47">
        <f t="shared" si="23"/>
        <v>-15.587713586498207</v>
      </c>
      <c r="AW47">
        <v>44</v>
      </c>
      <c r="AX47">
        <f>IF(Z47&gt;0, (R47*SUMPRODUCT(K47:$K$98, X47:$X$98)-K47*$AZ$3)/Z47, 0)</f>
        <v>-505.35950999078995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100000</v>
      </c>
      <c r="S48">
        <f t="shared" si="1"/>
        <v>-1263.6916425277982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-16.120044074408739</v>
      </c>
      <c r="AC48">
        <f t="shared" si="2"/>
        <v>-25.670891016716116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-1126.4984358683409</v>
      </c>
      <c r="AI48">
        <f t="shared" si="25"/>
        <v>-1127.5141461157145</v>
      </c>
      <c r="AJ48">
        <f t="shared" si="7"/>
        <v>9.550846942307377</v>
      </c>
      <c r="AK48">
        <f t="shared" si="22"/>
        <v>-1.1284030852086118</v>
      </c>
      <c r="AL48">
        <f t="shared" si="8"/>
        <v>-1119.0917022586159</v>
      </c>
      <c r="AN48">
        <f t="shared" si="26"/>
        <v>0</v>
      </c>
      <c r="AO48">
        <f t="shared" si="26"/>
        <v>0</v>
      </c>
      <c r="AP48">
        <f t="shared" si="26"/>
        <v>-9.7193060095894825E-3</v>
      </c>
      <c r="AQ48">
        <f t="shared" si="26"/>
        <v>-10.779435420524601</v>
      </c>
      <c r="AR48">
        <f t="shared" si="26"/>
        <v>-10.789154726534191</v>
      </c>
      <c r="AS48">
        <f t="shared" si="26"/>
        <v>9.1391816045051116E-2</v>
      </c>
      <c r="AT48">
        <f t="shared" si="26"/>
        <v>-1.079766096253023E-2</v>
      </c>
      <c r="AU48">
        <f t="shared" si="23"/>
        <v>-10.708560571451672</v>
      </c>
      <c r="AW48">
        <v>45</v>
      </c>
      <c r="AX48">
        <f>IF(Z48&gt;0, (R48*SUMPRODUCT(K48:$K$98, X48:$X$98)-K48*$AZ$3)/Z48, 0)</f>
        <v>-1263.6916425277982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100000</v>
      </c>
      <c r="S49">
        <f t="shared" si="1"/>
        <v>-2572.8757485564893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-25.670891016716116</v>
      </c>
      <c r="AC49">
        <f t="shared" si="2"/>
        <v>-30.934866342257113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-808.76037940684091</v>
      </c>
      <c r="AI49">
        <f t="shared" si="25"/>
        <v>-809.36155236203729</v>
      </c>
      <c r="AJ49">
        <f t="shared" si="7"/>
        <v>5.2639753255409971</v>
      </c>
      <c r="AK49">
        <f t="shared" si="22"/>
        <v>-1.7969623711701284</v>
      </c>
      <c r="AL49">
        <f t="shared" si="8"/>
        <v>-805.89453940766646</v>
      </c>
      <c r="AN49">
        <f t="shared" si="26"/>
        <v>0</v>
      </c>
      <c r="AO49">
        <f t="shared" si="26"/>
        <v>0</v>
      </c>
      <c r="AP49">
        <f t="shared" si="26"/>
        <v>-5.1362580408212833E-3</v>
      </c>
      <c r="AQ49">
        <f t="shared" si="26"/>
        <v>-6.9098284710245572</v>
      </c>
      <c r="AR49">
        <f t="shared" si="26"/>
        <v>-6.9149647290653782</v>
      </c>
      <c r="AS49">
        <f t="shared" si="26"/>
        <v>4.4973971897424872E-2</v>
      </c>
      <c r="AT49">
        <f t="shared" si="26"/>
        <v>-1.5352757219360545E-2</v>
      </c>
      <c r="AU49">
        <f t="shared" si="23"/>
        <v>-6.8853435143873138</v>
      </c>
      <c r="AW49">
        <v>46</v>
      </c>
      <c r="AX49">
        <f>IF(Z49&gt;0, (R49*SUMPRODUCT(K49:$K$98, X49:$X$98)-K49*$AZ$3)/Z49, 0)</f>
        <v>-2572.8757485564893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100000</v>
      </c>
      <c r="S50">
        <f t="shared" si="1"/>
        <v>-5047.5242163069242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-30.934866342257113</v>
      </c>
      <c r="AC50">
        <f t="shared" si="2"/>
        <v>-32.920176871332004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-538.11801480538816</v>
      </c>
      <c r="AI50">
        <f t="shared" si="25"/>
        <v>-538.44411702362993</v>
      </c>
      <c r="AJ50">
        <f t="shared" si="7"/>
        <v>1.9853105290748907</v>
      </c>
      <c r="AK50">
        <f t="shared" si="22"/>
        <v>-2.1654406439579983</v>
      </c>
      <c r="AL50">
        <f t="shared" si="8"/>
        <v>-538.62424713851306</v>
      </c>
      <c r="AN50">
        <f t="shared" si="26"/>
        <v>0</v>
      </c>
      <c r="AO50">
        <f t="shared" si="26"/>
        <v>0</v>
      </c>
      <c r="AP50">
        <f t="shared" si="26"/>
        <v>-2.4876147866076496E-3</v>
      </c>
      <c r="AQ50">
        <f t="shared" si="26"/>
        <v>-4.104940891808039</v>
      </c>
      <c r="AR50">
        <f t="shared" si="26"/>
        <v>-4.1074285065946468</v>
      </c>
      <c r="AS50">
        <f t="shared" si="26"/>
        <v>1.5144600532810429E-2</v>
      </c>
      <c r="AT50">
        <f t="shared" si="26"/>
        <v>-1.6518692189446682E-2</v>
      </c>
      <c r="AU50">
        <f t="shared" si="23"/>
        <v>-4.108802598251283</v>
      </c>
      <c r="AW50">
        <v>47</v>
      </c>
      <c r="AX50">
        <f>IF(Z50&gt;0, (R50*SUMPRODUCT(K50:$K$98, X50:$X$98)-K50*$AZ$3)/Z50, 0)</f>
        <v>-5047.5242163069242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100000</v>
      </c>
      <c r="S51">
        <f t="shared" si="1"/>
        <v>-10276.1094627211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-32.920176871332004</v>
      </c>
      <c r="AC51">
        <f t="shared" si="2"/>
        <v>-32.628226743542143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-328.16702444075213</v>
      </c>
      <c r="AI51">
        <f t="shared" si="25"/>
        <v>-328.32578212459106</v>
      </c>
      <c r="AJ51">
        <f t="shared" si="7"/>
        <v>-0.2919501277898604</v>
      </c>
      <c r="AK51">
        <f t="shared" si="22"/>
        <v>-2.3044123809932406</v>
      </c>
      <c r="AL51">
        <f t="shared" si="8"/>
        <v>-330.92214463337416</v>
      </c>
      <c r="AN51">
        <f t="shared" si="26"/>
        <v>0</v>
      </c>
      <c r="AO51">
        <f t="shared" si="26"/>
        <v>0</v>
      </c>
      <c r="AP51">
        <f t="shared" si="26"/>
        <v>-1.0812997639608969E-3</v>
      </c>
      <c r="AQ51">
        <f t="shared" si="26"/>
        <v>-2.2351480412595861</v>
      </c>
      <c r="AR51">
        <f t="shared" si="26"/>
        <v>-2.236229341023547</v>
      </c>
      <c r="AS51">
        <f t="shared" si="26"/>
        <v>-1.9884744891326069E-3</v>
      </c>
      <c r="AT51">
        <f t="shared" si="26"/>
        <v>-1.5695369845306617E-2</v>
      </c>
      <c r="AU51">
        <f t="shared" si="23"/>
        <v>-2.2539131853579861</v>
      </c>
      <c r="AW51">
        <v>48</v>
      </c>
      <c r="AX51">
        <f>IF(Z51&gt;0, (R51*SUMPRODUCT(K51:$K$98, X51:$X$98)-K51*$AZ$3)/Z51, 0)</f>
        <v>-10276.1094627211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100000</v>
      </c>
      <c r="S52">
        <f t="shared" si="1"/>
        <v>-22961.849851569939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-32.628226743542143</v>
      </c>
      <c r="AC52">
        <f t="shared" si="2"/>
        <v>-30.937579231589314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-179.60551522216099</v>
      </c>
      <c r="AI52">
        <f t="shared" si="25"/>
        <v>-179.67288257155047</v>
      </c>
      <c r="AJ52">
        <f t="shared" si="7"/>
        <v>-1.6906475119528288</v>
      </c>
      <c r="AK52">
        <f t="shared" si="22"/>
        <v>-2.2839758720479502</v>
      </c>
      <c r="AL52">
        <f t="shared" si="8"/>
        <v>-183.64750595555125</v>
      </c>
      <c r="AN52">
        <f t="shared" si="26"/>
        <v>0</v>
      </c>
      <c r="AO52">
        <f t="shared" si="26"/>
        <v>0</v>
      </c>
      <c r="AP52">
        <f t="shared" si="26"/>
        <v>-4.0967814029562301E-4</v>
      </c>
      <c r="AQ52">
        <f t="shared" si="26"/>
        <v>-1.0922272306967682</v>
      </c>
      <c r="AR52">
        <f t="shared" si="26"/>
        <v>-1.0926369088370638</v>
      </c>
      <c r="AS52">
        <f t="shared" si="26"/>
        <v>-1.0281261395456171E-2</v>
      </c>
      <c r="AT52">
        <f t="shared" si="26"/>
        <v>-1.3889443420595832E-2</v>
      </c>
      <c r="AU52">
        <f t="shared" si="23"/>
        <v>-1.1168076136531158</v>
      </c>
      <c r="AW52">
        <v>49</v>
      </c>
      <c r="AX52">
        <f>IF(Z52&gt;0, (R52*SUMPRODUCT(K52:$K$98, X52:$X$98)-K52*$AZ$3)/Z52, 0)</f>
        <v>-22961.849851569939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100000</v>
      </c>
      <c r="S53">
        <f t="shared" si="1"/>
        <v>-59828.413200465737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-30.937579231589314</v>
      </c>
      <c r="AC53">
        <f t="shared" si="2"/>
        <v>-28.524631861203567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-85.709951814627402</v>
      </c>
      <c r="AI53">
        <f t="shared" si="25"/>
        <v>-85.733790514615677</v>
      </c>
      <c r="AJ53">
        <f t="shared" si="7"/>
        <v>-2.4129473703857478</v>
      </c>
      <c r="AK53">
        <f t="shared" si="22"/>
        <v>-2.1656305462112524</v>
      </c>
      <c r="AL53">
        <f t="shared" si="8"/>
        <v>-90.312368431212676</v>
      </c>
      <c r="AN53">
        <f t="shared" si="26"/>
        <v>0</v>
      </c>
      <c r="AO53">
        <f t="shared" si="26"/>
        <v>0</v>
      </c>
      <c r="AP53">
        <f t="shared" si="26"/>
        <v>-1.2943683251454648E-4</v>
      </c>
      <c r="AQ53">
        <f t="shared" si="26"/>
        <v>-0.46537876156495483</v>
      </c>
      <c r="AR53">
        <f t="shared" si="26"/>
        <v>-0.46550819839746943</v>
      </c>
      <c r="AS53">
        <f t="shared" si="26"/>
        <v>-1.3101564464535049E-2</v>
      </c>
      <c r="AT53">
        <f t="shared" si="26"/>
        <v>-1.1758709931173127E-2</v>
      </c>
      <c r="AU53">
        <f t="shared" si="23"/>
        <v>-0.49036847279317758</v>
      </c>
      <c r="AW53">
        <v>50</v>
      </c>
      <c r="AX53">
        <f>IF(Z53&gt;0, (R53*SUMPRODUCT(K53:$K$98, X53:$X$98)-K53*$AZ$3)/Z53, 0)</f>
        <v>-59828.413200465737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100000</v>
      </c>
      <c r="S54">
        <f t="shared" si="1"/>
        <v>-195301.76450905454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-28.524631861203567</v>
      </c>
      <c r="AC54">
        <f t="shared" si="2"/>
        <v>-25.860390443230568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-33.959378255210801</v>
      </c>
      <c r="AI54">
        <f t="shared" si="25"/>
        <v>-33.965998879071584</v>
      </c>
      <c r="AJ54">
        <f t="shared" si="7"/>
        <v>-2.664241417972999</v>
      </c>
      <c r="AK54">
        <f t="shared" si="22"/>
        <v>-1.9967242302842498</v>
      </c>
      <c r="AL54">
        <f t="shared" si="8"/>
        <v>-38.62696452732883</v>
      </c>
      <c r="AN54">
        <f t="shared" si="26"/>
        <v>0</v>
      </c>
      <c r="AO54">
        <f t="shared" si="26"/>
        <v>0</v>
      </c>
      <c r="AP54">
        <f t="shared" si="26"/>
        <v>-3.2096390916254037E-5</v>
      </c>
      <c r="AQ54">
        <f t="shared" si="26"/>
        <v>-0.16463304707713658</v>
      </c>
      <c r="AR54">
        <f t="shared" si="26"/>
        <v>-0.16466514346805283</v>
      </c>
      <c r="AS54">
        <f t="shared" si="26"/>
        <v>-1.2916084019374021E-2</v>
      </c>
      <c r="AT54">
        <f t="shared" si="26"/>
        <v>-9.6800003737997076E-3</v>
      </c>
      <c r="AU54">
        <f t="shared" si="23"/>
        <v>-0.18726122786122654</v>
      </c>
      <c r="AW54">
        <v>51</v>
      </c>
      <c r="AX54">
        <f>IF(Z54&gt;0, (R54*SUMPRODUCT(K54:$K$98, X54:$X$98)-K54*$AZ$3)/Z54, 0)</f>
        <v>-195301.76450905454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100000</v>
      </c>
      <c r="S55">
        <f t="shared" si="1"/>
        <v>-885293.2573650931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-25.860390443230568</v>
      </c>
      <c r="AC55">
        <f t="shared" si="2"/>
        <v>-23.230719758577383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-10.48476468181925</v>
      </c>
      <c r="AI55">
        <f t="shared" si="25"/>
        <v>-10.486076717100515</v>
      </c>
      <c r="AJ55">
        <f t="shared" si="7"/>
        <v>-2.6296706846531848</v>
      </c>
      <c r="AK55">
        <f t="shared" si="22"/>
        <v>-1.8102273310261399</v>
      </c>
      <c r="AL55">
        <f t="shared" si="8"/>
        <v>-14.925974732779839</v>
      </c>
      <c r="AN55">
        <f t="shared" si="26"/>
        <v>0</v>
      </c>
      <c r="AO55">
        <f t="shared" si="26"/>
        <v>0</v>
      </c>
      <c r="AP55">
        <f t="shared" si="26"/>
        <v>-5.679168794700037E-6</v>
      </c>
      <c r="AQ55">
        <f t="shared" si="26"/>
        <v>-4.538349635183473E-2</v>
      </c>
      <c r="AR55">
        <f t="shared" si="26"/>
        <v>-4.5389175520629432E-2</v>
      </c>
      <c r="AS55">
        <f t="shared" si="26"/>
        <v>-1.1382577820790614E-2</v>
      </c>
      <c r="AT55">
        <f t="shared" si="26"/>
        <v>-7.8356022253960045E-3</v>
      </c>
      <c r="AU55">
        <f t="shared" si="23"/>
        <v>-6.4607355566816044E-2</v>
      </c>
      <c r="AW55">
        <v>52</v>
      </c>
      <c r="AX55">
        <f>IF(Z55&gt;0, (R55*SUMPRODUCT(K55:$K$98, X55:$X$98)-K55*$AZ$3)/Z55, 0)</f>
        <v>-885293.2573650931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100000</v>
      </c>
      <c r="S56">
        <f t="shared" si="1"/>
        <v>-4040529.9331362392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-23.230719758577383</v>
      </c>
      <c r="AC56">
        <f t="shared" si="2"/>
        <v>-20.781189208741434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-2.0835114493530296</v>
      </c>
      <c r="AI56">
        <f t="shared" si="25"/>
        <v>-2.083768608556805</v>
      </c>
      <c r="AJ56">
        <f t="shared" si="7"/>
        <v>-2.4495305498359485</v>
      </c>
      <c r="AK56">
        <f t="shared" si="22"/>
        <v>-1.6261503831004169</v>
      </c>
      <c r="AL56">
        <f t="shared" si="8"/>
        <v>-6.1594495414931707</v>
      </c>
      <c r="AN56">
        <f t="shared" si="26"/>
        <v>0</v>
      </c>
      <c r="AO56">
        <f t="shared" si="26"/>
        <v>0</v>
      </c>
      <c r="AP56">
        <f t="shared" si="26"/>
        <v>-9.9385565462351937E-7</v>
      </c>
      <c r="AQ56">
        <f t="shared" si="26"/>
        <v>-8.0522478099548135E-3</v>
      </c>
      <c r="AR56">
        <f t="shared" si="26"/>
        <v>-8.0532416656094348E-3</v>
      </c>
      <c r="AS56">
        <f t="shared" si="26"/>
        <v>-9.4668195902924742E-3</v>
      </c>
      <c r="AT56">
        <f t="shared" si="26"/>
        <v>-6.2846623017327324E-3</v>
      </c>
      <c r="AU56">
        <f t="shared" si="23"/>
        <v>-2.3804723557634643E-2</v>
      </c>
      <c r="AW56">
        <v>53</v>
      </c>
      <c r="AX56">
        <f>IF(Z56&gt;0, (R56*SUMPRODUCT(K56:$K$98, X56:$X$98)-K56*$AZ$3)/Z56, 0)</f>
        <v>-4040529.9331362392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100000</v>
      </c>
      <c r="S57">
        <f t="shared" si="1"/>
        <v>-18636394.353849426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-20.781189208741434</v>
      </c>
      <c r="AC57">
        <f t="shared" si="2"/>
        <v>-18.561639629598009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-0.40957634572528973</v>
      </c>
      <c r="AI57">
        <f t="shared" si="25"/>
        <v>-0.40962614516416501</v>
      </c>
      <c r="AJ57">
        <f t="shared" si="7"/>
        <v>-2.2195495791434254</v>
      </c>
      <c r="AK57">
        <f t="shared" si="22"/>
        <v>-1.4546832446119005</v>
      </c>
      <c r="AL57">
        <f t="shared" si="8"/>
        <v>-4.0838589689194906</v>
      </c>
      <c r="AN57">
        <f t="shared" si="26"/>
        <v>0</v>
      </c>
      <c r="AO57">
        <f t="shared" si="26"/>
        <v>0</v>
      </c>
      <c r="AP57">
        <f t="shared" si="26"/>
        <v>-1.7184134657146215E-7</v>
      </c>
      <c r="AQ57">
        <f t="shared" si="26"/>
        <v>-1.4133121248522257E-3</v>
      </c>
      <c r="AR57">
        <f t="shared" si="26"/>
        <v>-1.4134839661987973E-3</v>
      </c>
      <c r="AS57">
        <f t="shared" si="26"/>
        <v>-7.6589294392944377E-3</v>
      </c>
      <c r="AT57">
        <f t="shared" si="26"/>
        <v>-5.0196294021538019E-3</v>
      </c>
      <c r="AU57">
        <f t="shared" si="23"/>
        <v>-1.4092042807647037E-2</v>
      </c>
      <c r="AW57">
        <v>54</v>
      </c>
      <c r="AX57">
        <f>IF(Z57&gt;0, (R57*SUMPRODUCT(K57:$K$98, X57:$X$98)-K57*$AZ$3)/Z57, 0)</f>
        <v>-18636394.353849426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100000</v>
      </c>
      <c r="S58">
        <f t="shared" si="1"/>
        <v>-87095410.288729414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-18.561639629598009</v>
      </c>
      <c r="AC58">
        <f t="shared" si="2"/>
        <v>-16.574122739085915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-7.9573042642274036E-2</v>
      </c>
      <c r="AI58">
        <f t="shared" si="25"/>
        <v>-7.9582557565439416E-2</v>
      </c>
      <c r="AJ58">
        <f t="shared" si="7"/>
        <v>-1.9875168905120937</v>
      </c>
      <c r="AK58">
        <f t="shared" si="22"/>
        <v>-1.2993147740718607</v>
      </c>
      <c r="AL58">
        <f t="shared" si="8"/>
        <v>-3.3664142221493938</v>
      </c>
      <c r="AN58">
        <f t="shared" si="26"/>
        <v>0</v>
      </c>
      <c r="AO58">
        <f t="shared" si="26"/>
        <v>0</v>
      </c>
      <c r="AP58">
        <f t="shared" si="26"/>
        <v>-2.9315039310515473E-8</v>
      </c>
      <c r="AQ58">
        <f t="shared" si="26"/>
        <v>-2.4516087335351816E-4</v>
      </c>
      <c r="AR58">
        <f t="shared" si="26"/>
        <v>-2.4519018839282868E-4</v>
      </c>
      <c r="AS58">
        <f t="shared" si="26"/>
        <v>-6.1234478474491661E-3</v>
      </c>
      <c r="AT58">
        <f t="shared" si="26"/>
        <v>-4.0031288762528497E-3</v>
      </c>
      <c r="AU58">
        <f t="shared" si="23"/>
        <v>-1.0371766912094843E-2</v>
      </c>
      <c r="AW58">
        <v>55</v>
      </c>
      <c r="AX58">
        <f>IF(Z58&gt;0, (R58*SUMPRODUCT(K58:$K$98, X58:$X$98)-K58*$AZ$3)/Z58, 0)</f>
        <v>-87095410.288729414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100000</v>
      </c>
      <c r="S59">
        <f t="shared" si="1"/>
        <v>-413195539.65980804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-16.574122739085915</v>
      </c>
      <c r="AC59">
        <f t="shared" si="2"/>
        <v>-14.798537361890565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-1.5258062604060072E-2</v>
      </c>
      <c r="AI59">
        <f t="shared" si="25"/>
        <v>-1.5259853346691766E-2</v>
      </c>
      <c r="AJ59">
        <f t="shared" si="7"/>
        <v>-1.77558537719535</v>
      </c>
      <c r="AK59">
        <f t="shared" si="22"/>
        <v>-1.1601885917360142</v>
      </c>
      <c r="AL59">
        <f t="shared" si="8"/>
        <v>-2.9510338222780561</v>
      </c>
      <c r="AN59">
        <f t="shared" si="26"/>
        <v>0</v>
      </c>
      <c r="AO59">
        <f t="shared" si="26"/>
        <v>0</v>
      </c>
      <c r="AP59">
        <f t="shared" si="26"/>
        <v>-4.9260673518079113E-9</v>
      </c>
      <c r="AQ59">
        <f t="shared" si="26"/>
        <v>-4.1972666934616885E-5</v>
      </c>
      <c r="AR59">
        <f t="shared" si="26"/>
        <v>-4.1977593001968691E-5</v>
      </c>
      <c r="AS59">
        <f t="shared" si="26"/>
        <v>-4.8843719930186684E-3</v>
      </c>
      <c r="AT59">
        <f t="shared" si="26"/>
        <v>-3.1915067204744711E-3</v>
      </c>
      <c r="AU59">
        <f t="shared" si="23"/>
        <v>-8.1178563064951085E-3</v>
      </c>
      <c r="AW59">
        <v>56</v>
      </c>
      <c r="AX59">
        <f>IF(Z59&gt;0, (R59*SUMPRODUCT(K59:$K$98, X59:$X$98)-K59*$AZ$3)/Z59, 0)</f>
        <v>-413195539.65980804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50</v>
      </c>
      <c r="R60">
        <f t="shared" si="0"/>
        <v>100000</v>
      </c>
      <c r="S60">
        <f t="shared" si="1"/>
        <v>-1990300051.1653986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-14.798537361890565</v>
      </c>
      <c r="AC60">
        <f t="shared" si="2"/>
        <v>-13.213016354139016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-2.8817998377512347E-3</v>
      </c>
      <c r="AI60">
        <f t="shared" si="25"/>
        <v>-2.8821317730377358E-3</v>
      </c>
      <c r="AJ60">
        <f t="shared" si="7"/>
        <v>-1.5855210077515487</v>
      </c>
      <c r="AK60">
        <f t="shared" si="22"/>
        <v>-1.0358976153323396</v>
      </c>
      <c r="AL60">
        <f t="shared" si="8"/>
        <v>-2.6243007548569262</v>
      </c>
      <c r="AN60">
        <f t="shared" si="26"/>
        <v>0</v>
      </c>
      <c r="AO60">
        <f t="shared" si="26"/>
        <v>0</v>
      </c>
      <c r="AP60">
        <f t="shared" si="26"/>
        <v>-8.1527208560953957E-10</v>
      </c>
      <c r="AQ60">
        <f t="shared" si="26"/>
        <v>-7.0780391828699061E-6</v>
      </c>
      <c r="AR60">
        <f t="shared" si="26"/>
        <v>-7.0788544549555153E-6</v>
      </c>
      <c r="AS60">
        <f t="shared" si="26"/>
        <v>-3.8942259872170866E-3</v>
      </c>
      <c r="AT60">
        <f t="shared" si="26"/>
        <v>-2.5442863222885389E-3</v>
      </c>
      <c r="AU60">
        <f t="shared" si="23"/>
        <v>-6.4455911639605817E-3</v>
      </c>
      <c r="AW60">
        <v>57</v>
      </c>
      <c r="AX60">
        <f>IF(Z60&gt;0, (R60*SUMPRODUCT(K60:$K$98, X60:$X$98)-K60*$AZ$3)/Z60, 0)</f>
        <v>-1990300051.1653986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100000</v>
      </c>
      <c r="S61">
        <f t="shared" si="1"/>
        <v>-9748355204.1869469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-13.213016354139016</v>
      </c>
      <c r="AC61">
        <f t="shared" si="2"/>
        <v>-11.797342199661701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-5.3621307022860788E-4</v>
      </c>
      <c r="AI61">
        <f t="shared" si="25"/>
        <v>-5.362735796271298E-4</v>
      </c>
      <c r="AJ61">
        <f t="shared" si="7"/>
        <v>-1.4156741544773155</v>
      </c>
      <c r="AK61">
        <f t="shared" si="22"/>
        <v>-0.92491114478973124</v>
      </c>
      <c r="AL61">
        <f t="shared" si="8"/>
        <v>-2.3411215728466739</v>
      </c>
      <c r="AN61">
        <f t="shared" si="26"/>
        <v>0</v>
      </c>
      <c r="AO61">
        <f t="shared" si="26"/>
        <v>0</v>
      </c>
      <c r="AP61">
        <f t="shared" si="26"/>
        <v>-1.3269481802759194E-10</v>
      </c>
      <c r="AQ61">
        <f t="shared" si="26"/>
        <v>-1.1758949438616807E-6</v>
      </c>
      <c r="AR61">
        <f t="shared" si="26"/>
        <v>-1.1760276386797083E-6</v>
      </c>
      <c r="AS61">
        <f t="shared" si="26"/>
        <v>-3.1045197754986046E-3</v>
      </c>
      <c r="AT61">
        <f t="shared" si="26"/>
        <v>-2.0282950921279848E-3</v>
      </c>
      <c r="AU61">
        <f t="shared" si="23"/>
        <v>-5.1339908952652696E-3</v>
      </c>
      <c r="AW61">
        <v>58</v>
      </c>
      <c r="AX61">
        <f>IF(Z61&gt;0, (R61*SUMPRODUCT(K61:$K$98, X61:$X$98)-K61*$AZ$3)/Z61, 0)</f>
        <v>-9748355204.1869469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100000</v>
      </c>
      <c r="S62">
        <f t="shared" si="1"/>
        <v>-48604181860.392212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-11.797342199661701</v>
      </c>
      <c r="AC62">
        <f t="shared" si="2"/>
        <v>-10.533342275095482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-9.8136930069771765E-5</v>
      </c>
      <c r="AI62">
        <f t="shared" si="25"/>
        <v>-9.8147765909273552E-5</v>
      </c>
      <c r="AJ62">
        <f t="shared" si="7"/>
        <v>-1.2639999245662192</v>
      </c>
      <c r="AK62">
        <f t="shared" si="22"/>
        <v>-0.82581395397631918</v>
      </c>
      <c r="AL62">
        <f t="shared" si="8"/>
        <v>-2.0899120263084479</v>
      </c>
      <c r="AN62">
        <f t="shared" si="26"/>
        <v>0</v>
      </c>
      <c r="AO62">
        <f t="shared" si="26"/>
        <v>0</v>
      </c>
      <c r="AP62">
        <f t="shared" si="26"/>
        <v>-2.1216594121699342E-11</v>
      </c>
      <c r="AQ62">
        <f t="shared" si="26"/>
        <v>-1.9215229362680853E-7</v>
      </c>
      <c r="AR62">
        <f t="shared" si="26"/>
        <v>-1.9217351022093023E-7</v>
      </c>
      <c r="AS62">
        <f t="shared" si="26"/>
        <v>-2.4749142293001508E-3</v>
      </c>
      <c r="AT62">
        <f t="shared" si="26"/>
        <v>-1.6169452748598951E-3</v>
      </c>
      <c r="AU62">
        <f t="shared" si="23"/>
        <v>-4.0920516776702673E-3</v>
      </c>
      <c r="AW62">
        <v>59</v>
      </c>
      <c r="AX62">
        <f>IF(Z62&gt;0, (R62*SUMPRODUCT(K62:$K$98, X62:$X$98)-K62*$AZ$3)/Z62, 0)</f>
        <v>-48604181860.392212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100000</v>
      </c>
      <c r="S63">
        <f t="shared" si="1"/>
        <v>-246916186954.03732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-10.533342275095482</v>
      </c>
      <c r="AC63">
        <f t="shared" si="2"/>
        <v>-9.4047700561217358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-1.7646070551898125E-5</v>
      </c>
      <c r="AI63">
        <f t="shared" si="25"/>
        <v>-1.7647974997728941E-5</v>
      </c>
      <c r="AJ63">
        <f t="shared" si="7"/>
        <v>-1.1285722189737459</v>
      </c>
      <c r="AK63">
        <f t="shared" si="22"/>
        <v>-0.73733395925668377</v>
      </c>
      <c r="AL63">
        <f t="shared" si="8"/>
        <v>-1.8659238262054276</v>
      </c>
      <c r="AN63">
        <f t="shared" si="26"/>
        <v>0</v>
      </c>
      <c r="AO63">
        <f t="shared" si="26"/>
        <v>0</v>
      </c>
      <c r="AP63">
        <f t="shared" si="26"/>
        <v>-3.3293826054676255E-12</v>
      </c>
      <c r="AQ63">
        <f t="shared" si="26"/>
        <v>-3.0849142254211799E-8</v>
      </c>
      <c r="AR63">
        <f t="shared" si="26"/>
        <v>-3.0852471636817262E-8</v>
      </c>
      <c r="AS63">
        <f t="shared" si="26"/>
        <v>-1.9729879706010568E-3</v>
      </c>
      <c r="AT63">
        <f t="shared" si="26"/>
        <v>-1.2890189989365039E-3</v>
      </c>
      <c r="AU63">
        <f t="shared" si="23"/>
        <v>-3.2620378220091979E-3</v>
      </c>
      <c r="AW63">
        <v>60</v>
      </c>
      <c r="AX63">
        <f>IF(Z63&gt;0, (R63*SUMPRODUCT(K63:$K$98, X63:$X$98)-K63*$AZ$3)/Z63, 0)</f>
        <v>-246916186954.03732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100000</v>
      </c>
      <c r="S64">
        <f t="shared" si="1"/>
        <v>-1280340685620.0146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-9.4047700561217358</v>
      </c>
      <c r="AC64">
        <f t="shared" si="2"/>
        <v>-8.3971161484654875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-3.1149526074135011E-6</v>
      </c>
      <c r="AI64">
        <f t="shared" si="25"/>
        <v>-3.1152805324823041E-6</v>
      </c>
      <c r="AJ64">
        <f t="shared" si="7"/>
        <v>-1.0076539076562483</v>
      </c>
      <c r="AK64">
        <f t="shared" si="22"/>
        <v>-0.65833390392852154</v>
      </c>
      <c r="AL64">
        <f t="shared" si="8"/>
        <v>-1.6659909268653021</v>
      </c>
      <c r="AN64">
        <f t="shared" si="26"/>
        <v>0</v>
      </c>
      <c r="AO64">
        <f t="shared" si="26"/>
        <v>0</v>
      </c>
      <c r="AP64">
        <f t="shared" si="26"/>
        <v>-5.1186057190035233E-13</v>
      </c>
      <c r="AQ64">
        <f t="shared" si="26"/>
        <v>-4.8621516765795625E-9</v>
      </c>
      <c r="AR64">
        <f t="shared" si="26"/>
        <v>-4.8626635371514628E-9</v>
      </c>
      <c r="AS64">
        <f t="shared" si="26"/>
        <v>-1.5728541502886496E-3</v>
      </c>
      <c r="AT64">
        <f t="shared" si="26"/>
        <v>-1.0275980723164554E-3</v>
      </c>
      <c r="AU64">
        <f t="shared" si="23"/>
        <v>-2.6004570852686416E-3</v>
      </c>
      <c r="AW64">
        <v>61</v>
      </c>
      <c r="AX64">
        <f>IF(Z64&gt;0, (R64*SUMPRODUCT(K64:$K$98, X64:$X$98)-K64*$AZ$3)/Z64, 0)</f>
        <v>-1280340685620.0146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100000</v>
      </c>
      <c r="S65">
        <f t="shared" si="1"/>
        <v>-6783420774758.7363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-8.3971161484654875</v>
      </c>
      <c r="AC65">
        <f t="shared" si="2"/>
        <v>-7.497425136804968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-5.3876590908210156E-7</v>
      </c>
      <c r="AI65">
        <f t="shared" si="25"/>
        <v>-5.3882117194567551E-7</v>
      </c>
      <c r="AJ65">
        <f t="shared" si="7"/>
        <v>-0.89969101166051946</v>
      </c>
      <c r="AK65">
        <f t="shared" si="22"/>
        <v>-0.58779813039258422</v>
      </c>
      <c r="AL65">
        <f t="shared" si="8"/>
        <v>-1.4874896808742757</v>
      </c>
      <c r="AN65">
        <f t="shared" si="26"/>
        <v>0</v>
      </c>
      <c r="AO65">
        <f t="shared" si="26"/>
        <v>0</v>
      </c>
      <c r="AP65">
        <f t="shared" si="26"/>
        <v>-7.7018032811438354E-14</v>
      </c>
      <c r="AQ65">
        <f t="shared" si="26"/>
        <v>-7.5086030255810322E-10</v>
      </c>
      <c r="AR65">
        <f t="shared" si="26"/>
        <v>-7.5093732059091461E-10</v>
      </c>
      <c r="AS65">
        <f t="shared" si="26"/>
        <v>-1.2538697305015988E-3</v>
      </c>
      <c r="AT65">
        <f t="shared" si="26"/>
        <v>-8.1919489446093737E-4</v>
      </c>
      <c r="AU65">
        <f t="shared" si="23"/>
        <v>-2.0730653758998571E-3</v>
      </c>
      <c r="AW65">
        <v>62</v>
      </c>
      <c r="AX65">
        <f>IF(Z65&gt;0, (R65*SUMPRODUCT(K65:$K$98, X65:$X$98)-K65*$AZ$3)/Z65, 0)</f>
        <v>-6783420774758.7363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50</v>
      </c>
      <c r="R66">
        <f t="shared" si="0"/>
        <v>100000</v>
      </c>
      <c r="S66">
        <f t="shared" si="1"/>
        <v>-36787184986723.883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-7.497425136804968</v>
      </c>
      <c r="AC66">
        <f t="shared" si="2"/>
        <v>-6.6941295870891571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-9.1223563563804916E-8</v>
      </c>
      <c r="AI66">
        <f t="shared" si="25"/>
        <v>-9.1232662016961238E-8</v>
      </c>
      <c r="AJ66">
        <f t="shared" si="7"/>
        <v>-0.80329554971581096</v>
      </c>
      <c r="AK66">
        <f t="shared" si="22"/>
        <v>-0.52481975957634786</v>
      </c>
      <c r="AL66">
        <f t="shared" si="8"/>
        <v>-1.3281154005248208</v>
      </c>
      <c r="AN66">
        <f t="shared" si="26"/>
        <v>0</v>
      </c>
      <c r="AO66">
        <f t="shared" si="26"/>
        <v>0</v>
      </c>
      <c r="AP66">
        <f t="shared" si="26"/>
        <v>-1.132162008483442E-14</v>
      </c>
      <c r="AQ66">
        <f t="shared" si="26"/>
        <v>-1.1351363926483824E-10</v>
      </c>
      <c r="AR66">
        <f t="shared" si="26"/>
        <v>-1.1352496088492309E-10</v>
      </c>
      <c r="AS66">
        <f t="shared" si="26"/>
        <v>-9.9957727687005507E-4</v>
      </c>
      <c r="AT66">
        <f t="shared" si="26"/>
        <v>-6.5305715475520124E-4</v>
      </c>
      <c r="AU66">
        <f t="shared" si="23"/>
        <v>-1.6526345451502171E-3</v>
      </c>
      <c r="AW66">
        <v>63</v>
      </c>
      <c r="AX66">
        <f>IF(Z66&gt;0, (R66*SUMPRODUCT(K66:$K$98, X66:$X$98)-K66*$AZ$3)/Z66, 0)</f>
        <v>-36787184986723.883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-204609601664590.78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-6.6941295870891571</v>
      </c>
      <c r="AC67">
        <f t="shared" ref="AC67:AC89" si="29">S67*Z67</f>
        <v>-5.9769014171431447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-1.509381264512923E-8</v>
      </c>
      <c r="AI67">
        <f t="shared" ref="AI67:AI89" si="33">SUM(AE67:AH67)</f>
        <v>-1.5095273207431419E-8</v>
      </c>
      <c r="AJ67">
        <f t="shared" ref="AJ67:AJ89" si="34">AB67-AC67</f>
        <v>-0.71722816994601235</v>
      </c>
      <c r="AK67">
        <f t="shared" si="22"/>
        <v>-0.46858907109624104</v>
      </c>
      <c r="AL67">
        <f t="shared" ref="AL67:AL89" si="35">SUM(AI67:AK67)</f>
        <v>-1.1858172561375266</v>
      </c>
      <c r="AN67">
        <f t="shared" ref="AN67:AT89" si="36">AE67*$K67</f>
        <v>0</v>
      </c>
      <c r="AO67">
        <f t="shared" si="36"/>
        <v>0</v>
      </c>
      <c r="AP67">
        <f t="shared" si="36"/>
        <v>-1.6227180924049421E-15</v>
      </c>
      <c r="AQ67">
        <f t="shared" si="36"/>
        <v>-1.6769570750879539E-11</v>
      </c>
      <c r="AR67">
        <f t="shared" si="36"/>
        <v>-1.6771193468971943E-11</v>
      </c>
      <c r="AS67">
        <f t="shared" si="36"/>
        <v>-7.9685688587865264E-4</v>
      </c>
      <c r="AT67">
        <f t="shared" si="36"/>
        <v>-5.2061316551276545E-4</v>
      </c>
      <c r="AU67">
        <f t="shared" si="23"/>
        <v>-1.3174700681626117E-3</v>
      </c>
      <c r="AW67">
        <v>64</v>
      </c>
      <c r="AX67">
        <f>IF(Z67&gt;0, (R67*SUMPRODUCT(K67:$K$98, X67:$X$98)-K67*$AZ$3)/Z67, 0)</f>
        <v>-204609601664590.78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100000</v>
      </c>
      <c r="S68">
        <f t="shared" si="28"/>
        <v>-1168510841344839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-5.9769014171431447</v>
      </c>
      <c r="AC68">
        <f t="shared" si="29"/>
        <v>-5.3365191224639075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-2.4352193394470733E-9</v>
      </c>
      <c r="AI68">
        <f t="shared" si="33"/>
        <v>-2.4354476864565168E-9</v>
      </c>
      <c r="AJ68">
        <f t="shared" si="34"/>
        <v>-0.64038229467923724</v>
      </c>
      <c r="AK68">
        <f t="shared" si="22"/>
        <v>-0.41838309920002015</v>
      </c>
      <c r="AL68">
        <f t="shared" si="35"/>
        <v>-1.0587653963147052</v>
      </c>
      <c r="AN68">
        <f t="shared" si="36"/>
        <v>0</v>
      </c>
      <c r="AO68">
        <f t="shared" si="36"/>
        <v>0</v>
      </c>
      <c r="AP68">
        <f t="shared" si="36"/>
        <v>-2.265167369193065E-16</v>
      </c>
      <c r="AQ68">
        <f t="shared" si="36"/>
        <v>-2.4157002966629806E-12</v>
      </c>
      <c r="AR68">
        <f t="shared" si="36"/>
        <v>-2.4159268133999002E-12</v>
      </c>
      <c r="AS68">
        <f t="shared" si="36"/>
        <v>-6.352494307907394E-4</v>
      </c>
      <c r="AT68">
        <f t="shared" si="36"/>
        <v>-4.1502962812612471E-4</v>
      </c>
      <c r="AU68">
        <f t="shared" si="23"/>
        <v>-1.0502790613327909E-3</v>
      </c>
      <c r="AW68">
        <v>65</v>
      </c>
      <c r="AX68">
        <f>IF(Z68&gt;0, (R68*SUMPRODUCT(K68:$K$98, X68:$X$98)-K68*$AZ$3)/Z68, 0)</f>
        <v>-1168510841344839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100000</v>
      </c>
      <c r="S69">
        <f t="shared" si="28"/>
        <v>-6865418780628219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-5.3365191224639075</v>
      </c>
      <c r="AC69">
        <f t="shared" si="29"/>
        <v>-4.7647492164877461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-3.827249144782833E-10</v>
      </c>
      <c r="AI69">
        <f t="shared" si="33"/>
        <v>-3.8275961556039307E-10</v>
      </c>
      <c r="AJ69">
        <f t="shared" si="34"/>
        <v>-0.5717699059761614</v>
      </c>
      <c r="AK69">
        <f t="shared" si="22"/>
        <v>-0.37355633857247356</v>
      </c>
      <c r="AL69">
        <f t="shared" si="35"/>
        <v>-0.94532624493139461</v>
      </c>
      <c r="AN69">
        <f t="shared" si="36"/>
        <v>0</v>
      </c>
      <c r="AO69">
        <f t="shared" si="36"/>
        <v>0</v>
      </c>
      <c r="AP69">
        <f t="shared" si="36"/>
        <v>-3.0734769741110352E-17</v>
      </c>
      <c r="AQ69">
        <f t="shared" si="36"/>
        <v>-3.3897969185726754E-13</v>
      </c>
      <c r="AR69">
        <f t="shared" si="36"/>
        <v>-3.3901042662700866E-13</v>
      </c>
      <c r="AS69">
        <f t="shared" si="36"/>
        <v>-5.0641695695526957E-4</v>
      </c>
      <c r="AT69">
        <f t="shared" si="36"/>
        <v>-3.3085907854533297E-4</v>
      </c>
      <c r="AU69">
        <f t="shared" si="23"/>
        <v>-8.3727603583961304E-4</v>
      </c>
      <c r="AW69">
        <v>66</v>
      </c>
      <c r="AX69">
        <f>IF(Z69&gt;0, (R69*SUMPRODUCT(K69:$K$98, X69:$X$98)-K69*$AZ$3)/Z69, 0)</f>
        <v>-6865418780628219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100000</v>
      </c>
      <c r="S70">
        <f t="shared" si="28"/>
        <v>-4.154090293026632E+16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-4.7647492164877461</v>
      </c>
      <c r="AC70">
        <f t="shared" si="29"/>
        <v>-4.2542403718643556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-5.8467054705413266E-11</v>
      </c>
      <c r="AI70">
        <f t="shared" si="33"/>
        <v>-5.8472175249349215E-11</v>
      </c>
      <c r="AJ70">
        <f t="shared" si="34"/>
        <v>-0.51050884462339052</v>
      </c>
      <c r="AK70">
        <f t="shared" si="22"/>
        <v>-0.33353244515414227</v>
      </c>
      <c r="AL70">
        <f t="shared" si="35"/>
        <v>-0.84404128983600502</v>
      </c>
      <c r="AN70">
        <f t="shared" si="36"/>
        <v>0</v>
      </c>
      <c r="AO70">
        <f t="shared" si="36"/>
        <v>0</v>
      </c>
      <c r="AP70">
        <f t="shared" si="36"/>
        <v>-4.0493472406798851E-18</v>
      </c>
      <c r="AQ70">
        <f t="shared" si="36"/>
        <v>-4.6235987739531739E-14</v>
      </c>
      <c r="AR70">
        <f t="shared" si="36"/>
        <v>-4.6240037086772428E-14</v>
      </c>
      <c r="AS70">
        <f t="shared" si="36"/>
        <v>-4.0371249757419704E-4</v>
      </c>
      <c r="AT70">
        <f t="shared" si="36"/>
        <v>-2.6375883174862863E-4</v>
      </c>
      <c r="AU70">
        <f t="shared" si="23"/>
        <v>-6.6747132936906576E-4</v>
      </c>
      <c r="AW70">
        <v>67</v>
      </c>
      <c r="AX70">
        <f>IF(Z70&gt;0, (R70*SUMPRODUCT(K70:$K$98, X70:$X$98)-K70*$AZ$3)/Z70, 0)</f>
        <v>-4.154090293026632E+16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100000</v>
      </c>
      <c r="S71">
        <f t="shared" si="28"/>
        <v>-2.5895714162421674E+17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-4.2542403718643556</v>
      </c>
      <c r="AC71">
        <f t="shared" si="29"/>
        <v>-3.7984289034503576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-8.6718594033449744E-12</v>
      </c>
      <c r="AI71">
        <f t="shared" si="33"/>
        <v>-8.6725928121398868E-12</v>
      </c>
      <c r="AJ71">
        <f t="shared" si="34"/>
        <v>-0.455811468413998</v>
      </c>
      <c r="AK71">
        <f t="shared" si="22"/>
        <v>-0.29779682603050489</v>
      </c>
      <c r="AL71">
        <f t="shared" si="35"/>
        <v>-0.75360829445317545</v>
      </c>
      <c r="AN71">
        <f t="shared" si="36"/>
        <v>0</v>
      </c>
      <c r="AO71">
        <f t="shared" si="36"/>
        <v>0</v>
      </c>
      <c r="AP71">
        <f t="shared" si="36"/>
        <v>-5.1784169338245297E-19</v>
      </c>
      <c r="AQ71">
        <f t="shared" si="36"/>
        <v>-6.1229840565798904E-15</v>
      </c>
      <c r="AR71">
        <f t="shared" si="36"/>
        <v>-6.1235018982732733E-15</v>
      </c>
      <c r="AS71">
        <f t="shared" si="36"/>
        <v>-3.2183713135716213E-4</v>
      </c>
      <c r="AT71">
        <f t="shared" si="36"/>
        <v>-2.1026692582003109E-4</v>
      </c>
      <c r="AU71">
        <f t="shared" si="23"/>
        <v>-5.3210405718331672E-4</v>
      </c>
      <c r="AW71">
        <v>68</v>
      </c>
      <c r="AX71">
        <f>IF(Z71&gt;0, (R71*SUMPRODUCT(K71:$K$98, X71:$X$98)-K71*$AZ$3)/Z71, 0)</f>
        <v>-2.5895714162421674E+17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100000</v>
      </c>
      <c r="S72">
        <f t="shared" si="28"/>
        <v>-1.6658835076597074E+18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-3.7984289034503576</v>
      </c>
      <c r="AC72">
        <f t="shared" si="29"/>
        <v>-3.3914543780806818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-1.2485664885602648E-12</v>
      </c>
      <c r="AI72">
        <f t="shared" si="33"/>
        <v>-1.2486682800229476E-12</v>
      </c>
      <c r="AJ72">
        <f t="shared" si="34"/>
        <v>-0.40697452536967571</v>
      </c>
      <c r="AK72">
        <f t="shared" ref="AK72:AK89" si="49">G72*SUM(AB72:AB72, AE72:AF72)</f>
        <v>-0.26589002324152505</v>
      </c>
      <c r="AL72">
        <f t="shared" si="35"/>
        <v>-0.67286454861244938</v>
      </c>
      <c r="AN72">
        <f t="shared" si="36"/>
        <v>0</v>
      </c>
      <c r="AO72">
        <f t="shared" si="36"/>
        <v>0</v>
      </c>
      <c r="AP72">
        <f t="shared" si="36"/>
        <v>-6.4171801706334184E-20</v>
      </c>
      <c r="AQ72">
        <f t="shared" si="36"/>
        <v>-7.8712653310273949E-16</v>
      </c>
      <c r="AR72">
        <f t="shared" si="36"/>
        <v>-7.8719070490444582E-16</v>
      </c>
      <c r="AS72">
        <f t="shared" si="36"/>
        <v>-2.5656659068653501E-4</v>
      </c>
      <c r="AT72">
        <f t="shared" si="36"/>
        <v>-1.6762350591520512E-4</v>
      </c>
      <c r="AU72">
        <f t="shared" si="23"/>
        <v>-4.2419009660252732E-4</v>
      </c>
      <c r="AW72">
        <v>69</v>
      </c>
      <c r="AX72">
        <f>IF(Z72&gt;0, (R72*SUMPRODUCT(K72:$K$98, X72:$X$98)-K72*$AZ$3)/Z72, 0)</f>
        <v>-1.6658835076597074E+18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100000</v>
      </c>
      <c r="S73">
        <f t="shared" si="28"/>
        <v>-1.1076976083288074E+19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-3.3914543780806818</v>
      </c>
      <c r="AC73">
        <f t="shared" si="29"/>
        <v>-3.0280842661434662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-1.7421035507947251E-13</v>
      </c>
      <c r="AI73">
        <f t="shared" si="33"/>
        <v>-1.7422402344998886E-13</v>
      </c>
      <c r="AJ73">
        <f t="shared" si="34"/>
        <v>-0.36337011193721569</v>
      </c>
      <c r="AK73">
        <f t="shared" si="49"/>
        <v>-0.23740180646564776</v>
      </c>
      <c r="AL73">
        <f t="shared" si="35"/>
        <v>-0.60077191840303767</v>
      </c>
      <c r="AN73">
        <f t="shared" si="36"/>
        <v>0</v>
      </c>
      <c r="AO73">
        <f t="shared" si="36"/>
        <v>0</v>
      </c>
      <c r="AP73">
        <f t="shared" si="36"/>
        <v>-7.6936353440669819E-21</v>
      </c>
      <c r="AQ73">
        <f t="shared" si="36"/>
        <v>-9.8059307328421113E-17</v>
      </c>
      <c r="AR73">
        <f t="shared" si="36"/>
        <v>-9.8067000963765167E-17</v>
      </c>
      <c r="AS73">
        <f t="shared" si="36"/>
        <v>-2.0453331527944729E-4</v>
      </c>
      <c r="AT73">
        <f t="shared" si="36"/>
        <v>-1.33628432649239E-4</v>
      </c>
      <c r="AU73">
        <f t="shared" si="23"/>
        <v>-3.3816174792878435E-4</v>
      </c>
      <c r="AW73">
        <v>70</v>
      </c>
      <c r="AX73">
        <f>IF(Z73&gt;0, (R73*SUMPRODUCT(K73:$K$98, X73:$X$98)-K73*$AZ$3)/Z73, 0)</f>
        <v>-1.1076976083288074E+19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100000</v>
      </c>
      <c r="S74">
        <f t="shared" si="28"/>
        <v>-7.6244951114707649E+19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-3.0280842661434662</v>
      </c>
      <c r="AC74">
        <f t="shared" si="29"/>
        <v>-2.7036466661995235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-2.3517372704717581E-14</v>
      </c>
      <c r="AI74">
        <f t="shared" si="33"/>
        <v>-2.3519145705176413E-14</v>
      </c>
      <c r="AJ74">
        <f t="shared" si="34"/>
        <v>-0.32443759994394261</v>
      </c>
      <c r="AK74">
        <f t="shared" si="49"/>
        <v>-0.21196589863004264</v>
      </c>
      <c r="AL74">
        <f t="shared" si="35"/>
        <v>-0.53640349857400882</v>
      </c>
      <c r="AN74">
        <f t="shared" si="36"/>
        <v>0</v>
      </c>
      <c r="AO74">
        <f t="shared" si="36"/>
        <v>0</v>
      </c>
      <c r="AP74">
        <f t="shared" si="36"/>
        <v>-8.9105739851264298E-22</v>
      </c>
      <c r="AQ74">
        <f t="shared" si="36"/>
        <v>-1.1819133400521699E-17</v>
      </c>
      <c r="AR74">
        <f t="shared" si="36"/>
        <v>-1.1820024457920212E-17</v>
      </c>
      <c r="AS74">
        <f t="shared" si="36"/>
        <v>-1.6305270669598795E-4</v>
      </c>
      <c r="AT74">
        <f t="shared" si="36"/>
        <v>-1.0652776837471221E-4</v>
      </c>
      <c r="AU74">
        <f t="shared" si="23"/>
        <v>-2.6958047507071199E-4</v>
      </c>
      <c r="AW74">
        <v>71</v>
      </c>
      <c r="AX74">
        <f>IF(Z74&gt;0, (R74*SUMPRODUCT(K74:$K$98, X74:$X$98)-K74*$AZ$3)/Z74, 0)</f>
        <v>-7.6244951114707649E+19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100000</v>
      </c>
      <c r="S75">
        <f t="shared" si="28"/>
        <v>-5.4402667844429729E+20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-2.7036466661995235</v>
      </c>
      <c r="AC75">
        <f t="shared" si="29"/>
        <v>-2.413970237678146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-3.0668181402245007E-15</v>
      </c>
      <c r="AI75">
        <f t="shared" si="33"/>
        <v>-3.067040001608632E-15</v>
      </c>
      <c r="AJ75">
        <f t="shared" si="34"/>
        <v>-0.28967642852137754</v>
      </c>
      <c r="AK75">
        <f t="shared" si="49"/>
        <v>-0.18925526663396666</v>
      </c>
      <c r="AL75">
        <f t="shared" si="35"/>
        <v>-0.47893169515534728</v>
      </c>
      <c r="AN75">
        <f t="shared" si="36"/>
        <v>0</v>
      </c>
      <c r="AO75">
        <f t="shared" si="36"/>
        <v>0</v>
      </c>
      <c r="AP75">
        <f t="shared" si="36"/>
        <v>-9.9554415747181226E-23</v>
      </c>
      <c r="AQ75">
        <f t="shared" si="36"/>
        <v>-1.3761533551619169E-18</v>
      </c>
      <c r="AR75">
        <f t="shared" si="36"/>
        <v>-1.3762529095776642E-18</v>
      </c>
      <c r="AS75">
        <f t="shared" si="36"/>
        <v>-1.2998461949616396E-4</v>
      </c>
      <c r="AT75">
        <f t="shared" si="36"/>
        <v>-8.4923284737493783E-5</v>
      </c>
      <c r="AU75">
        <f t="shared" si="23"/>
        <v>-2.1490790423365913E-4</v>
      </c>
      <c r="AW75">
        <v>72</v>
      </c>
      <c r="AX75">
        <f>IF(Z75&gt;0, (R75*SUMPRODUCT(K75:$K$98, X75:$X$98)-K75*$AZ$3)/Z75, 0)</f>
        <v>-5.4402667844429729E+20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100000</v>
      </c>
      <c r="S76">
        <f t="shared" si="28"/>
        <v>-4.0301294107182341E+21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-2.413970237678146</v>
      </c>
      <c r="AC76">
        <f t="shared" si="29"/>
        <v>-2.1553305693554874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-3.8580510981172799E-16</v>
      </c>
      <c r="AI76">
        <f t="shared" si="33"/>
        <v>-3.8583185002711193E-16</v>
      </c>
      <c r="AJ76">
        <f t="shared" si="34"/>
        <v>-0.25863966832265861</v>
      </c>
      <c r="AK76">
        <f t="shared" si="49"/>
        <v>-0.16897791663747025</v>
      </c>
      <c r="AL76">
        <f t="shared" si="35"/>
        <v>-0.42761758496012925</v>
      </c>
      <c r="AN76">
        <f t="shared" si="36"/>
        <v>0</v>
      </c>
      <c r="AO76">
        <f t="shared" si="36"/>
        <v>0</v>
      </c>
      <c r="AP76">
        <f t="shared" si="36"/>
        <v>-1.071335974168234E-23</v>
      </c>
      <c r="AQ76">
        <f t="shared" si="36"/>
        <v>-1.5457126549825924E-19</v>
      </c>
      <c r="AR76">
        <f t="shared" si="36"/>
        <v>-1.5458197885800093E-19</v>
      </c>
      <c r="AS76">
        <f t="shared" si="36"/>
        <v>-1.0362294283814094E-4</v>
      </c>
      <c r="AT76">
        <f t="shared" si="36"/>
        <v>-6.7700322654252063E-5</v>
      </c>
      <c r="AU76">
        <f t="shared" si="23"/>
        <v>-1.7132326549239315E-4</v>
      </c>
      <c r="AW76">
        <v>73</v>
      </c>
      <c r="AX76">
        <f>IF(Z76&gt;0, (R76*SUMPRODUCT(K76:$K$98, X76:$X$98)-K76*$AZ$3)/Z76, 0)</f>
        <v>-4.0301294107182341E+21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100000</v>
      </c>
      <c r="S77">
        <f t="shared" si="28"/>
        <v>-3.105024819238341E+22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-2.1553305693554874</v>
      </c>
      <c r="AC77">
        <f t="shared" si="29"/>
        <v>-1.924402294067399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-4.6747923040436687E-17</v>
      </c>
      <c r="AI77">
        <f t="shared" si="33"/>
        <v>-4.6751021892146572E-17</v>
      </c>
      <c r="AJ77">
        <f t="shared" si="34"/>
        <v>-0.23092827528808835</v>
      </c>
      <c r="AK77">
        <f t="shared" si="49"/>
        <v>-0.15087313985488413</v>
      </c>
      <c r="AL77">
        <f t="shared" si="35"/>
        <v>-0.3818014151429725</v>
      </c>
      <c r="AN77">
        <f t="shared" si="36"/>
        <v>0</v>
      </c>
      <c r="AO77">
        <f t="shared" si="36"/>
        <v>0</v>
      </c>
      <c r="AP77">
        <f t="shared" si="36"/>
        <v>-1.1085200657731618E-24</v>
      </c>
      <c r="AQ77">
        <f t="shared" si="36"/>
        <v>-1.6722649411784953E-20</v>
      </c>
      <c r="AR77">
        <f t="shared" si="36"/>
        <v>-1.6723757931850727E-20</v>
      </c>
      <c r="AS77">
        <f t="shared" si="36"/>
        <v>-8.2607575604385421E-5</v>
      </c>
      <c r="AT77">
        <f t="shared" si="36"/>
        <v>-5.3970282728198383E-5</v>
      </c>
      <c r="AU77">
        <f t="shared" si="23"/>
        <v>-1.365778583325838E-4</v>
      </c>
      <c r="AW77">
        <v>74</v>
      </c>
      <c r="AX77">
        <f>IF(Z77&gt;0, (R77*SUMPRODUCT(K77:$K$98, X77:$X$98)-K77*$AZ$3)/Z77, 0)</f>
        <v>-3.105024819238341E+22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100000</v>
      </c>
      <c r="S78">
        <f t="shared" si="28"/>
        <v>-2.4921844942334897E+23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-1.924402294067399</v>
      </c>
      <c r="AC78">
        <f t="shared" si="29"/>
        <v>-1.7182163339887493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-5.4462845172208042E-18</v>
      </c>
      <c r="AI78">
        <f t="shared" si="33"/>
        <v>-5.4466292381549815E-18</v>
      </c>
      <c r="AJ78">
        <f t="shared" si="34"/>
        <v>-0.20618596007864975</v>
      </c>
      <c r="AK78">
        <f t="shared" si="49"/>
        <v>-0.13470816058471793</v>
      </c>
      <c r="AL78">
        <f t="shared" si="35"/>
        <v>-0.34089412066336766</v>
      </c>
      <c r="AN78">
        <f t="shared" si="36"/>
        <v>0</v>
      </c>
      <c r="AO78">
        <f t="shared" si="36"/>
        <v>0</v>
      </c>
      <c r="AP78">
        <f t="shared" si="36"/>
        <v>-1.1010128808602287E-25</v>
      </c>
      <c r="AQ78">
        <f t="shared" si="36"/>
        <v>-1.7395025401055079E-21</v>
      </c>
      <c r="AR78">
        <f t="shared" si="36"/>
        <v>-1.739612641393594E-21</v>
      </c>
      <c r="AS78">
        <f t="shared" si="36"/>
        <v>-6.5854253511148905E-5</v>
      </c>
      <c r="AT78">
        <f t="shared" si="36"/>
        <v>-4.3024778960617316E-5</v>
      </c>
      <c r="AU78">
        <f t="shared" si="23"/>
        <v>-1.0887903247176621E-4</v>
      </c>
      <c r="AW78">
        <v>75</v>
      </c>
      <c r="AX78">
        <f>IF(Z78&gt;0, (R78*SUMPRODUCT(K78:$K$98, X78:$X$98)-K78*$AZ$3)/Z78, 0)</f>
        <v>-2.4921844942334897E+23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100000</v>
      </c>
      <c r="S79">
        <f t="shared" si="28"/>
        <v>-2.0870777953642815E+24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-1.7182163339887493</v>
      </c>
      <c r="AC79">
        <f t="shared" si="29"/>
        <v>-1.534121726775669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-6.0904172170141214E-19</v>
      </c>
      <c r="AI79">
        <f t="shared" si="33"/>
        <v>-6.0907847456539695E-19</v>
      </c>
      <c r="AJ79">
        <f t="shared" si="34"/>
        <v>-0.18409460721308024</v>
      </c>
      <c r="AK79">
        <f t="shared" si="49"/>
        <v>-0.12027514337921247</v>
      </c>
      <c r="AL79">
        <f t="shared" si="35"/>
        <v>-0.30436975059229271</v>
      </c>
      <c r="AN79">
        <f t="shared" si="36"/>
        <v>0</v>
      </c>
      <c r="AO79">
        <f t="shared" si="36"/>
        <v>0</v>
      </c>
      <c r="AP79">
        <f t="shared" si="36"/>
        <v>-1.0480883811644078E-26</v>
      </c>
      <c r="AQ79">
        <f t="shared" si="36"/>
        <v>-1.7368158095735946E-22</v>
      </c>
      <c r="AR79">
        <f t="shared" si="36"/>
        <v>-1.736920618411711E-22</v>
      </c>
      <c r="AS79">
        <f t="shared" si="36"/>
        <v>-5.249860770978073E-5</v>
      </c>
      <c r="AT79">
        <f t="shared" si="36"/>
        <v>-3.429909037039009E-5</v>
      </c>
      <c r="AU79">
        <f t="shared" si="23"/>
        <v>-8.679769808017082E-5</v>
      </c>
      <c r="AW79">
        <v>76</v>
      </c>
      <c r="AX79">
        <f>IF(Z79&gt;0, (R79*SUMPRODUCT(K79:$K$98, X79:$X$98)-K79*$AZ$3)/Z79, 0)</f>
        <v>-2.0870777953642815E+24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100000</v>
      </c>
      <c r="S80">
        <f t="shared" si="28"/>
        <v>-1.8405215050935982E+25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-1.534121726775669</v>
      </c>
      <c r="AC80">
        <f t="shared" si="29"/>
        <v>-1.3697515417639898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-6.5328478148485159E-20</v>
      </c>
      <c r="AI80">
        <f t="shared" si="33"/>
        <v>-6.53321992447559E-20</v>
      </c>
      <c r="AJ80">
        <f t="shared" si="34"/>
        <v>-0.16437018501167922</v>
      </c>
      <c r="AK80">
        <f t="shared" si="49"/>
        <v>-0.10738852087429684</v>
      </c>
      <c r="AL80">
        <f t="shared" si="35"/>
        <v>-0.27175870588597606</v>
      </c>
      <c r="AN80">
        <f t="shared" si="36"/>
        <v>0</v>
      </c>
      <c r="AO80">
        <f t="shared" si="36"/>
        <v>0</v>
      </c>
      <c r="AP80">
        <f t="shared" si="36"/>
        <v>-9.4745720461942427E-28</v>
      </c>
      <c r="AQ80">
        <f t="shared" si="36"/>
        <v>-1.663379090063193E-23</v>
      </c>
      <c r="AR80">
        <f t="shared" si="36"/>
        <v>-1.6634738357836549E-23</v>
      </c>
      <c r="AS80">
        <f t="shared" si="36"/>
        <v>-4.1851568646190095E-5</v>
      </c>
      <c r="AT80">
        <f t="shared" si="36"/>
        <v>-2.7343024848844135E-5</v>
      </c>
      <c r="AU80">
        <f t="shared" si="23"/>
        <v>-6.9194593495034234E-5</v>
      </c>
      <c r="AW80">
        <v>77</v>
      </c>
      <c r="AX80">
        <f>IF(Z80&gt;0, (R80*SUMPRODUCT(K80:$K$98, X80:$X$98)-K80*$AZ$3)/Z80, 0)</f>
        <v>-1.8405215050935982E+25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100000</v>
      </c>
      <c r="S81">
        <f t="shared" si="28"/>
        <v>-1.7134768139968313E+26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-1.3697515417639898</v>
      </c>
      <c r="AC81">
        <f t="shared" si="29"/>
        <v>-1.2229924480035623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-6.6540215661717528E-21</v>
      </c>
      <c r="AI81">
        <f t="shared" si="33"/>
        <v>-6.6543784406966991E-21</v>
      </c>
      <c r="AJ81">
        <f t="shared" si="34"/>
        <v>-0.14675909376042751</v>
      </c>
      <c r="AK81">
        <f t="shared" si="49"/>
        <v>-9.5882607923479302E-2</v>
      </c>
      <c r="AL81">
        <f t="shared" si="35"/>
        <v>-0.24264170168390681</v>
      </c>
      <c r="AN81">
        <f t="shared" si="36"/>
        <v>0</v>
      </c>
      <c r="AO81">
        <f t="shared" si="36"/>
        <v>0</v>
      </c>
      <c r="AP81">
        <f t="shared" si="36"/>
        <v>-8.11308864772073E-29</v>
      </c>
      <c r="AQ81">
        <f t="shared" si="36"/>
        <v>-1.5127072137834961E-24</v>
      </c>
      <c r="AR81">
        <f t="shared" si="36"/>
        <v>-1.5127883446699734E-24</v>
      </c>
      <c r="AS81">
        <f t="shared" si="36"/>
        <v>-3.3363814290648906E-5</v>
      </c>
      <c r="AT81">
        <f t="shared" si="36"/>
        <v>-2.1797692003223954E-5</v>
      </c>
      <c r="AU81">
        <f t="shared" si="23"/>
        <v>-5.5161506293872863E-5</v>
      </c>
      <c r="AW81">
        <v>78</v>
      </c>
      <c r="AX81">
        <f>IF(Z81&gt;0, (R81*SUMPRODUCT(K81:$K$98, X81:$X$98)-K81*$AZ$3)/Z81, 0)</f>
        <v>-1.7134768139968313E+26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100000</v>
      </c>
      <c r="S82">
        <f t="shared" si="28"/>
        <v>-1.6886043314260566E+27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-1.2229924480035623</v>
      </c>
      <c r="AC82">
        <f t="shared" si="29"/>
        <v>-1.0919575428603234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-6.4194528307689002E-22</v>
      </c>
      <c r="AI82">
        <f t="shared" si="33"/>
        <v>-6.4197761621504854E-22</v>
      </c>
      <c r="AJ82">
        <f t="shared" si="34"/>
        <v>-0.1310349051432389</v>
      </c>
      <c r="AK82">
        <f t="shared" si="49"/>
        <v>-8.5609471360249365E-2</v>
      </c>
      <c r="AL82">
        <f t="shared" si="35"/>
        <v>-0.21664437650348828</v>
      </c>
      <c r="AN82">
        <f t="shared" si="36"/>
        <v>0</v>
      </c>
      <c r="AO82">
        <f t="shared" si="36"/>
        <v>0</v>
      </c>
      <c r="AP82">
        <f t="shared" si="36"/>
        <v>-6.5629713617281936E-30</v>
      </c>
      <c r="AQ82">
        <f t="shared" si="36"/>
        <v>-1.303018744416065E-25</v>
      </c>
      <c r="AR82">
        <f t="shared" si="36"/>
        <v>-1.3030843741296822E-25</v>
      </c>
      <c r="AS82">
        <f t="shared" si="36"/>
        <v>-2.6597428484254561E-5</v>
      </c>
      <c r="AT82">
        <f t="shared" si="36"/>
        <v>-1.7376986609712969E-5</v>
      </c>
      <c r="AU82">
        <f t="shared" si="23"/>
        <v>-4.3974415093967536E-5</v>
      </c>
      <c r="AW82">
        <v>79</v>
      </c>
      <c r="AX82">
        <f>IF(Z82&gt;0, (R82*SUMPRODUCT(K82:$K$98, X82:$X$98)-K82*$AZ$3)/Z82, 0)</f>
        <v>-1.6886043314260566E+27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100000</v>
      </c>
      <c r="S83">
        <f t="shared" si="28"/>
        <v>-1.766710894254584E+28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-1.0919575428603234</v>
      </c>
      <c r="AC83">
        <f t="shared" si="29"/>
        <v>-0.97496209183957439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-5.8501098356945374E-23</v>
      </c>
      <c r="AI83">
        <f t="shared" si="33"/>
        <v>-5.8503857614543797E-23</v>
      </c>
      <c r="AJ83">
        <f t="shared" si="34"/>
        <v>-0.11699545102074904</v>
      </c>
      <c r="AK83">
        <f t="shared" si="49"/>
        <v>-7.6437028000222645E-2</v>
      </c>
      <c r="AL83">
        <f t="shared" si="35"/>
        <v>-0.19343247902097169</v>
      </c>
      <c r="AN83">
        <f t="shared" si="36"/>
        <v>0</v>
      </c>
      <c r="AO83">
        <f t="shared" si="36"/>
        <v>0</v>
      </c>
      <c r="AP83">
        <f t="shared" si="36"/>
        <v>-5.000654798511662E-31</v>
      </c>
      <c r="AQ83">
        <f t="shared" si="36"/>
        <v>-1.0602264840495723E-26</v>
      </c>
      <c r="AR83">
        <f t="shared" si="36"/>
        <v>-1.0602764905975573E-26</v>
      </c>
      <c r="AS83">
        <f t="shared" si="36"/>
        <v>-2.1203307146248854E-5</v>
      </c>
      <c r="AT83">
        <f t="shared" si="36"/>
        <v>-1.385282733554924E-5</v>
      </c>
      <c r="AU83">
        <f t="shared" si="23"/>
        <v>-3.5056134481798098E-5</v>
      </c>
      <c r="AW83">
        <v>80</v>
      </c>
      <c r="AX83">
        <f>IF(Z83&gt;0, (R83*SUMPRODUCT(K83:$K$98, X83:$X$98)-K83*$AZ$3)/Z83, 0)</f>
        <v>-1.766710894254584E+28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100000</v>
      </c>
      <c r="S84">
        <f t="shared" si="28"/>
        <v>-1.9687055030443342E+29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-0.97496209183957439</v>
      </c>
      <c r="AC84">
        <f t="shared" si="29"/>
        <v>-0.87050186771390581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-5.0211603722944874E-24</v>
      </c>
      <c r="AI84">
        <f t="shared" si="33"/>
        <v>-5.0213814571307838E-24</v>
      </c>
      <c r="AJ84">
        <f t="shared" si="34"/>
        <v>-0.10446022412566858</v>
      </c>
      <c r="AK84">
        <f t="shared" si="49"/>
        <v>-6.8247346428770214E-2</v>
      </c>
      <c r="AL84">
        <f t="shared" si="35"/>
        <v>-0.17270757055443881</v>
      </c>
      <c r="AN84">
        <f t="shared" si="36"/>
        <v>0</v>
      </c>
      <c r="AO84">
        <f t="shared" si="36"/>
        <v>0</v>
      </c>
      <c r="AP84">
        <f t="shared" si="36"/>
        <v>-3.57746638901488E-32</v>
      </c>
      <c r="AQ84">
        <f t="shared" si="36"/>
        <v>-8.1249500267087117E-28</v>
      </c>
      <c r="AR84">
        <f t="shared" si="36"/>
        <v>-8.1253077733476126E-28</v>
      </c>
      <c r="AS84">
        <f t="shared" si="36"/>
        <v>-1.6903146640823352E-5</v>
      </c>
      <c r="AT84">
        <f t="shared" si="36"/>
        <v>-1.1043389138671269E-5</v>
      </c>
      <c r="AU84">
        <f t="shared" si="23"/>
        <v>-2.7946535779494623E-5</v>
      </c>
      <c r="AW84">
        <v>81</v>
      </c>
      <c r="AX84">
        <f>IF(Z84&gt;0, (R84*SUMPRODUCT(K84:$K$98, X84:$X$98)-K84*$AZ$3)/Z84, 0)</f>
        <v>-1.9687055030443342E+29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100000</v>
      </c>
      <c r="S85">
        <f t="shared" si="28"/>
        <v>-2.3456481375545475E+30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-0.87050186771390581</v>
      </c>
      <c r="AC85">
        <f t="shared" si="29"/>
        <v>-0.77723381045884432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-4.0461283517797069E-25</v>
      </c>
      <c r="AI85">
        <f t="shared" si="33"/>
        <v>-4.0462940274831542E-25</v>
      </c>
      <c r="AJ85">
        <f t="shared" si="34"/>
        <v>-9.3268057255061487E-2</v>
      </c>
      <c r="AK85">
        <f t="shared" si="49"/>
        <v>-6.0935130739973413E-2</v>
      </c>
      <c r="AL85">
        <f t="shared" si="35"/>
        <v>-0.15420318799503491</v>
      </c>
      <c r="AN85">
        <f t="shared" si="36"/>
        <v>0</v>
      </c>
      <c r="AO85">
        <f t="shared" si="36"/>
        <v>0</v>
      </c>
      <c r="AP85">
        <f t="shared" si="36"/>
        <v>-2.39363213335212E-33</v>
      </c>
      <c r="AQ85">
        <f t="shared" si="36"/>
        <v>-5.8457230824808814E-29</v>
      </c>
      <c r="AR85">
        <f t="shared" si="36"/>
        <v>-5.8459624456942171E-29</v>
      </c>
      <c r="AS85">
        <f t="shared" si="36"/>
        <v>-1.3475085013411509E-5</v>
      </c>
      <c r="AT85">
        <f t="shared" si="36"/>
        <v>-8.8037222087621731E-6</v>
      </c>
      <c r="AU85">
        <f t="shared" si="23"/>
        <v>-2.2278807222173683E-5</v>
      </c>
      <c r="AW85">
        <v>82</v>
      </c>
      <c r="AX85">
        <f>IF(Z85&gt;0, (R85*SUMPRODUCT(K85:$K$98, X85:$X$98)-K85*$AZ$3)/Z85, 0)</f>
        <v>-2.3456481375545475E+30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100000</v>
      </c>
      <c r="S86">
        <f t="shared" si="28"/>
        <v>-3.002593630512954E+31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-0.77723381045884432</v>
      </c>
      <c r="AC86">
        <f t="shared" si="29"/>
        <v>-0.69395875933825391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-3.049259154911108E-26</v>
      </c>
      <c r="AI86">
        <f t="shared" si="33"/>
        <v>-3.0493747147977815E-26</v>
      </c>
      <c r="AJ86">
        <f t="shared" si="34"/>
        <v>-8.3275051120590415E-2</v>
      </c>
      <c r="AK86">
        <f t="shared" si="49"/>
        <v>-5.4406366732119106E-2</v>
      </c>
      <c r="AL86">
        <f t="shared" si="35"/>
        <v>-0.13768141785270951</v>
      </c>
      <c r="AN86">
        <f t="shared" si="36"/>
        <v>0</v>
      </c>
      <c r="AO86">
        <f t="shared" si="36"/>
        <v>0</v>
      </c>
      <c r="AP86">
        <f t="shared" si="36"/>
        <v>-1.4906911315779089E-34</v>
      </c>
      <c r="AQ86">
        <f t="shared" si="36"/>
        <v>-3.9334614380033449E-30</v>
      </c>
      <c r="AR86">
        <f t="shared" si="36"/>
        <v>-3.9336105071165025E-30</v>
      </c>
      <c r="AS86">
        <f t="shared" si="36"/>
        <v>-1.074225527217114E-5</v>
      </c>
      <c r="AT86">
        <f t="shared" si="36"/>
        <v>-7.0182734444851491E-6</v>
      </c>
      <c r="AU86">
        <f t="shared" si="23"/>
        <v>-1.7760528716656288E-5</v>
      </c>
      <c r="AW86">
        <v>83</v>
      </c>
      <c r="AX86">
        <f>IF(Z86&gt;0, (R86*SUMPRODUCT(K86:$K$98, X86:$X$98)-K86*$AZ$3)/Z86, 0)</f>
        <v>-3.002593630512954E+31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100000</v>
      </c>
      <c r="S87">
        <f t="shared" si="28"/>
        <v>-4.1523253677004741E+32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-0.69395875933825391</v>
      </c>
      <c r="AC87">
        <f t="shared" si="29"/>
        <v>-0.61960603512344092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-2.1388667089165817E-27</v>
      </c>
      <c r="AI87">
        <f t="shared" si="33"/>
        <v>-2.1389413184401927E-27</v>
      </c>
      <c r="AJ87">
        <f t="shared" si="34"/>
        <v>-7.4352724214812982E-2</v>
      </c>
      <c r="AK87">
        <f t="shared" si="49"/>
        <v>-4.8577113153677777E-2</v>
      </c>
      <c r="AL87">
        <f t="shared" si="35"/>
        <v>-0.12292983736849075</v>
      </c>
      <c r="AN87">
        <f t="shared" si="36"/>
        <v>0</v>
      </c>
      <c r="AO87">
        <f t="shared" si="36"/>
        <v>0</v>
      </c>
      <c r="AP87">
        <f t="shared" si="36"/>
        <v>-8.5932372985094946E-36</v>
      </c>
      <c r="AQ87">
        <f t="shared" si="36"/>
        <v>-2.4634642187836132E-31</v>
      </c>
      <c r="AR87">
        <f t="shared" si="36"/>
        <v>-2.4635501511565984E-31</v>
      </c>
      <c r="AS87">
        <f t="shared" si="36"/>
        <v>-8.5636601340650151E-6</v>
      </c>
      <c r="AT87">
        <f t="shared" si="36"/>
        <v>-5.5949246209224718E-6</v>
      </c>
      <c r="AU87">
        <f t="shared" si="23"/>
        <v>-1.4158584754987486E-5</v>
      </c>
      <c r="AW87">
        <v>84</v>
      </c>
      <c r="AX87">
        <f>IF(Z87&gt;0, (R87*SUMPRODUCT(K87:$K$98, X87:$X$98)-K87*$AZ$3)/Z87, 0)</f>
        <v>-4.1523253677004741E+32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100000</v>
      </c>
      <c r="S88">
        <f t="shared" si="28"/>
        <v>-6.2439537004714044E+33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-0.61960603512344092</v>
      </c>
      <c r="AC88">
        <f t="shared" si="29"/>
        <v>-0.55321967421735796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-1.3886677064465727E-28</v>
      </c>
      <c r="AI88">
        <f t="shared" si="33"/>
        <v>-1.3887120068770976E-28</v>
      </c>
      <c r="AJ88">
        <f t="shared" si="34"/>
        <v>-6.6386360906082964E-2</v>
      </c>
      <c r="AK88">
        <f t="shared" si="49"/>
        <v>-4.3372422458640869E-2</v>
      </c>
      <c r="AL88">
        <f t="shared" si="35"/>
        <v>-0.10975878336472383</v>
      </c>
      <c r="AN88">
        <f t="shared" si="36"/>
        <v>0</v>
      </c>
      <c r="AO88">
        <f t="shared" si="36"/>
        <v>0</v>
      </c>
      <c r="AP88">
        <f t="shared" si="36"/>
        <v>-4.5556721455382775E-37</v>
      </c>
      <c r="AQ88">
        <f t="shared" si="36"/>
        <v>-1.4280481509328772E-32</v>
      </c>
      <c r="AR88">
        <f t="shared" si="36"/>
        <v>-1.4280937076543325E-32</v>
      </c>
      <c r="AS88">
        <f t="shared" si="36"/>
        <v>-6.8268974283043747E-6</v>
      </c>
      <c r="AT88">
        <f t="shared" si="36"/>
        <v>-4.4602396531588583E-6</v>
      </c>
      <c r="AU88">
        <f t="shared" si="23"/>
        <v>-1.1287137081463233E-5</v>
      </c>
      <c r="AW88">
        <v>85</v>
      </c>
      <c r="AX88">
        <f>IF(Z88&gt;0, (R88*SUMPRODUCT(K88:$K$98, X88:$X$98)-K88*$AZ$3)/Z88, 0)</f>
        <v>-6.2439537004714044E+33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-0.55321967421735796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-8.8600861049881135E-30</v>
      </c>
      <c r="AI89">
        <f t="shared" si="33"/>
        <v>-8.8600861049881135E-30</v>
      </c>
      <c r="AJ89">
        <f t="shared" si="34"/>
        <v>-0.55321967421735796</v>
      </c>
      <c r="AK89">
        <f t="shared" si="49"/>
        <v>-3.8725377195215058E-2</v>
      </c>
      <c r="AL89">
        <f t="shared" si="35"/>
        <v>-0.59194505141257303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-8.1351288313183512E-34</v>
      </c>
      <c r="AR89">
        <f t="shared" si="36"/>
        <v>-8.1351288313183512E-34</v>
      </c>
      <c r="AS89">
        <f t="shared" si="36"/>
        <v>-5.0795367770121828E-5</v>
      </c>
      <c r="AT89">
        <f t="shared" si="36"/>
        <v>-3.5556757439085279E-6</v>
      </c>
      <c r="AU89">
        <f t="shared" si="23"/>
        <v>-5.435104351403036E-5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7943.3703817917876</v>
      </c>
      <c r="AO91" s="8">
        <f t="shared" si="50"/>
        <v>-794.33703817917876</v>
      </c>
      <c r="AP91" s="8">
        <f t="shared" si="50"/>
        <v>-2943.6970430616861</v>
      </c>
      <c r="AQ91" s="8">
        <f t="shared" si="50"/>
        <v>-5379.638604305359</v>
      </c>
      <c r="AR91" s="8">
        <f t="shared" si="50"/>
        <v>-1174.3023037544356</v>
      </c>
      <c r="AS91" s="8">
        <f t="shared" si="50"/>
        <v>-1406.6293475284542</v>
      </c>
      <c r="AT91" s="8">
        <f t="shared" si="50"/>
        <v>672.79925030088123</v>
      </c>
      <c r="AU91" s="8">
        <f t="shared" si="50"/>
        <v>-1908.1324009820073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18944.841950092199</v>
      </c>
      <c r="K3">
        <v>1</v>
      </c>
      <c r="L3" s="2">
        <v>0</v>
      </c>
      <c r="O3">
        <f>$C$3</f>
        <v>18944.841950092199</v>
      </c>
      <c r="P3">
        <f>O3*C5</f>
        <v>1894.48419500922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18944.841950092199</v>
      </c>
      <c r="AF3">
        <f t="shared" ref="AF3:AG34" si="4">-$Z3*P3</f>
        <v>-1894.48419500922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14530.44955108298</v>
      </c>
      <c r="AJ3">
        <f t="shared" ref="AJ3:AJ66" si="7">AB3-AC3</f>
        <v>0</v>
      </c>
      <c r="AL3">
        <f t="shared" ref="AL3:AL66" si="8">SUM(AI3:AK3)</f>
        <v>14530.44955108298</v>
      </c>
      <c r="AN3">
        <f t="shared" ref="AN3:AU34" si="9">AE3*$K3</f>
        <v>18944.841950092199</v>
      </c>
      <c r="AO3">
        <f t="shared" si="9"/>
        <v>-1894.48419500922</v>
      </c>
      <c r="AP3">
        <f t="shared" si="9"/>
        <v>-2519.9082039999998</v>
      </c>
      <c r="AQ3">
        <f t="shared" si="9"/>
        <v>0</v>
      </c>
      <c r="AR3">
        <f t="shared" si="9"/>
        <v>14530.44955108298</v>
      </c>
      <c r="AS3">
        <f t="shared" si="9"/>
        <v>0</v>
      </c>
      <c r="AT3">
        <f t="shared" si="9"/>
        <v>0</v>
      </c>
      <c r="AU3">
        <f t="shared" si="9"/>
        <v>14530.44955108298</v>
      </c>
      <c r="AW3">
        <v>0</v>
      </c>
      <c r="AX3">
        <f>IF(Z3&gt;0, (R3*SUMPRODUCT(K3:$K$98, X3:$X$98)-K3*$AZ$3)/Z3, 0)</f>
        <v>0</v>
      </c>
      <c r="AZ3">
        <f>C6*ABS(SUMPRODUCT(X4:X79, K4:K79))/1</f>
        <v>14286.159636693315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970.24658446006424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958.27491172520786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-958.27491172520786</v>
      </c>
      <c r="AK4">
        <f>G4*SUM(AB4, AE4:AF4)</f>
        <v>0</v>
      </c>
      <c r="AL4">
        <f t="shared" si="8"/>
        <v>-1192.1543117252079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-218.19143576826195</v>
      </c>
      <c r="AR4">
        <f t="shared" si="9"/>
        <v>-218.19143576826195</v>
      </c>
      <c r="AS4">
        <f t="shared" si="9"/>
        <v>-893.99655912417938</v>
      </c>
      <c r="AT4">
        <f t="shared" si="9"/>
        <v>0</v>
      </c>
      <c r="AU4">
        <f t="shared" si="9"/>
        <v>-1112.1879948924413</v>
      </c>
      <c r="AW4">
        <v>1</v>
      </c>
      <c r="AX4">
        <f>IF(Z4&gt;0, (R4*SUMPRODUCT(K4:$K$98, X4:$X$98)-K4*$AZ$3)/Z4, 0)</f>
        <v>970.24658446006424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100000</v>
      </c>
      <c r="S5">
        <f t="shared" si="1"/>
        <v>1898.6021101731001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958.27491172520786</v>
      </c>
      <c r="AC5">
        <f t="shared" si="2"/>
        <v>1851.7585538415442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-245.72497221452878</v>
      </c>
      <c r="AI5">
        <f t="shared" si="6"/>
        <v>-294.49133942542153</v>
      </c>
      <c r="AJ5">
        <f t="shared" si="7"/>
        <v>-893.48364211633634</v>
      </c>
      <c r="AK5">
        <f>G5*SUM(AB5, AE5:AF5)</f>
        <v>39.289271380733524</v>
      </c>
      <c r="AL5">
        <f t="shared" si="8"/>
        <v>-1148.6857101610244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-210.1213938829581</v>
      </c>
      <c r="AR5">
        <f t="shared" si="9"/>
        <v>-251.82190547774633</v>
      </c>
      <c r="AS5">
        <f t="shared" si="9"/>
        <v>-764.02502603276866</v>
      </c>
      <c r="AT5">
        <f t="shared" si="9"/>
        <v>33.596570966169899</v>
      </c>
      <c r="AU5">
        <f t="shared" si="9"/>
        <v>-982.25036054434509</v>
      </c>
      <c r="AW5">
        <v>2</v>
      </c>
      <c r="AX5">
        <f>IF(Z5&gt;0, (R5*SUMPRODUCT(K5:$K$98, X5:$X$98)-K5*$AZ$3)/Z5, 0)</f>
        <v>1898.6021101731001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100000</v>
      </c>
      <c r="S6">
        <f t="shared" si="1"/>
        <v>2946.4490497688589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1851.7585538415442</v>
      </c>
      <c r="AC6">
        <f t="shared" si="2"/>
        <v>2837.3599806248603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-259.79823727751318</v>
      </c>
      <c r="AI6">
        <f t="shared" si="6"/>
        <v>-307.94704169765822</v>
      </c>
      <c r="AJ6">
        <f t="shared" si="7"/>
        <v>-985.60142678331613</v>
      </c>
      <c r="AK6">
        <f>G6*SUM(AB6, AE6:AF6)</f>
        <v>108.32787539973035</v>
      </c>
      <c r="AL6">
        <f t="shared" si="8"/>
        <v>-1185.220593081244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-200.41096587563752</v>
      </c>
      <c r="AR6">
        <f t="shared" si="9"/>
        <v>-237.55343651253759</v>
      </c>
      <c r="AS6">
        <f t="shared" si="9"/>
        <v>-760.30282568490543</v>
      </c>
      <c r="AT6">
        <f t="shared" si="9"/>
        <v>83.565209555002568</v>
      </c>
      <c r="AU6">
        <f t="shared" si="9"/>
        <v>-914.29105264244049</v>
      </c>
      <c r="AW6">
        <v>3</v>
      </c>
      <c r="AX6">
        <f>IF(Z6&gt;0, (R6*SUMPRODUCT(K6:$K$98, X6:$X$98)-K6*$AZ$3)/Z6, 0)</f>
        <v>2946.4490497688589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100000</v>
      </c>
      <c r="S7">
        <f t="shared" si="1"/>
        <v>3819.3311612606972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2837.3599806248603</v>
      </c>
      <c r="AC7">
        <f t="shared" si="2"/>
        <v>3630.6076850230293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-275.90304946918587</v>
      </c>
      <c r="AI7">
        <f t="shared" si="6"/>
        <v>-323.43241432039486</v>
      </c>
      <c r="AJ7">
        <f t="shared" si="7"/>
        <v>-793.24770439816893</v>
      </c>
      <c r="AK7">
        <f>G7*SUM(AB7, AE7:AF7)</f>
        <v>139.31437504868063</v>
      </c>
      <c r="AL7">
        <f t="shared" si="8"/>
        <v>-977.36574366988316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-193.64423575934407</v>
      </c>
      <c r="AR7">
        <f t="shared" si="9"/>
        <v>-227.00300997531124</v>
      </c>
      <c r="AS7">
        <f t="shared" si="9"/>
        <v>-556.7457328998936</v>
      </c>
      <c r="AT7">
        <f t="shared" si="9"/>
        <v>97.778642673557528</v>
      </c>
      <c r="AU7">
        <f t="shared" si="9"/>
        <v>-685.97010020164737</v>
      </c>
      <c r="AW7">
        <v>4</v>
      </c>
      <c r="AX7">
        <f>IF(Z7&gt;0, (R7*SUMPRODUCT(K7:$K$98, X7:$X$98)-K7*$AZ$3)/Z7, 0)</f>
        <v>3819.3311612606972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100000</v>
      </c>
      <c r="S8">
        <f t="shared" si="1"/>
        <v>4381.0215404144501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3630.6076850230293</v>
      </c>
      <c r="AC8">
        <f t="shared" si="2"/>
        <v>4104.2955201430177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-424.61489288711022</v>
      </c>
      <c r="AI8">
        <f t="shared" si="6"/>
        <v>-471.4566566433636</v>
      </c>
      <c r="AJ8">
        <f t="shared" si="7"/>
        <v>-473.68783511998845</v>
      </c>
      <c r="AK8">
        <f t="shared" ref="AK8:AK71" si="22">G8*SUM(AB8:AB8, AE8:AF8)</f>
        <v>77.331943690990528</v>
      </c>
      <c r="AL8">
        <f t="shared" si="8"/>
        <v>-867.81254807236155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-278.1840276734867</v>
      </c>
      <c r="AR8">
        <f t="shared" si="9"/>
        <v>-308.87214230000052</v>
      </c>
      <c r="AS8">
        <f t="shared" si="9"/>
        <v>-310.33388616599086</v>
      </c>
      <c r="AT8">
        <f t="shared" si="9"/>
        <v>50.663582281600341</v>
      </c>
      <c r="AU8">
        <f t="shared" si="9"/>
        <v>-568.542446184391</v>
      </c>
      <c r="AW8">
        <v>5</v>
      </c>
      <c r="AX8">
        <f>IF(Z8&gt;0, (R8*SUMPRODUCT(K8:$K$98, X8:$X$98)-K8*$AZ$3)/Z8, 0)</f>
        <v>4381.0215404144501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100000</v>
      </c>
      <c r="S9">
        <f t="shared" si="1"/>
        <v>4689.069469711837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4104.2955201430177</v>
      </c>
      <c r="AC9">
        <f t="shared" si="2"/>
        <v>4321.6090122784735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-583.22483317503281</v>
      </c>
      <c r="AI9">
        <f t="shared" si="6"/>
        <v>-629.30656687713611</v>
      </c>
      <c r="AJ9">
        <f t="shared" si="7"/>
        <v>-217.31349213545582</v>
      </c>
      <c r="AK9">
        <f t="shared" si="22"/>
        <v>24.215343568843803</v>
      </c>
      <c r="AL9">
        <f t="shared" si="8"/>
        <v>-822.40471544374816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-361.8680048431753</v>
      </c>
      <c r="AR9">
        <f t="shared" si="9"/>
        <v>-390.4599030031257</v>
      </c>
      <c r="AS9">
        <f t="shared" si="9"/>
        <v>-134.83445037217749</v>
      </c>
      <c r="AT9">
        <f t="shared" si="9"/>
        <v>15.024665558470335</v>
      </c>
      <c r="AU9">
        <f t="shared" si="9"/>
        <v>-510.26968781683291</v>
      </c>
      <c r="AW9">
        <v>6</v>
      </c>
      <c r="AX9">
        <f>IF(Z9&gt;0, (R9*SUMPRODUCT(K9:$K$98, X9:$X$98)-K9*$AZ$3)/Z9, 0)</f>
        <v>4689.069469711837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100000</v>
      </c>
      <c r="S10">
        <f t="shared" si="1"/>
        <v>4878.4094658571421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4321.6090122784735</v>
      </c>
      <c r="AC10">
        <f t="shared" si="2"/>
        <v>4414.6715855503935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-747.75640369673522</v>
      </c>
      <c r="AI10">
        <f t="shared" si="6"/>
        <v>-793.00344185996914</v>
      </c>
      <c r="AJ10">
        <f t="shared" si="7"/>
        <v>-93.062573271919973</v>
      </c>
      <c r="AK10">
        <f t="shared" si="22"/>
        <v>17.718596950341745</v>
      </c>
      <c r="AL10">
        <f t="shared" si="8"/>
        <v>-868.34741818154737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-440.14168933857394</v>
      </c>
      <c r="AR10">
        <f t="shared" si="9"/>
        <v>-466.77483847146937</v>
      </c>
      <c r="AS10">
        <f t="shared" si="9"/>
        <v>-54.778157714995594</v>
      </c>
      <c r="AT10">
        <f t="shared" si="9"/>
        <v>10.42945691387968</v>
      </c>
      <c r="AU10">
        <f t="shared" si="9"/>
        <v>-511.12353927258528</v>
      </c>
      <c r="AW10">
        <v>7</v>
      </c>
      <c r="AX10">
        <f>IF(Z10&gt;0, (R10*SUMPRODUCT(K10:$K$98, X10:$X$98)-K10*$AZ$3)/Z10, 0)</f>
        <v>4878.4094658571421</v>
      </c>
    </row>
    <row r="11" spans="1:52" x14ac:dyDescent="0.25">
      <c r="A11" t="s">
        <v>33</v>
      </c>
      <c r="C11" s="12">
        <f>AU81</f>
        <v>-1640.6576760462463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100000</v>
      </c>
      <c r="S11">
        <f t="shared" si="1"/>
        <v>4955.2345707830173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4414.6715855503935</v>
      </c>
      <c r="AC11">
        <f t="shared" si="2"/>
        <v>4393.225413635445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-930.86215796986062</v>
      </c>
      <c r="AI11">
        <f t="shared" si="6"/>
        <v>-975.19129467247728</v>
      </c>
      <c r="AJ11">
        <f t="shared" si="7"/>
        <v>21.446171914948536</v>
      </c>
      <c r="AK11">
        <f t="shared" si="22"/>
        <v>10.595211805320943</v>
      </c>
      <c r="AL11">
        <f t="shared" si="8"/>
        <v>-943.14991095220785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-520.63924451924777</v>
      </c>
      <c r="AR11">
        <f t="shared" si="9"/>
        <v>-545.43291353397638</v>
      </c>
      <c r="AS11">
        <f t="shared" si="9"/>
        <v>11.995029175941898</v>
      </c>
      <c r="AT11">
        <f t="shared" si="9"/>
        <v>5.9259934702623465</v>
      </c>
      <c r="AU11">
        <f t="shared" si="9"/>
        <v>-527.51189088777221</v>
      </c>
      <c r="AW11">
        <v>8</v>
      </c>
      <c r="AX11">
        <f>IF(Z11&gt;0, (R11*SUMPRODUCT(K11:$K$98, X11:$X$98)-K11*$AZ$3)/Z11, 0)</f>
        <v>4955.2345707830173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100000</v>
      </c>
      <c r="S12">
        <f t="shared" si="1"/>
        <v>4928.0843043542209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4393.225413635445</v>
      </c>
      <c r="AC12">
        <f t="shared" si="2"/>
        <v>4269.7129202105889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-1131.2710574565299</v>
      </c>
      <c r="AI12">
        <f t="shared" si="6"/>
        <v>-1174.5912672633922</v>
      </c>
      <c r="AJ12">
        <f t="shared" si="7"/>
        <v>123.51249342485607</v>
      </c>
      <c r="AK12">
        <f t="shared" si="22"/>
        <v>10.104418451361523</v>
      </c>
      <c r="AL12">
        <f t="shared" si="8"/>
        <v>-1040.9743553871747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-601.28259324472538</v>
      </c>
      <c r="AR12">
        <f t="shared" si="9"/>
        <v>-624.30774528135532</v>
      </c>
      <c r="AS12">
        <f t="shared" si="9"/>
        <v>65.648203279940518</v>
      </c>
      <c r="AT12">
        <f t="shared" si="9"/>
        <v>5.3706058239697949</v>
      </c>
      <c r="AU12">
        <f t="shared" si="9"/>
        <v>-553.28893617744507</v>
      </c>
      <c r="AW12">
        <v>9</v>
      </c>
      <c r="AX12">
        <f>IF(Z12&gt;0, (R12*SUMPRODUCT(K12:$K$98, X12:$X$98)-K12*$AZ$3)/Z12, 0)</f>
        <v>4928.0843043542209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100000</v>
      </c>
      <c r="S13">
        <f t="shared" si="1"/>
        <v>4789.4158802655384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4269.7129202105889</v>
      </c>
      <c r="AC13">
        <f t="shared" si="2"/>
        <v>4043.7618643981327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-1342.8036478977162</v>
      </c>
      <c r="AI13">
        <f t="shared" si="6"/>
        <v>-1385.019253782561</v>
      </c>
      <c r="AJ13">
        <f t="shared" si="7"/>
        <v>225.95105581245616</v>
      </c>
      <c r="AK13">
        <f t="shared" si="22"/>
        <v>8.5394258404211776</v>
      </c>
      <c r="AL13">
        <f t="shared" si="8"/>
        <v>-1150.5287721296836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-678.43575456687381</v>
      </c>
      <c r="AR13">
        <f t="shared" si="9"/>
        <v>-699.7646930738714</v>
      </c>
      <c r="AS13">
        <f t="shared" si="9"/>
        <v>114.15911424227986</v>
      </c>
      <c r="AT13">
        <f t="shared" si="9"/>
        <v>4.314444500269409</v>
      </c>
      <c r="AU13">
        <f t="shared" si="9"/>
        <v>-581.29113433132216</v>
      </c>
      <c r="AW13">
        <v>10</v>
      </c>
      <c r="AX13">
        <f>IF(Z13&gt;0, (R13*SUMPRODUCT(K13:$K$98, X13:$X$98)-K13*$AZ$3)/Z13, 0)</f>
        <v>4789.4158802655384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100000</v>
      </c>
      <c r="S14">
        <f t="shared" si="1"/>
        <v>5046.1958591755574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4043.7618643981327</v>
      </c>
      <c r="AC14">
        <f t="shared" si="2"/>
        <v>4138.6740578373074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-1571.1758605367154</v>
      </c>
      <c r="AI14">
        <f t="shared" si="6"/>
        <v>-1612.1837224324433</v>
      </c>
      <c r="AJ14">
        <f t="shared" si="7"/>
        <v>-94.912193439174644</v>
      </c>
      <c r="AK14">
        <f t="shared" si="22"/>
        <v>283.0633305078693</v>
      </c>
      <c r="AL14">
        <f t="shared" si="8"/>
        <v>-1424.0325853637487</v>
      </c>
      <c r="AN14">
        <f t="shared" si="9"/>
        <v>0</v>
      </c>
      <c r="AO14">
        <f t="shared" si="9"/>
        <v>0</v>
      </c>
      <c r="AP14">
        <f t="shared" si="9"/>
        <v>-18.49887505090495</v>
      </c>
      <c r="AQ14">
        <f t="shared" si="9"/>
        <v>-708.76618734649662</v>
      </c>
      <c r="AR14">
        <f t="shared" si="9"/>
        <v>-727.26506239740161</v>
      </c>
      <c r="AS14">
        <f t="shared" si="9"/>
        <v>-42.815419435986811</v>
      </c>
      <c r="AT14">
        <f t="shared" si="9"/>
        <v>127.69144599327655</v>
      </c>
      <c r="AU14">
        <f t="shared" si="9"/>
        <v>-642.38903584011189</v>
      </c>
      <c r="AW14">
        <v>11</v>
      </c>
      <c r="AX14">
        <f>IF(Z14&gt;0, (R14*SUMPRODUCT(K14:$K$98, X14:$X$98)-K14*$AZ$3)/Z14, 0)</f>
        <v>5046.1958591755574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100000</v>
      </c>
      <c r="S15">
        <f t="shared" si="1"/>
        <v>5190.7030996758376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4138.6740578373074</v>
      </c>
      <c r="AC15">
        <f t="shared" si="2"/>
        <v>4120.3971097819222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-1815.2392518460097</v>
      </c>
      <c r="AI15">
        <f t="shared" si="6"/>
        <v>-1854.9294154968572</v>
      </c>
      <c r="AJ15">
        <f t="shared" si="7"/>
        <v>18.276948055385219</v>
      </c>
      <c r="AK15">
        <f t="shared" si="22"/>
        <v>289.70718404861157</v>
      </c>
      <c r="AL15">
        <f t="shared" si="8"/>
        <v>-1546.9452833928603</v>
      </c>
      <c r="AN15">
        <f t="shared" si="9"/>
        <v>0</v>
      </c>
      <c r="AO15">
        <f t="shared" si="9"/>
        <v>0</v>
      </c>
      <c r="AP15">
        <f t="shared" si="9"/>
        <v>-15.986119668474759</v>
      </c>
      <c r="AQ15">
        <f t="shared" si="9"/>
        <v>-731.12905661458933</v>
      </c>
      <c r="AR15">
        <f t="shared" si="9"/>
        <v>-747.1151762830641</v>
      </c>
      <c r="AS15">
        <f t="shared" si="9"/>
        <v>7.3614581526585692</v>
      </c>
      <c r="AT15">
        <f t="shared" si="9"/>
        <v>116.68618335160325</v>
      </c>
      <c r="AU15">
        <f t="shared" si="9"/>
        <v>-623.06753477880227</v>
      </c>
      <c r="AW15">
        <v>12</v>
      </c>
      <c r="AX15">
        <f>IF(Z15&gt;0, (R15*SUMPRODUCT(K15:$K$98, X15:$X$98)-K15*$AZ$3)/Z15, 0)</f>
        <v>5190.7030996758376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100000</v>
      </c>
      <c r="S16">
        <f t="shared" si="1"/>
        <v>5233.7167094935185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4120.3971097819222</v>
      </c>
      <c r="AC16">
        <f t="shared" si="2"/>
        <v>4005.7763025343993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-2048.634706769456</v>
      </c>
      <c r="AI16">
        <f t="shared" si="6"/>
        <v>-2086.9036514304103</v>
      </c>
      <c r="AJ16">
        <f t="shared" si="7"/>
        <v>114.62080724752286</v>
      </c>
      <c r="AK16">
        <f t="shared" si="22"/>
        <v>288.42779768473457</v>
      </c>
      <c r="AL16">
        <f t="shared" si="8"/>
        <v>-1683.8550464981529</v>
      </c>
      <c r="AN16">
        <f t="shared" si="9"/>
        <v>0</v>
      </c>
      <c r="AO16">
        <f t="shared" si="9"/>
        <v>0</v>
      </c>
      <c r="AP16">
        <f t="shared" si="9"/>
        <v>-13.762224347456499</v>
      </c>
      <c r="AQ16">
        <f t="shared" si="9"/>
        <v>-736.72714756916048</v>
      </c>
      <c r="AR16">
        <f t="shared" si="9"/>
        <v>-750.48937191661696</v>
      </c>
      <c r="AS16">
        <f t="shared" si="9"/>
        <v>41.219774368025021</v>
      </c>
      <c r="AT16">
        <f t="shared" si="9"/>
        <v>103.72400114367601</v>
      </c>
      <c r="AU16">
        <f t="shared" si="9"/>
        <v>-605.54559640491595</v>
      </c>
      <c r="AW16">
        <v>13</v>
      </c>
      <c r="AX16">
        <f>IF(Z16&gt;0, (R16*SUMPRODUCT(K16:$K$98, X16:$X$98)-K16*$AZ$3)/Z16, 0)</f>
        <v>5233.7167094935185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50</v>
      </c>
      <c r="R17">
        <f t="shared" si="0"/>
        <v>100000</v>
      </c>
      <c r="S17">
        <f t="shared" si="1"/>
        <v>5196.868683753788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4005.7763025343993</v>
      </c>
      <c r="AC17">
        <f t="shared" si="2"/>
        <v>3819.5029490429774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-2276.2729543173295</v>
      </c>
      <c r="AI17">
        <f t="shared" si="6"/>
        <v>-2313.0210730545159</v>
      </c>
      <c r="AJ17">
        <f t="shared" si="7"/>
        <v>186.27335349142186</v>
      </c>
      <c r="AK17">
        <f t="shared" si="22"/>
        <v>280.40434117740796</v>
      </c>
      <c r="AL17">
        <f t="shared" si="8"/>
        <v>-1846.343378385686</v>
      </c>
      <c r="AN17">
        <f t="shared" si="9"/>
        <v>0</v>
      </c>
      <c r="AO17">
        <f t="shared" si="9"/>
        <v>0</v>
      </c>
      <c r="AP17">
        <f t="shared" si="9"/>
        <v>-11.799381300105967</v>
      </c>
      <c r="AQ17">
        <f t="shared" si="9"/>
        <v>-730.88401404151477</v>
      </c>
      <c r="AR17">
        <f t="shared" si="9"/>
        <v>-742.68339534162078</v>
      </c>
      <c r="AS17">
        <f t="shared" si="9"/>
        <v>59.810145374070501</v>
      </c>
      <c r="AT17">
        <f t="shared" si="9"/>
        <v>90.034479408852008</v>
      </c>
      <c r="AU17">
        <f t="shared" si="9"/>
        <v>-592.83877055869823</v>
      </c>
      <c r="AW17">
        <v>14</v>
      </c>
      <c r="AX17">
        <f>IF(Z17&gt;0, (R17*SUMPRODUCT(K17:$K$98, X17:$X$98)-K17*$AZ$3)/Z17, 0)</f>
        <v>5196.868683753788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100000</v>
      </c>
      <c r="S18">
        <f t="shared" si="1"/>
        <v>5095.7125363834257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3819.5029490429774</v>
      </c>
      <c r="AC18">
        <f t="shared" si="2"/>
        <v>3580.0955368565828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-2504.2597893129591</v>
      </c>
      <c r="AI18">
        <f t="shared" si="6"/>
        <v>-2539.3882969681172</v>
      </c>
      <c r="AJ18">
        <f t="shared" si="7"/>
        <v>239.40741218639459</v>
      </c>
      <c r="AK18">
        <f t="shared" si="22"/>
        <v>267.36520643300844</v>
      </c>
      <c r="AL18">
        <f t="shared" si="8"/>
        <v>-2032.615678348714</v>
      </c>
      <c r="AN18">
        <f t="shared" si="9"/>
        <v>0</v>
      </c>
      <c r="AO18">
        <f t="shared" si="9"/>
        <v>0</v>
      </c>
      <c r="AP18">
        <f t="shared" si="9"/>
        <v>-10.070842462014035</v>
      </c>
      <c r="AQ18">
        <f t="shared" si="9"/>
        <v>-717.93558865926502</v>
      </c>
      <c r="AR18">
        <f t="shared" si="9"/>
        <v>-728.00643112127909</v>
      </c>
      <c r="AS18">
        <f t="shared" si="9"/>
        <v>68.63469282657185</v>
      </c>
      <c r="AT18">
        <f t="shared" si="9"/>
        <v>76.649793957738453</v>
      </c>
      <c r="AU18">
        <f t="shared" si="9"/>
        <v>-582.7219443369687</v>
      </c>
      <c r="AW18">
        <v>15</v>
      </c>
      <c r="AX18">
        <f>IF(Z18&gt;0, (R18*SUMPRODUCT(K18:$K$98, X18:$X$98)-K18*$AZ$3)/Z18, 0)</f>
        <v>5095.7125363834257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100000</v>
      </c>
      <c r="S19">
        <f t="shared" si="1"/>
        <v>4941.847912335119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3580.0955368565828</v>
      </c>
      <c r="AC19">
        <f t="shared" si="2"/>
        <v>3300.9783427108209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-2758.0078473674184</v>
      </c>
      <c r="AI19">
        <f t="shared" si="6"/>
        <v>-2791.4060660223408</v>
      </c>
      <c r="AJ19">
        <f t="shared" si="7"/>
        <v>279.11719414576191</v>
      </c>
      <c r="AK19">
        <f t="shared" si="22"/>
        <v>250.60668757996083</v>
      </c>
      <c r="AL19">
        <f t="shared" si="8"/>
        <v>-2261.6821842966183</v>
      </c>
      <c r="AN19">
        <f t="shared" si="9"/>
        <v>0</v>
      </c>
      <c r="AO19">
        <f t="shared" si="9"/>
        <v>0</v>
      </c>
      <c r="AP19">
        <f t="shared" si="9"/>
        <v>-8.5489225600567913</v>
      </c>
      <c r="AQ19">
        <f t="shared" si="9"/>
        <v>-705.96566094694413</v>
      </c>
      <c r="AR19">
        <f t="shared" si="9"/>
        <v>-714.51458350700091</v>
      </c>
      <c r="AS19">
        <f t="shared" si="9"/>
        <v>71.445465477864886</v>
      </c>
      <c r="AT19">
        <f t="shared" si="9"/>
        <v>64.147647732034301</v>
      </c>
      <c r="AU19">
        <f t="shared" si="9"/>
        <v>-578.92147029710179</v>
      </c>
      <c r="AW19">
        <v>16</v>
      </c>
      <c r="AX19">
        <f>IF(Z19&gt;0, (R19*SUMPRODUCT(K19:$K$98, X19:$X$98)-K19*$AZ$3)/Z19, 0)</f>
        <v>4941.847912335119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100000</v>
      </c>
      <c r="S20">
        <f t="shared" si="1"/>
        <v>4730.6777658515239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3300.9783427108209</v>
      </c>
      <c r="AC20">
        <f t="shared" si="2"/>
        <v>2986.8148197223627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-2991.3292216804671</v>
      </c>
      <c r="AI20">
        <f t="shared" si="6"/>
        <v>-3022.8977935380003</v>
      </c>
      <c r="AJ20">
        <f t="shared" si="7"/>
        <v>314.16352298845823</v>
      </c>
      <c r="AK20">
        <f t="shared" si="22"/>
        <v>231.06848398975748</v>
      </c>
      <c r="AL20">
        <f t="shared" si="8"/>
        <v>-2477.6657865597845</v>
      </c>
      <c r="AN20">
        <f t="shared" si="9"/>
        <v>0</v>
      </c>
      <c r="AO20">
        <f t="shared" si="9"/>
        <v>0</v>
      </c>
      <c r="AP20">
        <f t="shared" si="9"/>
        <v>-7.2148115499081058</v>
      </c>
      <c r="AQ20">
        <f t="shared" si="9"/>
        <v>-683.65071171275758</v>
      </c>
      <c r="AR20">
        <f t="shared" si="9"/>
        <v>-690.86552326266576</v>
      </c>
      <c r="AS20">
        <f t="shared" si="9"/>
        <v>71.800226644591405</v>
      </c>
      <c r="AT20">
        <f t="shared" si="9"/>
        <v>52.809343882664066</v>
      </c>
      <c r="AU20">
        <f t="shared" si="9"/>
        <v>-566.25595273541023</v>
      </c>
      <c r="AW20">
        <v>17</v>
      </c>
      <c r="AX20">
        <f>IF(Z20&gt;0, (R20*SUMPRODUCT(K20:$K$98, X20:$X$98)-K20*$AZ$3)/Z20, 0)</f>
        <v>4730.6777658515239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100000</v>
      </c>
      <c r="S21">
        <f t="shared" si="1"/>
        <v>4471.5217591219389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2986.8148197223627</v>
      </c>
      <c r="AC21">
        <f t="shared" si="2"/>
        <v>2652.9874454725364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-3175.0211737658447</v>
      </c>
      <c r="AI21">
        <f t="shared" si="6"/>
        <v>-3204.6865493179193</v>
      </c>
      <c r="AJ21">
        <f t="shared" si="7"/>
        <v>333.82737424982633</v>
      </c>
      <c r="AK21">
        <f t="shared" si="22"/>
        <v>209.0770373805654</v>
      </c>
      <c r="AL21">
        <f t="shared" si="8"/>
        <v>-2661.7821376875277</v>
      </c>
      <c r="AN21">
        <f t="shared" si="9"/>
        <v>0</v>
      </c>
      <c r="AO21">
        <f t="shared" si="9"/>
        <v>0</v>
      </c>
      <c r="AP21">
        <f t="shared" si="9"/>
        <v>-6.0534350183607266</v>
      </c>
      <c r="AQ21">
        <f t="shared" si="9"/>
        <v>-647.88609615180337</v>
      </c>
      <c r="AR21">
        <f t="shared" si="9"/>
        <v>-653.93953117016406</v>
      </c>
      <c r="AS21">
        <f t="shared" si="9"/>
        <v>68.119896672940314</v>
      </c>
      <c r="AT21">
        <f t="shared" si="9"/>
        <v>42.663685729948803</v>
      </c>
      <c r="AU21">
        <f t="shared" si="9"/>
        <v>-543.15594876727494</v>
      </c>
      <c r="AW21">
        <v>18</v>
      </c>
      <c r="AX21">
        <f>IF(Z21&gt;0, (R21*SUMPRODUCT(K21:$K$98, X21:$X$98)-K21*$AZ$3)/Z21, 0)</f>
        <v>4471.5217591219389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100000</v>
      </c>
      <c r="S22">
        <f t="shared" si="1"/>
        <v>4183.5254969155794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2652.9874454725364</v>
      </c>
      <c r="AC22">
        <f t="shared" si="2"/>
        <v>2317.4436149126363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-3342.9296449744234</v>
      </c>
      <c r="AI22">
        <f t="shared" si="6"/>
        <v>-3370.6269019484903</v>
      </c>
      <c r="AJ22">
        <f t="shared" si="7"/>
        <v>335.54383055990002</v>
      </c>
      <c r="AK22">
        <f t="shared" si="22"/>
        <v>185.70912118307757</v>
      </c>
      <c r="AL22">
        <f t="shared" si="8"/>
        <v>-2849.3739502055128</v>
      </c>
      <c r="AN22">
        <f t="shared" si="9"/>
        <v>0</v>
      </c>
      <c r="AO22">
        <f t="shared" si="9"/>
        <v>0</v>
      </c>
      <c r="AP22">
        <f t="shared" si="9"/>
        <v>-5.0462733477497306</v>
      </c>
      <c r="AQ22">
        <f t="shared" si="9"/>
        <v>-609.06164053110911</v>
      </c>
      <c r="AR22">
        <f t="shared" si="9"/>
        <v>-614.10791387885888</v>
      </c>
      <c r="AS22">
        <f t="shared" si="9"/>
        <v>61.134064313360327</v>
      </c>
      <c r="AT22">
        <f t="shared" si="9"/>
        <v>33.835083002538383</v>
      </c>
      <c r="AU22">
        <f t="shared" si="9"/>
        <v>-519.1387665629602</v>
      </c>
      <c r="AW22">
        <v>19</v>
      </c>
      <c r="AX22">
        <f>IF(Z22&gt;0, (R22*SUMPRODUCT(K22:$K$98, X22:$X$98)-K22*$AZ$3)/Z22, 0)</f>
        <v>4183.5254969155794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100000</v>
      </c>
      <c r="S23">
        <f t="shared" si="1"/>
        <v>3869.0770127870746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2317.4436149126363</v>
      </c>
      <c r="AC23">
        <f t="shared" si="2"/>
        <v>1987.2589972314408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-3477.9572435772775</v>
      </c>
      <c r="AI23">
        <f t="shared" si="6"/>
        <v>-3503.638549359815</v>
      </c>
      <c r="AJ23">
        <f t="shared" si="7"/>
        <v>330.1846176811955</v>
      </c>
      <c r="AK23">
        <f t="shared" si="22"/>
        <v>162.22105304388455</v>
      </c>
      <c r="AL23">
        <f t="shared" si="8"/>
        <v>-3011.2328786347348</v>
      </c>
      <c r="AN23">
        <f t="shared" si="9"/>
        <v>0</v>
      </c>
      <c r="AO23">
        <f t="shared" si="9"/>
        <v>0</v>
      </c>
      <c r="AP23">
        <f t="shared" si="9"/>
        <v>-4.1776599879796148</v>
      </c>
      <c r="AQ23">
        <f t="shared" si="9"/>
        <v>-565.7704066697562</v>
      </c>
      <c r="AR23">
        <f t="shared" si="9"/>
        <v>-569.94806665773581</v>
      </c>
      <c r="AS23">
        <f t="shared" si="9"/>
        <v>53.712185728150168</v>
      </c>
      <c r="AT23">
        <f t="shared" si="9"/>
        <v>26.389016518395671</v>
      </c>
      <c r="AU23">
        <f t="shared" si="9"/>
        <v>-489.84686441118993</v>
      </c>
      <c r="AW23">
        <v>20</v>
      </c>
      <c r="AX23">
        <f>IF(Z23&gt;0, (R23*SUMPRODUCT(K23:$K$98, X23:$X$98)-K23*$AZ$3)/Z23, 0)</f>
        <v>3869.0770127870746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100000</v>
      </c>
      <c r="S24">
        <f t="shared" si="1"/>
        <v>3534.9834885201522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1987.2589972314408</v>
      </c>
      <c r="AC24">
        <f t="shared" si="2"/>
        <v>1670.4859323919654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-3593.1513608958207</v>
      </c>
      <c r="AI24">
        <f t="shared" si="6"/>
        <v>-3616.7792779400852</v>
      </c>
      <c r="AJ24">
        <f t="shared" si="7"/>
        <v>316.77306483947541</v>
      </c>
      <c r="AK24">
        <f t="shared" si="22"/>
        <v>139.10812980620088</v>
      </c>
      <c r="AL24">
        <f t="shared" si="8"/>
        <v>-3160.8980832944089</v>
      </c>
      <c r="AN24">
        <f t="shared" si="9"/>
        <v>0</v>
      </c>
      <c r="AO24">
        <f t="shared" si="9"/>
        <v>0</v>
      </c>
      <c r="AP24">
        <f t="shared" si="9"/>
        <v>-3.4318113280173423</v>
      </c>
      <c r="AQ24">
        <f t="shared" si="9"/>
        <v>-521.8833941435629</v>
      </c>
      <c r="AR24">
        <f t="shared" si="9"/>
        <v>-525.31520547158027</v>
      </c>
      <c r="AS24">
        <f t="shared" si="9"/>
        <v>46.009362157921515</v>
      </c>
      <c r="AT24">
        <f t="shared" si="9"/>
        <v>20.20461028341532</v>
      </c>
      <c r="AU24">
        <f t="shared" si="9"/>
        <v>-459.10123303024346</v>
      </c>
      <c r="AW24">
        <v>21</v>
      </c>
      <c r="AX24">
        <f>IF(Z24&gt;0, (R24*SUMPRODUCT(K24:$K$98, X24:$X$98)-K24*$AZ$3)/Z24, 0)</f>
        <v>3534.9834885201522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100000</v>
      </c>
      <c r="S25">
        <f t="shared" si="1"/>
        <v>3181.7847967311691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1670.4859323919654</v>
      </c>
      <c r="AC25">
        <f t="shared" si="2"/>
        <v>1370.9215934540091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-3696.7164409788788</v>
      </c>
      <c r="AI25">
        <f t="shared" si="6"/>
        <v>-3718.2597206322112</v>
      </c>
      <c r="AJ25">
        <f t="shared" si="7"/>
        <v>299.56433893795634</v>
      </c>
      <c r="AK25">
        <f t="shared" si="22"/>
        <v>116.93401526743759</v>
      </c>
      <c r="AL25">
        <f t="shared" si="8"/>
        <v>-3301.7613664268174</v>
      </c>
      <c r="AN25">
        <f t="shared" si="9"/>
        <v>0</v>
      </c>
      <c r="AO25">
        <f t="shared" si="9"/>
        <v>0</v>
      </c>
      <c r="AP25">
        <f t="shared" si="9"/>
        <v>-2.7937771593619036</v>
      </c>
      <c r="AQ25">
        <f t="shared" si="9"/>
        <v>-479.39785044970853</v>
      </c>
      <c r="AR25">
        <f t="shared" si="9"/>
        <v>-482.19162760907039</v>
      </c>
      <c r="AS25">
        <f t="shared" si="9"/>
        <v>38.848124396637942</v>
      </c>
      <c r="AT25">
        <f t="shared" si="9"/>
        <v>15.164245475322153</v>
      </c>
      <c r="AU25">
        <f t="shared" si="9"/>
        <v>-428.17925773711033</v>
      </c>
      <c r="AW25">
        <v>22</v>
      </c>
      <c r="AX25">
        <f>IF(Z25&gt;0, (R25*SUMPRODUCT(K25:$K$98, X25:$X$98)-K25*$AZ$3)/Z25, 0)</f>
        <v>3181.7847967311691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100000</v>
      </c>
      <c r="S26">
        <f t="shared" si="1"/>
        <v>2801.8232719036341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1370.9215934540091</v>
      </c>
      <c r="AC26">
        <f t="shared" si="2"/>
        <v>1090.0228994378781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-3751.6375452982948</v>
      </c>
      <c r="AI26">
        <f t="shared" si="6"/>
        <v>-3771.0895733824445</v>
      </c>
      <c r="AJ26">
        <f t="shared" si="7"/>
        <v>280.898694016131</v>
      </c>
      <c r="AK26">
        <f t="shared" si="22"/>
        <v>95.964511541780652</v>
      </c>
      <c r="AL26">
        <f t="shared" si="8"/>
        <v>-3394.2263678245326</v>
      </c>
      <c r="AN26">
        <f t="shared" si="9"/>
        <v>0</v>
      </c>
      <c r="AO26">
        <f t="shared" si="9"/>
        <v>0</v>
      </c>
      <c r="AP26">
        <f t="shared" si="9"/>
        <v>-2.2523029653753497</v>
      </c>
      <c r="AQ26">
        <f t="shared" si="9"/>
        <v>-434.39297597838009</v>
      </c>
      <c r="AR26">
        <f t="shared" si="9"/>
        <v>-436.64527894375544</v>
      </c>
      <c r="AS26">
        <f t="shared" si="9"/>
        <v>32.52457578025588</v>
      </c>
      <c r="AT26">
        <f t="shared" si="9"/>
        <v>11.111497113890623</v>
      </c>
      <c r="AU26">
        <f t="shared" si="9"/>
        <v>-393.00920604960891</v>
      </c>
      <c r="AW26">
        <v>23</v>
      </c>
      <c r="AX26">
        <f>IF(Z26&gt;0, (R26*SUMPRODUCT(K26:$K$98, X26:$X$98)-K26*$AZ$3)/Z26, 0)</f>
        <v>2801.8232719036341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100000</v>
      </c>
      <c r="S27">
        <f t="shared" si="1"/>
        <v>2395.8915443170217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1090.0228994378781</v>
      </c>
      <c r="AC27">
        <f t="shared" si="2"/>
        <v>832.86131313233568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-3752.9532291330615</v>
      </c>
      <c r="AI27">
        <f t="shared" si="6"/>
        <v>-3770.3342603218034</v>
      </c>
      <c r="AJ27">
        <f t="shared" si="7"/>
        <v>257.16158630554241</v>
      </c>
      <c r="AK27">
        <f t="shared" si="22"/>
        <v>76.301602960651479</v>
      </c>
      <c r="AL27">
        <f t="shared" si="8"/>
        <v>-3436.8710710556097</v>
      </c>
      <c r="AN27">
        <f t="shared" si="9"/>
        <v>0</v>
      </c>
      <c r="AO27">
        <f t="shared" si="9"/>
        <v>0</v>
      </c>
      <c r="AP27">
        <f t="shared" si="9"/>
        <v>-1.7968814980523793</v>
      </c>
      <c r="AQ27">
        <f t="shared" si="9"/>
        <v>-387.98688911237809</v>
      </c>
      <c r="AR27">
        <f t="shared" si="9"/>
        <v>-389.78377061043045</v>
      </c>
      <c r="AS27">
        <f t="shared" si="9"/>
        <v>26.585815963643117</v>
      </c>
      <c r="AT27">
        <f t="shared" si="9"/>
        <v>7.8881935797077771</v>
      </c>
      <c r="AU27">
        <f t="shared" si="9"/>
        <v>-355.30976106707959</v>
      </c>
      <c r="AW27">
        <v>24</v>
      </c>
      <c r="AX27">
        <f>IF(Z27&gt;0, (R27*SUMPRODUCT(K27:$K$98, X27:$X$98)-K27*$AZ$3)/Z27, 0)</f>
        <v>2395.8915443170217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50</v>
      </c>
      <c r="R28">
        <f t="shared" si="0"/>
        <v>100000</v>
      </c>
      <c r="S28">
        <f t="shared" si="1"/>
        <v>1964.9828275130378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832.86131313233568</v>
      </c>
      <c r="AC28">
        <f t="shared" si="2"/>
        <v>603.11673622784792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-3721.2098443399136</v>
      </c>
      <c r="AI28">
        <f t="shared" si="6"/>
        <v>-3736.5564602945979</v>
      </c>
      <c r="AJ28">
        <f t="shared" si="7"/>
        <v>229.74457690448776</v>
      </c>
      <c r="AK28">
        <f t="shared" si="22"/>
        <v>58.300291919263501</v>
      </c>
      <c r="AL28">
        <f t="shared" si="8"/>
        <v>-3448.5115914708463</v>
      </c>
      <c r="AN28">
        <f t="shared" si="9"/>
        <v>0</v>
      </c>
      <c r="AO28">
        <f t="shared" si="9"/>
        <v>0</v>
      </c>
      <c r="AP28">
        <f t="shared" si="9"/>
        <v>-1.4165715017154987</v>
      </c>
      <c r="AQ28">
        <f t="shared" si="9"/>
        <v>-343.4867877687438</v>
      </c>
      <c r="AR28">
        <f t="shared" si="9"/>
        <v>-344.9033592704593</v>
      </c>
      <c r="AS28">
        <f t="shared" si="9"/>
        <v>21.206604848754456</v>
      </c>
      <c r="AT28">
        <f t="shared" si="9"/>
        <v>5.3814164841542471</v>
      </c>
      <c r="AU28">
        <f t="shared" si="9"/>
        <v>-318.31533793755057</v>
      </c>
      <c r="AW28">
        <v>25</v>
      </c>
      <c r="AX28">
        <f>IF(Z28&gt;0, (R28*SUMPRODUCT(K28:$K$98, X28:$X$98)-K28*$AZ$3)/Z28, 0)</f>
        <v>1964.9828275130378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50</v>
      </c>
      <c r="R29">
        <f t="shared" si="0"/>
        <v>100000</v>
      </c>
      <c r="S29">
        <f t="shared" si="1"/>
        <v>1499.6312634110866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603.11673622784792</v>
      </c>
      <c r="AC29">
        <f t="shared" si="2"/>
        <v>400.91772721614939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-3651.8791365286343</v>
      </c>
      <c r="AI29">
        <f t="shared" si="6"/>
        <v>-3665.2463467555076</v>
      </c>
      <c r="AJ29">
        <f t="shared" si="7"/>
        <v>202.19900901169854</v>
      </c>
      <c r="AK29">
        <f t="shared" si="22"/>
        <v>42.218171535949359</v>
      </c>
      <c r="AL29">
        <f t="shared" si="8"/>
        <v>-3420.82916620786</v>
      </c>
      <c r="AN29">
        <f t="shared" si="9"/>
        <v>0</v>
      </c>
      <c r="AO29">
        <f t="shared" si="9"/>
        <v>0</v>
      </c>
      <c r="AP29">
        <f t="shared" si="9"/>
        <v>-1.1016626634695996</v>
      </c>
      <c r="AQ29">
        <f t="shared" si="9"/>
        <v>-300.97072073641419</v>
      </c>
      <c r="AR29">
        <f t="shared" si="9"/>
        <v>-302.07238339988385</v>
      </c>
      <c r="AS29">
        <f t="shared" si="9"/>
        <v>16.66429232712435</v>
      </c>
      <c r="AT29">
        <f t="shared" si="9"/>
        <v>3.4794233435191391</v>
      </c>
      <c r="AU29">
        <f t="shared" si="9"/>
        <v>-281.92866772924037</v>
      </c>
      <c r="AW29">
        <v>26</v>
      </c>
      <c r="AX29">
        <f>IF(Z29&gt;0, (R29*SUMPRODUCT(K29:$K$98, X29:$X$98)-K29*$AZ$3)/Z29, 0)</f>
        <v>1499.6312634110866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50</v>
      </c>
      <c r="R30">
        <f t="shared" si="0"/>
        <v>100000</v>
      </c>
      <c r="S30">
        <f t="shared" si="1"/>
        <v>986.41246189369963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400.91772721614939</v>
      </c>
      <c r="AC30">
        <f t="shared" si="2"/>
        <v>226.0968089413841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-3545.9537293933718</v>
      </c>
      <c r="AI30">
        <f t="shared" si="6"/>
        <v>-3557.4142906532797</v>
      </c>
      <c r="AJ30">
        <f t="shared" si="7"/>
        <v>174.82091827476529</v>
      </c>
      <c r="AK30">
        <f t="shared" si="22"/>
        <v>28.064240905130461</v>
      </c>
      <c r="AL30">
        <f t="shared" si="8"/>
        <v>-3354.529131473384</v>
      </c>
      <c r="AN30">
        <f t="shared" si="9"/>
        <v>0</v>
      </c>
      <c r="AO30">
        <f t="shared" si="9"/>
        <v>0</v>
      </c>
      <c r="AP30">
        <f t="shared" si="9"/>
        <v>-0.84332644076698082</v>
      </c>
      <c r="AQ30">
        <f t="shared" si="9"/>
        <v>-260.92932709979459</v>
      </c>
      <c r="AR30">
        <f t="shared" si="9"/>
        <v>-261.77265354056158</v>
      </c>
      <c r="AS30">
        <f t="shared" si="9"/>
        <v>12.864213142512293</v>
      </c>
      <c r="AT30">
        <f t="shared" si="9"/>
        <v>2.0651097148396733</v>
      </c>
      <c r="AU30">
        <f t="shared" si="9"/>
        <v>-246.84333068320962</v>
      </c>
      <c r="AW30">
        <v>27</v>
      </c>
      <c r="AX30">
        <f>IF(Z30&gt;0, (R30*SUMPRODUCT(K30:$K$98, X30:$X$98)-K30*$AZ$3)/Z30, 0)</f>
        <v>986.41246189369963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50</v>
      </c>
      <c r="R31">
        <f t="shared" si="0"/>
        <v>100000</v>
      </c>
      <c r="S31">
        <f t="shared" si="1"/>
        <v>403.31230927558903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226.0968089413841</v>
      </c>
      <c r="AC31">
        <f t="shared" si="2"/>
        <v>77.801234039489145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-3401.3436005065951</v>
      </c>
      <c r="AI31">
        <f t="shared" si="6"/>
        <v>-3410.9888843536505</v>
      </c>
      <c r="AJ31">
        <f t="shared" si="7"/>
        <v>148.29557490189495</v>
      </c>
      <c r="AK31">
        <f t="shared" si="22"/>
        <v>15.826776625896889</v>
      </c>
      <c r="AL31">
        <f t="shared" si="8"/>
        <v>-3246.8665328258585</v>
      </c>
      <c r="AN31">
        <f t="shared" si="9"/>
        <v>0</v>
      </c>
      <c r="AO31">
        <f t="shared" si="9"/>
        <v>0</v>
      </c>
      <c r="AP31">
        <f t="shared" si="9"/>
        <v>-0.63370454244710395</v>
      </c>
      <c r="AQ31">
        <f t="shared" si="9"/>
        <v>-223.47158717599044</v>
      </c>
      <c r="AR31">
        <f t="shared" si="9"/>
        <v>-224.10529171843754</v>
      </c>
      <c r="AS31">
        <f t="shared" si="9"/>
        <v>9.7431636984768595</v>
      </c>
      <c r="AT31">
        <f t="shared" si="9"/>
        <v>1.0398346382712611</v>
      </c>
      <c r="AU31">
        <f t="shared" si="9"/>
        <v>-213.32229338168941</v>
      </c>
      <c r="AW31">
        <v>28</v>
      </c>
      <c r="AX31">
        <f>IF(Z31&gt;0, (R31*SUMPRODUCT(K31:$K$98, X31:$X$98)-K31*$AZ$3)/Z31, 0)</f>
        <v>403.31230927558903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100000</v>
      </c>
      <c r="S32">
        <f t="shared" si="1"/>
        <v>-283.95080689430523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77.801234039489145</v>
      </c>
      <c r="AC32">
        <f t="shared" si="2"/>
        <v>-45.104502959805245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-3213.0433210184397</v>
      </c>
      <c r="AI32">
        <f t="shared" si="6"/>
        <v>-3220.9856303665151</v>
      </c>
      <c r="AJ32">
        <f t="shared" si="7"/>
        <v>122.90573699929439</v>
      </c>
      <c r="AK32">
        <f t="shared" si="22"/>
        <v>5.446086382764241</v>
      </c>
      <c r="AL32">
        <f t="shared" si="8"/>
        <v>-3092.6338069844564</v>
      </c>
      <c r="AN32">
        <f t="shared" si="9"/>
        <v>0</v>
      </c>
      <c r="AO32">
        <f t="shared" si="9"/>
        <v>0</v>
      </c>
      <c r="AP32">
        <f t="shared" si="9"/>
        <v>-0.46590844581262886</v>
      </c>
      <c r="AQ32">
        <f t="shared" si="9"/>
        <v>-188.48221020087257</v>
      </c>
      <c r="AR32">
        <f t="shared" si="9"/>
        <v>-188.9481186466852</v>
      </c>
      <c r="AS32">
        <f t="shared" si="9"/>
        <v>7.2098451970611386</v>
      </c>
      <c r="AT32">
        <f t="shared" si="9"/>
        <v>0.31947605301596504</v>
      </c>
      <c r="AU32">
        <f t="shared" si="9"/>
        <v>-181.41879739660808</v>
      </c>
      <c r="AW32">
        <v>29</v>
      </c>
      <c r="AX32">
        <f>IF(Z32&gt;0, (R32*SUMPRODUCT(K32:$K$98, X32:$X$98)-K32*$AZ$3)/Z32, 0)</f>
        <v>-283.95080689430523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100000</v>
      </c>
      <c r="S33">
        <f t="shared" si="1"/>
        <v>-1129.0266571096267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-45.104502959805245</v>
      </c>
      <c r="AC33">
        <f t="shared" si="2"/>
        <v>-143.79577550291401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-2989.5120677366499</v>
      </c>
      <c r="AI33">
        <f t="shared" si="6"/>
        <v>-2995.8801979573764</v>
      </c>
      <c r="AJ33">
        <f t="shared" si="7"/>
        <v>98.691272543108767</v>
      </c>
      <c r="AK33">
        <f t="shared" si="22"/>
        <v>-3.1573152071863673</v>
      </c>
      <c r="AL33">
        <f t="shared" si="8"/>
        <v>-2900.3462406214539</v>
      </c>
      <c r="AN33">
        <f t="shared" si="9"/>
        <v>0</v>
      </c>
      <c r="AO33">
        <f t="shared" si="9"/>
        <v>0</v>
      </c>
      <c r="AP33">
        <f t="shared" si="9"/>
        <v>-0.33353982583321506</v>
      </c>
      <c r="AQ33">
        <f t="shared" si="9"/>
        <v>-156.57992218089592</v>
      </c>
      <c r="AR33">
        <f t="shared" si="9"/>
        <v>-156.91346200672913</v>
      </c>
      <c r="AS33">
        <f t="shared" si="9"/>
        <v>5.1690949641936159</v>
      </c>
      <c r="AT33">
        <f t="shared" si="9"/>
        <v>-0.16536884890920953</v>
      </c>
      <c r="AU33">
        <f t="shared" si="9"/>
        <v>-151.90973589144471</v>
      </c>
      <c r="AW33">
        <v>30</v>
      </c>
      <c r="AX33">
        <f>IF(Z33&gt;0, (R33*SUMPRODUCT(K33:$K$98, X33:$X$98)-K33*$AZ$3)/Z33, 0)</f>
        <v>-1129.0266571096267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100000</v>
      </c>
      <c r="S34">
        <f t="shared" si="1"/>
        <v>-2225.6376205381353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-143.79577550291401</v>
      </c>
      <c r="AC34">
        <f t="shared" si="2"/>
        <v>-220.20521763223465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-2714.8694651156125</v>
      </c>
      <c r="AI34">
        <f t="shared" si="6"/>
        <v>-2719.816479301574</v>
      </c>
      <c r="AJ34">
        <f t="shared" si="7"/>
        <v>76.409442129320638</v>
      </c>
      <c r="AK34">
        <f t="shared" si="22"/>
        <v>-10.065704285203982</v>
      </c>
      <c r="AL34">
        <f t="shared" si="8"/>
        <v>-2653.4727414574572</v>
      </c>
      <c r="AN34">
        <f t="shared" si="9"/>
        <v>0</v>
      </c>
      <c r="AO34">
        <f t="shared" si="9"/>
        <v>0</v>
      </c>
      <c r="AP34">
        <f t="shared" si="9"/>
        <v>-0.23134541413764886</v>
      </c>
      <c r="AQ34">
        <f t="shared" si="9"/>
        <v>-126.95993525127881</v>
      </c>
      <c r="AR34">
        <f t="shared" si="9"/>
        <v>-127.19128066541646</v>
      </c>
      <c r="AS34">
        <f t="shared" si="9"/>
        <v>3.5732612377780639</v>
      </c>
      <c r="AT34">
        <f t="shared" si="9"/>
        <v>-0.47071919321675237</v>
      </c>
      <c r="AU34">
        <f t="shared" ref="AU34:AU79" si="23">AL34*$K34</f>
        <v>-124.08873862085514</v>
      </c>
      <c r="AW34">
        <v>31</v>
      </c>
      <c r="AX34">
        <f>IF(Z34&gt;0, (R34*SUMPRODUCT(K34:$K$98, X34:$X$98)-K34*$AZ$3)/Z34, 0)</f>
        <v>-2225.6376205381353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50</v>
      </c>
      <c r="R35">
        <f t="shared" si="0"/>
        <v>100000</v>
      </c>
      <c r="S35">
        <f t="shared" si="1"/>
        <v>-3722.8638273501733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-220.20521763223465</v>
      </c>
      <c r="AC35">
        <f t="shared" si="2"/>
        <v>-275.58436712317825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-2392.6049487833329</v>
      </c>
      <c r="AI35">
        <f t="shared" ref="AI35:AI66" si="25">SUM(AE35:AH35)</f>
        <v>-2396.3061903530433</v>
      </c>
      <c r="AJ35">
        <f t="shared" si="7"/>
        <v>55.379149490943604</v>
      </c>
      <c r="AK35">
        <f t="shared" si="22"/>
        <v>-15.414365234256428</v>
      </c>
      <c r="AL35">
        <f t="shared" si="8"/>
        <v>-2356.341406096356</v>
      </c>
      <c r="AN35">
        <f t="shared" ref="AN35:AT66" si="26">AE35*$K35</f>
        <v>0</v>
      </c>
      <c r="AO35">
        <f t="shared" si="26"/>
        <v>0</v>
      </c>
      <c r="AP35">
        <f t="shared" si="26"/>
        <v>-0.15454222045801627</v>
      </c>
      <c r="AQ35">
        <f t="shared" si="26"/>
        <v>-99.901201934453852</v>
      </c>
      <c r="AR35">
        <f t="shared" si="26"/>
        <v>-100.05574415491188</v>
      </c>
      <c r="AS35">
        <f t="shared" si="26"/>
        <v>2.3123096853353808</v>
      </c>
      <c r="AT35">
        <f t="shared" si="26"/>
        <v>-0.64361382130465794</v>
      </c>
      <c r="AU35">
        <f t="shared" si="23"/>
        <v>-98.38704829088114</v>
      </c>
      <c r="AW35">
        <v>32</v>
      </c>
      <c r="AX35">
        <f>IF(Z35&gt;0, (R35*SUMPRODUCT(K35:$K$98, X35:$X$98)-K35*$AZ$3)/Z35, 0)</f>
        <v>-3722.8638273501733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100000</v>
      </c>
      <c r="S36">
        <f t="shared" si="1"/>
        <v>-5886.2265900291613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-275.58436712317825</v>
      </c>
      <c r="AC36">
        <f t="shared" si="2"/>
        <v>-311.57415320019015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-2035.1834326081646</v>
      </c>
      <c r="AI36">
        <f t="shared" si="25"/>
        <v>-2037.8300700458735</v>
      </c>
      <c r="AJ36">
        <f t="shared" si="7"/>
        <v>35.9897860770119</v>
      </c>
      <c r="AK36">
        <f t="shared" si="22"/>
        <v>-19.290905698622481</v>
      </c>
      <c r="AL36">
        <f t="shared" si="8"/>
        <v>-2021.131189667484</v>
      </c>
      <c r="AN36">
        <f t="shared" si="26"/>
        <v>0</v>
      </c>
      <c r="AO36">
        <f t="shared" si="26"/>
        <v>0</v>
      </c>
      <c r="AP36">
        <f t="shared" si="26"/>
        <v>-9.8667959180367401E-2</v>
      </c>
      <c r="AQ36">
        <f t="shared" si="26"/>
        <v>-75.872649948972523</v>
      </c>
      <c r="AR36">
        <f t="shared" si="26"/>
        <v>-75.971317908152884</v>
      </c>
      <c r="AS36">
        <f t="shared" si="26"/>
        <v>1.3417171135577246</v>
      </c>
      <c r="AT36">
        <f t="shared" si="26"/>
        <v>-0.71917455292690591</v>
      </c>
      <c r="AU36">
        <f t="shared" si="23"/>
        <v>-75.348775347522064</v>
      </c>
      <c r="AW36">
        <v>33</v>
      </c>
      <c r="AX36">
        <f>IF(Z36&gt;0, (R36*SUMPRODUCT(K36:$K$98, X36:$X$98)-K36*$AZ$3)/Z36, 0)</f>
        <v>-5886.2265900291613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100000</v>
      </c>
      <c r="S37">
        <f t="shared" si="1"/>
        <v>-9205.2016007911898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-311.57415320019015</v>
      </c>
      <c r="AC37">
        <f t="shared" si="2"/>
        <v>-330.3830389907323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-1651.2513786422742</v>
      </c>
      <c r="AI37">
        <f t="shared" si="25"/>
        <v>-1653.045924016285</v>
      </c>
      <c r="AJ37">
        <f t="shared" si="7"/>
        <v>18.808885790542149</v>
      </c>
      <c r="AK37">
        <f t="shared" si="22"/>
        <v>-21.810190724013314</v>
      </c>
      <c r="AL37">
        <f t="shared" si="8"/>
        <v>-1656.0472289497561</v>
      </c>
      <c r="AN37">
        <f t="shared" si="26"/>
        <v>0</v>
      </c>
      <c r="AO37">
        <f t="shared" si="26"/>
        <v>0</v>
      </c>
      <c r="AP37">
        <f t="shared" si="26"/>
        <v>-5.9733520996512711E-2</v>
      </c>
      <c r="AQ37">
        <f t="shared" si="26"/>
        <v>-54.963814415124062</v>
      </c>
      <c r="AR37">
        <f t="shared" si="26"/>
        <v>-55.023547936120572</v>
      </c>
      <c r="AS37">
        <f t="shared" si="26"/>
        <v>0.62607554568503165</v>
      </c>
      <c r="AT37">
        <f t="shared" si="26"/>
        <v>-0.72597745613923814</v>
      </c>
      <c r="AU37">
        <f t="shared" si="23"/>
        <v>-55.123449846574779</v>
      </c>
      <c r="AW37">
        <v>34</v>
      </c>
      <c r="AX37">
        <f>IF(Z37&gt;0, (R37*SUMPRODUCT(K37:$K$98, X37:$X$98)-K37*$AZ$3)/Z37, 0)</f>
        <v>-9205.2016007911898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100000</v>
      </c>
      <c r="S38">
        <f t="shared" si="1"/>
        <v>-14629.987960697355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-330.3830389907323</v>
      </c>
      <c r="AC38">
        <f t="shared" si="2"/>
        <v>-334.39706397868645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-1267.5037423830925</v>
      </c>
      <c r="AI38">
        <f t="shared" si="25"/>
        <v>-1268.6465904321717</v>
      </c>
      <c r="AJ38">
        <f t="shared" si="7"/>
        <v>4.0140249879541443</v>
      </c>
      <c r="AK38">
        <f t="shared" si="22"/>
        <v>-23.126812729351265</v>
      </c>
      <c r="AL38">
        <f t="shared" si="8"/>
        <v>-1287.7593781735688</v>
      </c>
      <c r="AN38">
        <f t="shared" si="26"/>
        <v>0</v>
      </c>
      <c r="AO38">
        <f t="shared" si="26"/>
        <v>0</v>
      </c>
      <c r="AP38">
        <f t="shared" si="26"/>
        <v>-3.3965197160870098E-2</v>
      </c>
      <c r="AQ38">
        <f t="shared" si="26"/>
        <v>-37.66993743995193</v>
      </c>
      <c r="AR38">
        <f t="shared" si="26"/>
        <v>-37.703902637112805</v>
      </c>
      <c r="AS38">
        <f t="shared" si="26"/>
        <v>0.11929595560352597</v>
      </c>
      <c r="AT38">
        <f t="shared" si="26"/>
        <v>-0.68732387887249136</v>
      </c>
      <c r="AU38">
        <f t="shared" si="23"/>
        <v>-38.271930560381769</v>
      </c>
      <c r="AW38">
        <v>35</v>
      </c>
      <c r="AX38">
        <f>IF(Z38&gt;0, (R38*SUMPRODUCT(K38:$K$98, X38:$X$98)-K38*$AZ$3)/Z38, 0)</f>
        <v>-14629.987960697355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100000</v>
      </c>
      <c r="S39">
        <f t="shared" si="1"/>
        <v>-24139.948237330256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-334.39706397868645</v>
      </c>
      <c r="AC39">
        <f t="shared" si="2"/>
        <v>-326.57611800152227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-909.99399106946441</v>
      </c>
      <c r="AI39">
        <f t="shared" si="25"/>
        <v>-910.67041364251804</v>
      </c>
      <c r="AJ39">
        <f t="shared" si="7"/>
        <v>-7.8209459771641718</v>
      </c>
      <c r="AK39">
        <f t="shared" si="22"/>
        <v>-23.407794478508052</v>
      </c>
      <c r="AL39">
        <f t="shared" si="8"/>
        <v>-941.89915409819037</v>
      </c>
      <c r="AN39">
        <f t="shared" si="26"/>
        <v>0</v>
      </c>
      <c r="AO39">
        <f t="shared" si="26"/>
        <v>0</v>
      </c>
      <c r="AP39">
        <f t="shared" si="26"/>
        <v>-1.7949225680668496E-2</v>
      </c>
      <c r="AQ39">
        <f t="shared" si="26"/>
        <v>-24.147165048058344</v>
      </c>
      <c r="AR39">
        <f t="shared" si="26"/>
        <v>-24.165114273739015</v>
      </c>
      <c r="AS39">
        <f t="shared" si="26"/>
        <v>-0.20753287955295416</v>
      </c>
      <c r="AT39">
        <f t="shared" si="26"/>
        <v>-0.62113803193280182</v>
      </c>
      <c r="AU39">
        <f t="shared" si="23"/>
        <v>-24.993785185224773</v>
      </c>
      <c r="AW39">
        <v>36</v>
      </c>
      <c r="AX39">
        <f>IF(Z39&gt;0, (R39*SUMPRODUCT(K39:$K$98, X39:$X$98)-K39*$AZ$3)/Z39, 0)</f>
        <v>-24139.948237330256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100000</v>
      </c>
      <c r="S40">
        <f t="shared" si="1"/>
        <v>-42257.943238276515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-326.57611800152227</v>
      </c>
      <c r="AC40">
        <f t="shared" si="2"/>
        <v>-310.10642285572698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-605.47496196373424</v>
      </c>
      <c r="AI40">
        <f t="shared" si="25"/>
        <v>-605.84188283007541</v>
      </c>
      <c r="AJ40">
        <f t="shared" si="7"/>
        <v>-16.469695145795299</v>
      </c>
      <c r="AK40">
        <f t="shared" si="22"/>
        <v>-22.860328260106563</v>
      </c>
      <c r="AL40">
        <f t="shared" si="8"/>
        <v>-645.1719062359773</v>
      </c>
      <c r="AN40">
        <f t="shared" si="26"/>
        <v>0</v>
      </c>
      <c r="AO40">
        <f t="shared" si="26"/>
        <v>0</v>
      </c>
      <c r="AP40">
        <f t="shared" si="26"/>
        <v>-8.6932468845060361E-3</v>
      </c>
      <c r="AQ40">
        <f t="shared" si="26"/>
        <v>-14.345173059312582</v>
      </c>
      <c r="AR40">
        <f t="shared" si="26"/>
        <v>-14.353866306197087</v>
      </c>
      <c r="AS40">
        <f t="shared" si="26"/>
        <v>-0.39020709681254351</v>
      </c>
      <c r="AT40">
        <f t="shared" si="26"/>
        <v>-0.54161672353937051</v>
      </c>
      <c r="AU40">
        <f t="shared" si="23"/>
        <v>-15.285690126549001</v>
      </c>
      <c r="AW40">
        <v>37</v>
      </c>
      <c r="AX40">
        <f>IF(Z40&gt;0, (R40*SUMPRODUCT(K40:$K$98, X40:$X$98)-K40*$AZ$3)/Z40, 0)</f>
        <v>-42257.943238276515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100000</v>
      </c>
      <c r="S41">
        <f t="shared" si="1"/>
        <v>-80665.956713050313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-310.10642285572698</v>
      </c>
      <c r="AC41">
        <f t="shared" si="2"/>
        <v>-288.1865421705275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-369.24412707661446</v>
      </c>
      <c r="AI41">
        <f t="shared" si="25"/>
        <v>-369.42275667075398</v>
      </c>
      <c r="AJ41">
        <f t="shared" si="7"/>
        <v>-21.919880685199473</v>
      </c>
      <c r="AK41">
        <f t="shared" si="22"/>
        <v>-21.70744959990089</v>
      </c>
      <c r="AL41">
        <f t="shared" si="8"/>
        <v>-413.05008695585434</v>
      </c>
      <c r="AN41">
        <f t="shared" si="26"/>
        <v>0</v>
      </c>
      <c r="AO41">
        <f t="shared" si="26"/>
        <v>0</v>
      </c>
      <c r="AP41">
        <f t="shared" si="26"/>
        <v>-3.7787224351921995E-3</v>
      </c>
      <c r="AQ41">
        <f t="shared" si="26"/>
        <v>-7.8109737290102021</v>
      </c>
      <c r="AR41">
        <f t="shared" si="26"/>
        <v>-7.8147524514453943</v>
      </c>
      <c r="AS41">
        <f t="shared" si="26"/>
        <v>-0.46369217441772798</v>
      </c>
      <c r="AT41">
        <f t="shared" si="26"/>
        <v>-0.45919841675222539</v>
      </c>
      <c r="AU41">
        <f t="shared" si="23"/>
        <v>-8.737643042615348</v>
      </c>
      <c r="AW41">
        <v>38</v>
      </c>
      <c r="AX41">
        <f>IF(Z41&gt;0, (R41*SUMPRODUCT(K41:$K$98, X41:$X$98)-K41*$AZ$3)/Z41, 0)</f>
        <v>-80665.956713050313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100000</v>
      </c>
      <c r="S42">
        <f t="shared" si="1"/>
        <v>-173890.93946136336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-288.1865421705275</v>
      </c>
      <c r="AC42">
        <f t="shared" si="2"/>
        <v>-263.61800362765183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-202.08697628705724</v>
      </c>
      <c r="AI42">
        <f t="shared" si="25"/>
        <v>-202.16277609711182</v>
      </c>
      <c r="AJ42">
        <f t="shared" si="7"/>
        <v>-24.568538542875672</v>
      </c>
      <c r="AK42">
        <f t="shared" si="22"/>
        <v>-20.173057951936926</v>
      </c>
      <c r="AL42">
        <f t="shared" si="8"/>
        <v>-246.90437259192441</v>
      </c>
      <c r="AN42">
        <f t="shared" si="26"/>
        <v>0</v>
      </c>
      <c r="AO42">
        <f t="shared" si="26"/>
        <v>0</v>
      </c>
      <c r="AP42">
        <f t="shared" si="26"/>
        <v>-1.4316658816905749E-3</v>
      </c>
      <c r="AQ42">
        <f t="shared" si="26"/>
        <v>-3.816909684547916</v>
      </c>
      <c r="AR42">
        <f t="shared" si="26"/>
        <v>-3.8183413504296064</v>
      </c>
      <c r="AS42">
        <f t="shared" si="26"/>
        <v>-0.46403728940100342</v>
      </c>
      <c r="AT42">
        <f t="shared" si="26"/>
        <v>-0.38101782548480745</v>
      </c>
      <c r="AU42">
        <f t="shared" si="23"/>
        <v>-4.663396465315417</v>
      </c>
      <c r="AW42">
        <v>39</v>
      </c>
      <c r="AX42">
        <f>IF(Z42&gt;0, (R42*SUMPRODUCT(K42:$K$98, X42:$X$98)-K42*$AZ$3)/Z42, 0)</f>
        <v>-173890.93946136336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100000</v>
      </c>
      <c r="S43">
        <f t="shared" si="1"/>
        <v>-444633.33359056746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-263.61800362765183</v>
      </c>
      <c r="AC43">
        <f t="shared" si="2"/>
        <v>-238.5246344980159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-96.438380405538112</v>
      </c>
      <c r="AI43">
        <f t="shared" si="25"/>
        <v>-96.465203027289377</v>
      </c>
      <c r="AJ43">
        <f t="shared" si="7"/>
        <v>-25.093369129635931</v>
      </c>
      <c r="AK43">
        <f t="shared" si="22"/>
        <v>-18.453260253935628</v>
      </c>
      <c r="AL43">
        <f t="shared" si="8"/>
        <v>-140.01183241086093</v>
      </c>
      <c r="AN43">
        <f t="shared" si="26"/>
        <v>0</v>
      </c>
      <c r="AO43">
        <f t="shared" si="26"/>
        <v>0</v>
      </c>
      <c r="AP43">
        <f t="shared" si="26"/>
        <v>-4.5233142488748326E-4</v>
      </c>
      <c r="AQ43">
        <f t="shared" si="26"/>
        <v>-1.626317905356585</v>
      </c>
      <c r="AR43">
        <f t="shared" si="26"/>
        <v>-1.6267702367814727</v>
      </c>
      <c r="AS43">
        <f t="shared" si="26"/>
        <v>-0.4231696483250515</v>
      </c>
      <c r="AT43">
        <f t="shared" si="26"/>
        <v>-0.31119215645244391</v>
      </c>
      <c r="AU43">
        <f t="shared" si="23"/>
        <v>-2.3611320415589678</v>
      </c>
      <c r="AW43">
        <v>40</v>
      </c>
      <c r="AX43">
        <f>IF(Z43&gt;0, (R43*SUMPRODUCT(K43:$K$98, X43:$X$98)-K43*$AZ$3)/Z43, 0)</f>
        <v>-444633.33359056746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100000</v>
      </c>
      <c r="S44">
        <f t="shared" si="1"/>
        <v>-1438639.6261770478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-238.5246344980159</v>
      </c>
      <c r="AC44">
        <f t="shared" si="2"/>
        <v>-214.33820346213696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-38.210118768876313</v>
      </c>
      <c r="AI44">
        <f t="shared" si="25"/>
        <v>-38.21756810502562</v>
      </c>
      <c r="AJ44">
        <f t="shared" si="7"/>
        <v>-24.18643103587894</v>
      </c>
      <c r="AK44">
        <f t="shared" si="22"/>
        <v>-16.696724414861116</v>
      </c>
      <c r="AL44">
        <f t="shared" si="8"/>
        <v>-79.100723555765683</v>
      </c>
      <c r="AN44">
        <f t="shared" si="26"/>
        <v>0</v>
      </c>
      <c r="AO44">
        <f t="shared" si="26"/>
        <v>0</v>
      </c>
      <c r="AP44">
        <f t="shared" si="26"/>
        <v>-1.1216441220672847E-4</v>
      </c>
      <c r="AQ44">
        <f t="shared" si="26"/>
        <v>-0.57532851601262958</v>
      </c>
      <c r="AR44">
        <f t="shared" si="26"/>
        <v>-0.57544068042483631</v>
      </c>
      <c r="AS44">
        <f t="shared" si="26"/>
        <v>-0.36417430575610993</v>
      </c>
      <c r="AT44">
        <f t="shared" si="26"/>
        <v>-0.25140203666936634</v>
      </c>
      <c r="AU44">
        <f t="shared" si="23"/>
        <v>-1.1910170228503127</v>
      </c>
      <c r="AW44">
        <v>41</v>
      </c>
      <c r="AX44">
        <f>IF(Z44&gt;0, (R44*SUMPRODUCT(K44:$K$98, X44:$X$98)-K44*$AZ$3)/Z44, 0)</f>
        <v>-1438639.6261770478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100000</v>
      </c>
      <c r="S45">
        <f t="shared" si="1"/>
        <v>-6498376.0408853237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-214.33820346213696</v>
      </c>
      <c r="AC45">
        <f t="shared" si="2"/>
        <v>-191.86643470918929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-11.797156612976583</v>
      </c>
      <c r="AI45">
        <f t="shared" si="25"/>
        <v>-11.798632877457909</v>
      </c>
      <c r="AJ45">
        <f t="shared" si="7"/>
        <v>-22.471768752947668</v>
      </c>
      <c r="AK45">
        <f t="shared" si="22"/>
        <v>-15.003674242349589</v>
      </c>
      <c r="AL45">
        <f t="shared" si="8"/>
        <v>-49.274075872755162</v>
      </c>
      <c r="AN45">
        <f t="shared" si="26"/>
        <v>0</v>
      </c>
      <c r="AO45">
        <f t="shared" si="26"/>
        <v>0</v>
      </c>
      <c r="AP45">
        <f t="shared" si="26"/>
        <v>-1.9846487766876585E-5</v>
      </c>
      <c r="AQ45">
        <f t="shared" si="26"/>
        <v>-0.15859768176028463</v>
      </c>
      <c r="AR45">
        <f t="shared" si="26"/>
        <v>-0.1586175282480515</v>
      </c>
      <c r="AS45">
        <f t="shared" si="26"/>
        <v>-0.30210418884754164</v>
      </c>
      <c r="AT45">
        <f t="shared" si="26"/>
        <v>-0.20170521005932018</v>
      </c>
      <c r="AU45">
        <f t="shared" si="23"/>
        <v>-0.66242692715491336</v>
      </c>
      <c r="AW45">
        <v>42</v>
      </c>
      <c r="AX45">
        <f>IF(Z45&gt;0, (R45*SUMPRODUCT(K45:$K$98, X45:$X$98)-K45*$AZ$3)/Z45, 0)</f>
        <v>-6498376.0408853237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100000</v>
      </c>
      <c r="S46">
        <f t="shared" si="1"/>
        <v>-29626465.418800261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-191.86643470918929</v>
      </c>
      <c r="AC46">
        <f t="shared" si="2"/>
        <v>-171.44726697223504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-2.34430734678946</v>
      </c>
      <c r="AI46">
        <f t="shared" si="25"/>
        <v>-2.3445966949525783</v>
      </c>
      <c r="AJ46">
        <f t="shared" si="7"/>
        <v>-20.41916773695425</v>
      </c>
      <c r="AK46">
        <f t="shared" si="22"/>
        <v>-13.430650429643253</v>
      </c>
      <c r="AL46">
        <f t="shared" si="8"/>
        <v>-36.194414861550079</v>
      </c>
      <c r="AN46">
        <f t="shared" si="26"/>
        <v>0</v>
      </c>
      <c r="AO46">
        <f t="shared" si="26"/>
        <v>0</v>
      </c>
      <c r="AP46">
        <f t="shared" si="26"/>
        <v>-3.4731392576206408E-6</v>
      </c>
      <c r="AQ46">
        <f t="shared" si="26"/>
        <v>-2.813947664405839E-2</v>
      </c>
      <c r="AR46">
        <f t="shared" si="26"/>
        <v>-2.8142949783316013E-2</v>
      </c>
      <c r="AS46">
        <f t="shared" si="26"/>
        <v>-0.24509785135981901</v>
      </c>
      <c r="AT46">
        <f t="shared" si="26"/>
        <v>-0.16121242574999309</v>
      </c>
      <c r="AU46">
        <f t="shared" si="23"/>
        <v>-0.4344532268931281</v>
      </c>
      <c r="AW46">
        <v>43</v>
      </c>
      <c r="AX46">
        <f>IF(Z46&gt;0, (R46*SUMPRODUCT(K46:$K$98, X46:$X$98)-K46*$AZ$3)/Z46, 0)</f>
        <v>-29626465.418800261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100000</v>
      </c>
      <c r="S47">
        <f t="shared" si="1"/>
        <v>-136618307.58437625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-171.44726697223504</v>
      </c>
      <c r="AC47">
        <f t="shared" si="2"/>
        <v>-153.10240161074111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-0.46084356131238391</v>
      </c>
      <c r="AI47">
        <f t="shared" si="25"/>
        <v>-0.46089959421321464</v>
      </c>
      <c r="AJ47">
        <f t="shared" si="7"/>
        <v>-18.34486536149393</v>
      </c>
      <c r="AK47">
        <f t="shared" si="22"/>
        <v>-12.001308688056454</v>
      </c>
      <c r="AL47">
        <f t="shared" si="8"/>
        <v>-30.807073643763598</v>
      </c>
      <c r="AN47">
        <f t="shared" si="26"/>
        <v>0</v>
      </c>
      <c r="AO47">
        <f t="shared" si="26"/>
        <v>0</v>
      </c>
      <c r="AP47">
        <f t="shared" si="26"/>
        <v>-6.0051872128837771E-7</v>
      </c>
      <c r="AQ47">
        <f t="shared" si="26"/>
        <v>-4.9389766021454493E-3</v>
      </c>
      <c r="AR47">
        <f t="shared" si="26"/>
        <v>-4.9395771208667373E-3</v>
      </c>
      <c r="AS47">
        <f t="shared" si="26"/>
        <v>-0.19660654590009627</v>
      </c>
      <c r="AT47">
        <f t="shared" si="26"/>
        <v>-0.12862105013821942</v>
      </c>
      <c r="AU47">
        <f t="shared" si="23"/>
        <v>-0.33016717315918243</v>
      </c>
      <c r="AW47">
        <v>44</v>
      </c>
      <c r="AX47">
        <f>IF(Z47&gt;0, (R47*SUMPRODUCT(K47:$K$98, X47:$X$98)-K47*$AZ$3)/Z47, 0)</f>
        <v>-136618307.58437625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100000</v>
      </c>
      <c r="S48">
        <f t="shared" si="1"/>
        <v>-638445308.80482125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-153.10240161074111</v>
      </c>
      <c r="AC48">
        <f t="shared" si="2"/>
        <v>-136.70287198186293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-8.9533306155144696E-2</v>
      </c>
      <c r="AI48">
        <f t="shared" si="25"/>
        <v>-8.954401207388954E-2</v>
      </c>
      <c r="AJ48">
        <f t="shared" si="7"/>
        <v>-16.399529628878184</v>
      </c>
      <c r="AK48">
        <f t="shared" si="22"/>
        <v>-10.717168112751878</v>
      </c>
      <c r="AL48">
        <f t="shared" si="8"/>
        <v>-27.206241753703953</v>
      </c>
      <c r="AN48">
        <f t="shared" si="26"/>
        <v>0</v>
      </c>
      <c r="AO48">
        <f t="shared" si="26"/>
        <v>0</v>
      </c>
      <c r="AP48">
        <f t="shared" si="26"/>
        <v>-1.0244466929819107E-7</v>
      </c>
      <c r="AQ48">
        <f t="shared" si="26"/>
        <v>-8.5674197225271416E-4</v>
      </c>
      <c r="AR48">
        <f t="shared" si="26"/>
        <v>-8.5684441692201227E-4</v>
      </c>
      <c r="AS48">
        <f t="shared" si="26"/>
        <v>-0.15692668976074192</v>
      </c>
      <c r="AT48">
        <f t="shared" si="26"/>
        <v>-0.10255231421893987</v>
      </c>
      <c r="AU48">
        <f t="shared" si="23"/>
        <v>-0.26033584839660384</v>
      </c>
      <c r="AW48">
        <v>45</v>
      </c>
      <c r="AX48">
        <f>IF(Z48&gt;0, (R48*SUMPRODUCT(K48:$K$98, X48:$X$98)-K48*$AZ$3)/Z48, 0)</f>
        <v>-638445308.80482125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100000</v>
      </c>
      <c r="S49">
        <f t="shared" si="1"/>
        <v>-3028868683.1657367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-136.70287198186293</v>
      </c>
      <c r="AC49">
        <f t="shared" si="2"/>
        <v>-122.0568817546563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-1.7167934580622872E-2</v>
      </c>
      <c r="AI49">
        <f t="shared" si="25"/>
        <v>-1.716994947288996E-2</v>
      </c>
      <c r="AJ49">
        <f t="shared" si="7"/>
        <v>-14.645990227206624</v>
      </c>
      <c r="AK49">
        <f t="shared" si="22"/>
        <v>-9.5692010387304052</v>
      </c>
      <c r="AL49">
        <f t="shared" si="8"/>
        <v>-24.23236121540992</v>
      </c>
      <c r="AN49">
        <f t="shared" si="26"/>
        <v>0</v>
      </c>
      <c r="AO49">
        <f t="shared" si="26"/>
        <v>0</v>
      </c>
      <c r="AP49">
        <f t="shared" si="26"/>
        <v>-1.7214690911758622E-8</v>
      </c>
      <c r="AQ49">
        <f t="shared" si="26"/>
        <v>-1.466781585429277E-4</v>
      </c>
      <c r="AR49">
        <f t="shared" si="26"/>
        <v>-1.4669537323383944E-4</v>
      </c>
      <c r="AS49">
        <f t="shared" si="26"/>
        <v>-0.12513135266656183</v>
      </c>
      <c r="AT49">
        <f t="shared" si="26"/>
        <v>-8.1756648156864231E-2</v>
      </c>
      <c r="AU49">
        <f t="shared" si="23"/>
        <v>-0.2070346961966599</v>
      </c>
      <c r="AW49">
        <v>46</v>
      </c>
      <c r="AX49">
        <f>IF(Z49&gt;0, (R49*SUMPRODUCT(K49:$K$98, X49:$X$98)-K49*$AZ$3)/Z49, 0)</f>
        <v>-3028868683.1657367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50</v>
      </c>
      <c r="R50">
        <f t="shared" si="0"/>
        <v>100000</v>
      </c>
      <c r="S50">
        <f t="shared" si="1"/>
        <v>-14589576367.105951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-122.0568817546563</v>
      </c>
      <c r="AC50">
        <f t="shared" si="2"/>
        <v>-108.979486496048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-3.2425185538167835E-3</v>
      </c>
      <c r="AI50">
        <f t="shared" si="25"/>
        <v>-3.2428920378842914E-3</v>
      </c>
      <c r="AJ50">
        <f t="shared" si="7"/>
        <v>-13.077395258608306</v>
      </c>
      <c r="AK50">
        <f t="shared" si="22"/>
        <v>-8.5439817228259418</v>
      </c>
      <c r="AL50">
        <f t="shared" si="8"/>
        <v>-21.624619873472131</v>
      </c>
      <c r="AN50">
        <f t="shared" si="26"/>
        <v>0</v>
      </c>
      <c r="AO50">
        <f t="shared" si="26"/>
        <v>0</v>
      </c>
      <c r="AP50">
        <f t="shared" si="26"/>
        <v>-2.849059089214886E-9</v>
      </c>
      <c r="AQ50">
        <f t="shared" si="26"/>
        <v>-2.4734996112000644E-5</v>
      </c>
      <c r="AR50">
        <f t="shared" si="26"/>
        <v>-2.4737845171089859E-5</v>
      </c>
      <c r="AS50">
        <f t="shared" si="26"/>
        <v>-9.975866460224718E-2</v>
      </c>
      <c r="AT50">
        <f t="shared" si="26"/>
        <v>-6.5176297741254371E-2</v>
      </c>
      <c r="AU50">
        <f t="shared" si="23"/>
        <v>-0.16495970018867265</v>
      </c>
      <c r="AW50">
        <v>47</v>
      </c>
      <c r="AX50">
        <f>IF(Z50&gt;0, (R50*SUMPRODUCT(K50:$K$98, X50:$X$98)-K50*$AZ$3)/Z50, 0)</f>
        <v>-14589576367.105951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100000</v>
      </c>
      <c r="S51">
        <f t="shared" si="1"/>
        <v>-71458737972.875549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-108.979486496048</v>
      </c>
      <c r="AC51">
        <f t="shared" si="2"/>
        <v>-97.303134501788008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-6.033315729423017E-4</v>
      </c>
      <c r="AI51">
        <f t="shared" si="25"/>
        <v>-6.033996563826633E-4</v>
      </c>
      <c r="AJ51">
        <f t="shared" si="7"/>
        <v>-11.676351994259988</v>
      </c>
      <c r="AK51">
        <f t="shared" si="22"/>
        <v>-7.6285640547233609</v>
      </c>
      <c r="AL51">
        <f t="shared" si="8"/>
        <v>-19.305519448639732</v>
      </c>
      <c r="AN51">
        <f t="shared" si="26"/>
        <v>0</v>
      </c>
      <c r="AO51">
        <f t="shared" si="26"/>
        <v>0</v>
      </c>
      <c r="AP51">
        <f t="shared" si="26"/>
        <v>-4.6371681806150955E-10</v>
      </c>
      <c r="AQ51">
        <f t="shared" si="26"/>
        <v>-4.1092958251675823E-6</v>
      </c>
      <c r="AR51">
        <f t="shared" si="26"/>
        <v>-4.1097595419856436E-6</v>
      </c>
      <c r="AS51">
        <f t="shared" si="26"/>
        <v>-7.9527720170859281E-2</v>
      </c>
      <c r="AT51">
        <f t="shared" si="26"/>
        <v>-5.1958206445622386E-2</v>
      </c>
      <c r="AU51">
        <f t="shared" si="23"/>
        <v>-0.13149003637602366</v>
      </c>
      <c r="AW51">
        <v>48</v>
      </c>
      <c r="AX51">
        <f>IF(Z51&gt;0, (R51*SUMPRODUCT(K51:$K$98, X51:$X$98)-K51*$AZ$3)/Z51, 0)</f>
        <v>-71458737972.875549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100000</v>
      </c>
      <c r="S52">
        <f t="shared" si="1"/>
        <v>-356285058181.28278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-97.303134501788008</v>
      </c>
      <c r="AC52">
        <f t="shared" si="2"/>
        <v>-86.877802245676591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-1.104208600463264E-4</v>
      </c>
      <c r="AI52">
        <f t="shared" si="25"/>
        <v>-1.1043305222226119E-4</v>
      </c>
      <c r="AJ52">
        <f t="shared" si="7"/>
        <v>-10.425332256111417</v>
      </c>
      <c r="AK52">
        <f t="shared" si="22"/>
        <v>-6.8112194151251613</v>
      </c>
      <c r="AL52">
        <f t="shared" si="8"/>
        <v>-17.236662104288801</v>
      </c>
      <c r="AN52">
        <f t="shared" si="26"/>
        <v>0</v>
      </c>
      <c r="AO52">
        <f t="shared" si="26"/>
        <v>0</v>
      </c>
      <c r="AP52">
        <f t="shared" si="26"/>
        <v>-7.4143750769311724E-11</v>
      </c>
      <c r="AQ52">
        <f t="shared" si="26"/>
        <v>-6.7149758753440238E-7</v>
      </c>
      <c r="AR52">
        <f t="shared" si="26"/>
        <v>-6.7157173128517164E-7</v>
      </c>
      <c r="AS52">
        <f t="shared" si="26"/>
        <v>-6.3399120929563055E-2</v>
      </c>
      <c r="AT52">
        <f t="shared" si="26"/>
        <v>-4.1420773244341277E-2</v>
      </c>
      <c r="AU52">
        <f t="shared" si="23"/>
        <v>-0.10482056574563561</v>
      </c>
      <c r="AW52">
        <v>49</v>
      </c>
      <c r="AX52">
        <f>IF(Z52&gt;0, (R52*SUMPRODUCT(K52:$K$98, X52:$X$98)-K52*$AZ$3)/Z52, 0)</f>
        <v>-356285058181.28278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100000</v>
      </c>
      <c r="S53">
        <f t="shared" si="1"/>
        <v>-1809978972257.6108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-86.877802245676591</v>
      </c>
      <c r="AC53">
        <f t="shared" si="2"/>
        <v>-77.569466876631992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-1.9854852657337426E-5</v>
      </c>
      <c r="AI53">
        <f t="shared" si="25"/>
        <v>-1.9856995485184202E-5</v>
      </c>
      <c r="AJ53">
        <f t="shared" si="7"/>
        <v>-9.3083353690445989</v>
      </c>
      <c r="AK53">
        <f t="shared" si="22"/>
        <v>-6.0814461571973624</v>
      </c>
      <c r="AL53">
        <f t="shared" si="8"/>
        <v>-15.389801383237446</v>
      </c>
      <c r="AN53">
        <f t="shared" si="26"/>
        <v>0</v>
      </c>
      <c r="AO53">
        <f t="shared" si="26"/>
        <v>0</v>
      </c>
      <c r="AP53">
        <f t="shared" si="26"/>
        <v>-1.1634898264043413E-11</v>
      </c>
      <c r="AQ53">
        <f t="shared" si="26"/>
        <v>-1.0780576286766068E-7</v>
      </c>
      <c r="AR53">
        <f t="shared" si="26"/>
        <v>-1.0781739776592471E-7</v>
      </c>
      <c r="AS53">
        <f t="shared" si="26"/>
        <v>-5.0541407322760308E-2</v>
      </c>
      <c r="AT53">
        <f t="shared" si="26"/>
        <v>-3.3020388195778447E-2</v>
      </c>
      <c r="AU53">
        <f t="shared" si="23"/>
        <v>-8.3561903335936522E-2</v>
      </c>
      <c r="AW53">
        <v>50</v>
      </c>
      <c r="AX53">
        <f>IF(Z53&gt;0, (R53*SUMPRODUCT(K53:$K$98, X53:$X$98)-K53*$AZ$3)/Z53, 0)</f>
        <v>-1809978972257.6108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100000</v>
      </c>
      <c r="S54">
        <f t="shared" si="1"/>
        <v>-9385329259303.291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-77.569466876631992</v>
      </c>
      <c r="AC54">
        <f t="shared" si="2"/>
        <v>-69.258452662525102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-3.5048553655551063E-6</v>
      </c>
      <c r="AI54">
        <f t="shared" si="25"/>
        <v>-3.5052243374406363E-6</v>
      </c>
      <c r="AJ54">
        <f t="shared" si="7"/>
        <v>-8.3110142141068906</v>
      </c>
      <c r="AK54">
        <f t="shared" si="22"/>
        <v>-5.4298626813642397</v>
      </c>
      <c r="AL54">
        <f t="shared" si="8"/>
        <v>-13.740880400695467</v>
      </c>
      <c r="AN54">
        <f t="shared" si="26"/>
        <v>0</v>
      </c>
      <c r="AO54">
        <f t="shared" si="26"/>
        <v>0</v>
      </c>
      <c r="AP54">
        <f t="shared" si="26"/>
        <v>-1.7887537676371115E-12</v>
      </c>
      <c r="AQ54">
        <f t="shared" si="26"/>
        <v>-1.6991330467231099E-8</v>
      </c>
      <c r="AR54">
        <f t="shared" si="26"/>
        <v>-1.6993119220998735E-8</v>
      </c>
      <c r="AS54">
        <f t="shared" si="26"/>
        <v>-4.0291302864470462E-2</v>
      </c>
      <c r="AT54">
        <f t="shared" si="26"/>
        <v>-2.6323651502843947E-2</v>
      </c>
      <c r="AU54">
        <f t="shared" si="23"/>
        <v>-6.6614971360433636E-2</v>
      </c>
      <c r="AW54">
        <v>51</v>
      </c>
      <c r="AX54">
        <f>IF(Z54&gt;0, (R54*SUMPRODUCT(K54:$K$98, X54:$X$98)-K54*$AZ$3)/Z54, 0)</f>
        <v>-9385329259303.291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100000</v>
      </c>
      <c r="S55">
        <f t="shared" si="1"/>
        <v>-49724763236667.609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-69.258452662525102</v>
      </c>
      <c r="AC55">
        <f t="shared" si="2"/>
        <v>-61.837904177808682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-6.0620395402822013E-7</v>
      </c>
      <c r="AI55">
        <f t="shared" si="25"/>
        <v>-6.062661342178809E-7</v>
      </c>
      <c r="AJ55">
        <f t="shared" si="7"/>
        <v>-7.42054848471642</v>
      </c>
      <c r="AK55">
        <f t="shared" si="22"/>
        <v>-4.8480916863767574</v>
      </c>
      <c r="AL55">
        <f t="shared" si="8"/>
        <v>-12.268640777359312</v>
      </c>
      <c r="AN55">
        <f t="shared" si="26"/>
        <v>0</v>
      </c>
      <c r="AO55">
        <f t="shared" si="26"/>
        <v>0</v>
      </c>
      <c r="AP55">
        <f t="shared" si="26"/>
        <v>-2.6914809213763594E-13</v>
      </c>
      <c r="AQ55">
        <f t="shared" si="26"/>
        <v>-2.623964940654621E-9</v>
      </c>
      <c r="AR55">
        <f t="shared" si="26"/>
        <v>-2.6242340887467589E-9</v>
      </c>
      <c r="AS55">
        <f t="shared" si="26"/>
        <v>-3.2119980305204722E-2</v>
      </c>
      <c r="AT55">
        <f t="shared" si="26"/>
        <v>-2.0985053841366976E-2</v>
      </c>
      <c r="AU55">
        <f t="shared" si="23"/>
        <v>-5.3105036770805789E-2</v>
      </c>
      <c r="AW55">
        <v>52</v>
      </c>
      <c r="AX55">
        <f>IF(Z55&gt;0, (R55*SUMPRODUCT(K55:$K$98, X55:$X$98)-K55*$AZ$3)/Z55, 0)</f>
        <v>-49724763236667.609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50</v>
      </c>
      <c r="R56">
        <f t="shared" si="0"/>
        <v>100000</v>
      </c>
      <c r="S56">
        <f t="shared" si="1"/>
        <v>-269662479189206.66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-61.837904177808682</v>
      </c>
      <c r="AC56">
        <f t="shared" si="2"/>
        <v>-55.212414446765031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-1.0264213826583476E-7</v>
      </c>
      <c r="AI56">
        <f t="shared" si="25"/>
        <v>-1.0265237558446596E-7</v>
      </c>
      <c r="AJ56">
        <f t="shared" si="7"/>
        <v>-6.6254897310436505</v>
      </c>
      <c r="AK56">
        <f t="shared" si="22"/>
        <v>-4.3286532924466083</v>
      </c>
      <c r="AL56">
        <f t="shared" si="8"/>
        <v>-10.954143126142634</v>
      </c>
      <c r="AN56">
        <f t="shared" si="26"/>
        <v>0</v>
      </c>
      <c r="AO56">
        <f t="shared" si="26"/>
        <v>0</v>
      </c>
      <c r="AP56">
        <f t="shared" si="26"/>
        <v>-3.95646621253064E-14</v>
      </c>
      <c r="AQ56">
        <f t="shared" si="26"/>
        <v>-3.9668605292127926E-10</v>
      </c>
      <c r="AR56">
        <f t="shared" si="26"/>
        <v>-3.9672561758340457E-10</v>
      </c>
      <c r="AS56">
        <f t="shared" si="26"/>
        <v>-2.5605851694858968E-2</v>
      </c>
      <c r="AT56">
        <f t="shared" si="26"/>
        <v>-1.6729156446430932E-2</v>
      </c>
      <c r="AU56">
        <f t="shared" si="23"/>
        <v>-4.2335008538015521E-2</v>
      </c>
      <c r="AW56">
        <v>53</v>
      </c>
      <c r="AX56">
        <f>IF(Z56&gt;0, (R56*SUMPRODUCT(K56:$K$98, X56:$X$98)-K56*$AZ$3)/Z56, 0)</f>
        <v>-269662479189206.66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100000</v>
      </c>
      <c r="S57">
        <f t="shared" si="1"/>
        <v>-1499857422365256.5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-55.212414446765031</v>
      </c>
      <c r="AC57">
        <f t="shared" si="2"/>
        <v>-49.296798613529916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-1.6983125236018115E-8</v>
      </c>
      <c r="AI57">
        <f t="shared" si="25"/>
        <v>-1.6984768618844989E-8</v>
      </c>
      <c r="AJ57">
        <f t="shared" si="7"/>
        <v>-5.9156158332351154</v>
      </c>
      <c r="AK57">
        <f t="shared" si="22"/>
        <v>-3.8648690112735524</v>
      </c>
      <c r="AL57">
        <f t="shared" si="8"/>
        <v>-9.7804848614934361</v>
      </c>
      <c r="AN57">
        <f t="shared" si="26"/>
        <v>0</v>
      </c>
      <c r="AO57">
        <f t="shared" si="26"/>
        <v>0</v>
      </c>
      <c r="AP57">
        <f t="shared" si="26"/>
        <v>-5.6707690745270406E-15</v>
      </c>
      <c r="AQ57">
        <f t="shared" si="26"/>
        <v>-5.8603132393898311E-11</v>
      </c>
      <c r="AR57">
        <f t="shared" si="26"/>
        <v>-5.8608803162972836E-11</v>
      </c>
      <c r="AS57">
        <f t="shared" si="26"/>
        <v>-2.0412828207336475E-2</v>
      </c>
      <c r="AT57">
        <f t="shared" si="26"/>
        <v>-1.3336381096241788E-2</v>
      </c>
      <c r="AU57">
        <f t="shared" si="23"/>
        <v>-3.3749209362187067E-2</v>
      </c>
      <c r="AW57">
        <v>54</v>
      </c>
      <c r="AX57">
        <f>IF(Z57&gt;0, (R57*SUMPRODUCT(K57:$K$98, X57:$X$98)-K57*$AZ$3)/Z57, 0)</f>
        <v>-1499857422365256.5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100000</v>
      </c>
      <c r="S58">
        <f t="shared" si="1"/>
        <v>-8565578761917168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-49.296798613529916</v>
      </c>
      <c r="AC58">
        <f t="shared" si="2"/>
        <v>-44.014998762131547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-2.7400389809627745E-9</v>
      </c>
      <c r="AI58">
        <f t="shared" si="25"/>
        <v>-2.7402959104708998E-9</v>
      </c>
      <c r="AJ58">
        <f t="shared" si="7"/>
        <v>-5.2817998513983682</v>
      </c>
      <c r="AK58">
        <f t="shared" si="22"/>
        <v>-3.4507759029470946</v>
      </c>
      <c r="AL58">
        <f t="shared" si="8"/>
        <v>-8.7325757570857583</v>
      </c>
      <c r="AN58">
        <f t="shared" si="26"/>
        <v>0</v>
      </c>
      <c r="AO58">
        <f t="shared" si="26"/>
        <v>0</v>
      </c>
      <c r="AP58">
        <f t="shared" si="26"/>
        <v>-7.9158796133286331E-16</v>
      </c>
      <c r="AQ58">
        <f t="shared" si="26"/>
        <v>-8.4419336912302912E-12</v>
      </c>
      <c r="AR58">
        <f t="shared" si="26"/>
        <v>-8.4427252791916239E-12</v>
      </c>
      <c r="AS58">
        <f t="shared" si="26"/>
        <v>-1.6272981671300098E-2</v>
      </c>
      <c r="AT58">
        <f t="shared" si="26"/>
        <v>-1.0631681358685923E-2</v>
      </c>
      <c r="AU58">
        <f t="shared" si="23"/>
        <v>-2.6904663038428745E-2</v>
      </c>
      <c r="AW58">
        <v>55</v>
      </c>
      <c r="AX58">
        <f>IF(Z58&gt;0, (R58*SUMPRODUCT(K58:$K$98, X58:$X$98)-K58*$AZ$3)/Z58, 0)</f>
        <v>-8565578761917168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100000</v>
      </c>
      <c r="S59">
        <f t="shared" si="1"/>
        <v>-5.0325836285199672E+16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-44.014998762131547</v>
      </c>
      <c r="AC59">
        <f t="shared" si="2"/>
        <v>-39.299106037624838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-4.3063110072633042E-10</v>
      </c>
      <c r="AI59">
        <f t="shared" si="25"/>
        <v>-4.3067014538901115E-10</v>
      </c>
      <c r="AJ59">
        <f t="shared" si="7"/>
        <v>-4.715892724506709</v>
      </c>
      <c r="AK59">
        <f t="shared" si="22"/>
        <v>-3.0810499133492084</v>
      </c>
      <c r="AL59">
        <f t="shared" si="8"/>
        <v>-7.7969426382865876</v>
      </c>
      <c r="AN59">
        <f t="shared" si="26"/>
        <v>0</v>
      </c>
      <c r="AO59">
        <f t="shared" si="26"/>
        <v>0</v>
      </c>
      <c r="AP59">
        <f t="shared" si="26"/>
        <v>-1.0740607538447585E-16</v>
      </c>
      <c r="AQ59">
        <f t="shared" si="26"/>
        <v>-1.1846022808730744E-12</v>
      </c>
      <c r="AR59">
        <f t="shared" si="26"/>
        <v>-1.1847096869484587E-12</v>
      </c>
      <c r="AS59">
        <f t="shared" si="26"/>
        <v>-1.2972721357981117E-2</v>
      </c>
      <c r="AT59">
        <f t="shared" si="26"/>
        <v>-8.4755112872276026E-3</v>
      </c>
      <c r="AU59">
        <f t="shared" si="23"/>
        <v>-2.1448232646393429E-2</v>
      </c>
      <c r="AW59">
        <v>56</v>
      </c>
      <c r="AX59">
        <f>IF(Z59&gt;0, (R59*SUMPRODUCT(K59:$K$98, X59:$X$98)-K59*$AZ$3)/Z59, 0)</f>
        <v>-5.0325836285199672E+16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100000</v>
      </c>
      <c r="S60">
        <f t="shared" si="1"/>
        <v>-3.0450883577659507E+17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-39.299106037624838</v>
      </c>
      <c r="AC60">
        <f t="shared" si="2"/>
        <v>-35.088487533594638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-6.5785453654983651E-11</v>
      </c>
      <c r="AI60">
        <f t="shared" si="25"/>
        <v>-6.5791215144210083E-11</v>
      </c>
      <c r="AJ60">
        <f t="shared" si="7"/>
        <v>-4.2106185040302009</v>
      </c>
      <c r="AK60">
        <f t="shared" si="22"/>
        <v>-2.7509374226337391</v>
      </c>
      <c r="AL60">
        <f t="shared" si="8"/>
        <v>-6.9615559267297309</v>
      </c>
      <c r="AN60">
        <f t="shared" si="26"/>
        <v>0</v>
      </c>
      <c r="AO60">
        <f t="shared" si="26"/>
        <v>0</v>
      </c>
      <c r="AP60">
        <f t="shared" si="26"/>
        <v>-1.4150894854716764E-17</v>
      </c>
      <c r="AQ60">
        <f t="shared" si="26"/>
        <v>-1.6157680784526482E-13</v>
      </c>
      <c r="AR60">
        <f t="shared" si="26"/>
        <v>-1.6159095874011954E-13</v>
      </c>
      <c r="AS60">
        <f t="shared" si="26"/>
        <v>-1.034177404177351E-2</v>
      </c>
      <c r="AT60">
        <f t="shared" si="26"/>
        <v>-6.7566257072936824E-3</v>
      </c>
      <c r="AU60">
        <f t="shared" si="23"/>
        <v>-1.7098399749228783E-2</v>
      </c>
      <c r="AW60">
        <v>57</v>
      </c>
      <c r="AX60">
        <f>IF(Z60&gt;0, (R60*SUMPRODUCT(K60:$K$98, X60:$X$98)-K60*$AZ$3)/Z60, 0)</f>
        <v>-3.0450883577659507E+17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100000</v>
      </c>
      <c r="S61">
        <f t="shared" si="1"/>
        <v>-1.8982432289542705E+18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-35.088487533594638</v>
      </c>
      <c r="AC61">
        <f t="shared" si="2"/>
        <v>-31.329006726423927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-9.757327571153778E-12</v>
      </c>
      <c r="AI61">
        <f t="shared" si="25"/>
        <v>-9.7581527817023678E-12</v>
      </c>
      <c r="AJ61">
        <f t="shared" si="7"/>
        <v>-3.7594808071707106</v>
      </c>
      <c r="AK61">
        <f t="shared" si="22"/>
        <v>-2.4561941273516248</v>
      </c>
      <c r="AL61">
        <f t="shared" si="8"/>
        <v>-6.2156749345320934</v>
      </c>
      <c r="AN61">
        <f t="shared" si="26"/>
        <v>0</v>
      </c>
      <c r="AO61">
        <f t="shared" si="26"/>
        <v>0</v>
      </c>
      <c r="AP61">
        <f t="shared" si="26"/>
        <v>-1.8096554626945774E-18</v>
      </c>
      <c r="AQ61">
        <f t="shared" si="26"/>
        <v>-2.139744962134227E-14</v>
      </c>
      <c r="AR61">
        <f t="shared" si="26"/>
        <v>-2.1399259276804965E-14</v>
      </c>
      <c r="AS61">
        <f t="shared" si="26"/>
        <v>-8.2443989491198608E-3</v>
      </c>
      <c r="AT61">
        <f t="shared" si="26"/>
        <v>-5.3863406467585147E-3</v>
      </c>
      <c r="AU61">
        <f t="shared" si="23"/>
        <v>-1.3630739595899775E-2</v>
      </c>
      <c r="AW61">
        <v>58</v>
      </c>
      <c r="AX61">
        <f>IF(Z61&gt;0, (R61*SUMPRODUCT(K61:$K$98, X61:$X$98)-K61*$AZ$3)/Z61, 0)</f>
        <v>-1.8982432289542705E+18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100000</v>
      </c>
      <c r="S62">
        <f t="shared" si="1"/>
        <v>-1.221148823626768E+19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-31.329006726423927</v>
      </c>
      <c r="AC62">
        <f t="shared" si="2"/>
        <v>-27.972327434307097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-1.4048512154784858E-12</v>
      </c>
      <c r="AI62">
        <f t="shared" si="25"/>
        <v>-1.4049657483138501E-12</v>
      </c>
      <c r="AJ62">
        <f t="shared" si="7"/>
        <v>-3.35667929211683</v>
      </c>
      <c r="AK62">
        <f t="shared" si="22"/>
        <v>-2.1930304708496751</v>
      </c>
      <c r="AL62">
        <f t="shared" si="8"/>
        <v>-5.5497097629679102</v>
      </c>
      <c r="AN62">
        <f t="shared" si="26"/>
        <v>0</v>
      </c>
      <c r="AO62">
        <f t="shared" si="26"/>
        <v>0</v>
      </c>
      <c r="AP62">
        <f t="shared" si="26"/>
        <v>-2.2425550702626342E-19</v>
      </c>
      <c r="AQ62">
        <f t="shared" si="26"/>
        <v>-2.7507013217825295E-15</v>
      </c>
      <c r="AR62">
        <f t="shared" si="26"/>
        <v>-2.7509255772895559E-15</v>
      </c>
      <c r="AS62">
        <f t="shared" si="26"/>
        <v>-6.5723843663266623E-3</v>
      </c>
      <c r="AT62">
        <f t="shared" si="26"/>
        <v>-4.2939577860001115E-3</v>
      </c>
      <c r="AU62">
        <f t="shared" si="23"/>
        <v>-1.0866342152329525E-2</v>
      </c>
      <c r="AW62">
        <v>59</v>
      </c>
      <c r="AX62">
        <f>IF(Z62&gt;0, (R62*SUMPRODUCT(K62:$K$98, X62:$X$98)-K62*$AZ$3)/Z62, 0)</f>
        <v>-1.221148823626768E+19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100000</v>
      </c>
      <c r="S63">
        <f t="shared" si="1"/>
        <v>-8.1197972434769986E+19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-27.972327434307097</v>
      </c>
      <c r="AC63">
        <f t="shared" si="2"/>
        <v>-24.97529235205991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-1.9601649677827523E-13</v>
      </c>
      <c r="AI63">
        <f t="shared" si="25"/>
        <v>-1.9603187603689657E-13</v>
      </c>
      <c r="AJ63">
        <f t="shared" si="7"/>
        <v>-2.9970350822471872</v>
      </c>
      <c r="AK63">
        <f t="shared" si="22"/>
        <v>-1.958062920401497</v>
      </c>
      <c r="AL63">
        <f t="shared" si="8"/>
        <v>-4.9550980026488798</v>
      </c>
      <c r="AN63">
        <f t="shared" si="26"/>
        <v>0</v>
      </c>
      <c r="AO63">
        <f t="shared" si="26"/>
        <v>0</v>
      </c>
      <c r="AP63">
        <f t="shared" si="26"/>
        <v>-2.6886265448093503E-20</v>
      </c>
      <c r="AQ63">
        <f t="shared" si="26"/>
        <v>-3.4267916902524302E-16</v>
      </c>
      <c r="AR63">
        <f t="shared" si="26"/>
        <v>-3.4270605529069112E-16</v>
      </c>
      <c r="AS63">
        <f t="shared" si="26"/>
        <v>-5.2394645777476883E-3</v>
      </c>
      <c r="AT63">
        <f t="shared" si="26"/>
        <v>-3.4231168574618254E-3</v>
      </c>
      <c r="AU63">
        <f t="shared" si="23"/>
        <v>-8.6625814352098568E-3</v>
      </c>
      <c r="AW63">
        <v>60</v>
      </c>
      <c r="AX63">
        <f>IF(Z63&gt;0, (R63*SUMPRODUCT(K63:$K$98, X63:$X$98)-K63*$AZ$3)/Z63, 0)</f>
        <v>-8.1197972434769986E+19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100000</v>
      </c>
      <c r="S64">
        <f t="shared" si="1"/>
        <v>-5.5890121928156335E+20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-24.97529235205991</v>
      </c>
      <c r="AC64">
        <f t="shared" si="2"/>
        <v>-22.299368171482062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-2.6461073504527558E-14</v>
      </c>
      <c r="AI64">
        <f t="shared" si="25"/>
        <v>-2.6463068433810422E-14</v>
      </c>
      <c r="AJ64">
        <f t="shared" si="7"/>
        <v>-2.675924180577848</v>
      </c>
      <c r="AK64">
        <f t="shared" si="22"/>
        <v>-1.7482704646441938</v>
      </c>
      <c r="AL64">
        <f t="shared" si="8"/>
        <v>-4.4241946452220686</v>
      </c>
      <c r="AN64">
        <f t="shared" si="26"/>
        <v>0</v>
      </c>
      <c r="AO64">
        <f t="shared" si="26"/>
        <v>0</v>
      </c>
      <c r="AP64">
        <f t="shared" si="26"/>
        <v>-3.113899304361151E-21</v>
      </c>
      <c r="AQ64">
        <f t="shared" si="26"/>
        <v>-4.1303277808442995E-17</v>
      </c>
      <c r="AR64">
        <f t="shared" si="26"/>
        <v>-4.1306391707747359E-17</v>
      </c>
      <c r="AS64">
        <f t="shared" si="26"/>
        <v>-4.1768690830259036E-3</v>
      </c>
      <c r="AT64">
        <f t="shared" si="26"/>
        <v>-2.7288878009102562E-3</v>
      </c>
      <c r="AU64">
        <f t="shared" si="23"/>
        <v>-6.9057568839362019E-3</v>
      </c>
      <c r="AW64">
        <v>61</v>
      </c>
      <c r="AX64">
        <f>IF(Z64&gt;0, (R64*SUMPRODUCT(K64:$K$98, X64:$X$98)-K64*$AZ$3)/Z64, 0)</f>
        <v>-5.5890121928156335E+20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100000</v>
      </c>
      <c r="S65">
        <f t="shared" si="1"/>
        <v>-3.9878991258945706E+21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-22.299368171482062</v>
      </c>
      <c r="AC65">
        <f t="shared" si="2"/>
        <v>-19.910150153108983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-3.4506958431296201E-15</v>
      </c>
      <c r="AI65">
        <f t="shared" si="25"/>
        <v>-3.4509454751980923E-15</v>
      </c>
      <c r="AJ65">
        <f t="shared" si="7"/>
        <v>-2.3892180183730787</v>
      </c>
      <c r="AK65">
        <f t="shared" si="22"/>
        <v>-1.5609557720037446</v>
      </c>
      <c r="AL65">
        <f t="shared" si="8"/>
        <v>-3.9501737903768266</v>
      </c>
      <c r="AN65">
        <f t="shared" si="26"/>
        <v>0</v>
      </c>
      <c r="AO65">
        <f t="shared" si="26"/>
        <v>0</v>
      </c>
      <c r="AP65">
        <f t="shared" si="26"/>
        <v>-3.4790399188501857E-22</v>
      </c>
      <c r="AQ65">
        <f t="shared" si="26"/>
        <v>-4.8091211435827118E-18</v>
      </c>
      <c r="AR65">
        <f t="shared" si="26"/>
        <v>-4.8094690475745967E-18</v>
      </c>
      <c r="AS65">
        <f t="shared" si="26"/>
        <v>-3.3297744603203948E-3</v>
      </c>
      <c r="AT65">
        <f t="shared" si="26"/>
        <v>-2.1754526474093245E-3</v>
      </c>
      <c r="AU65">
        <f t="shared" si="23"/>
        <v>-5.5052271077297241E-3</v>
      </c>
      <c r="AW65">
        <v>62</v>
      </c>
      <c r="AX65">
        <f>IF(Z65&gt;0, (R65*SUMPRODUCT(K65:$K$98, X65:$X$98)-K65*$AZ$3)/Z65, 0)</f>
        <v>-3.9878991258945706E+21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100000</v>
      </c>
      <c r="S66">
        <f t="shared" si="1"/>
        <v>-2.954220848176809E+22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-19.910150153108983</v>
      </c>
      <c r="AC66">
        <f t="shared" si="2"/>
        <v>-17.776919779561588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-4.3409684820373489E-16</v>
      </c>
      <c r="AI66">
        <f t="shared" si="25"/>
        <v>-4.3412693552742049E-16</v>
      </c>
      <c r="AJ66">
        <f t="shared" si="7"/>
        <v>-2.133230373547395</v>
      </c>
      <c r="AK66">
        <f t="shared" si="22"/>
        <v>-1.3937105107176289</v>
      </c>
      <c r="AL66">
        <f t="shared" si="8"/>
        <v>-3.5269408842650245</v>
      </c>
      <c r="AN66">
        <f t="shared" si="26"/>
        <v>0</v>
      </c>
      <c r="AO66">
        <f t="shared" si="26"/>
        <v>0</v>
      </c>
      <c r="AP66">
        <f t="shared" si="26"/>
        <v>-3.7439028622264512E-23</v>
      </c>
      <c r="AQ66">
        <f t="shared" si="26"/>
        <v>-5.4016649983791442E-19</v>
      </c>
      <c r="AR66">
        <f t="shared" si="26"/>
        <v>-5.4020393886653668E-19</v>
      </c>
      <c r="AS66">
        <f t="shared" si="26"/>
        <v>-2.6544758133931756E-3</v>
      </c>
      <c r="AT66">
        <f t="shared" si="26"/>
        <v>-1.7342575314168716E-3</v>
      </c>
      <c r="AU66">
        <f t="shared" si="23"/>
        <v>-4.3887333448100483E-3</v>
      </c>
      <c r="AW66">
        <v>63</v>
      </c>
      <c r="AX66">
        <f>IF(Z66&gt;0, (R66*SUMPRODUCT(K66:$K$98, X66:$X$98)-K66*$AZ$3)/Z66, 0)</f>
        <v>-2.954220848176809E+22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-2.2760879664818458E+23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-17.776919779561588</v>
      </c>
      <c r="AC67">
        <f t="shared" ref="AC67:AC79" si="29">S67*Z67</f>
        <v>-15.872249803179992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-5.2599422702896122E-17</v>
      </c>
      <c r="AI67">
        <f t="shared" ref="AI67:AI79" si="33">SUM(AE67:AH67)</f>
        <v>-5.2602909441993403E-17</v>
      </c>
      <c r="AJ67">
        <f t="shared" ref="AJ67:AJ79" si="34">AB67-AC67</f>
        <v>-1.9046699763815962</v>
      </c>
      <c r="AK67">
        <f t="shared" si="22"/>
        <v>-1.2443843845693112</v>
      </c>
      <c r="AL67">
        <f t="shared" ref="AL67:AL79" si="35">SUM(AI67:AK67)</f>
        <v>-3.1490543609509074</v>
      </c>
      <c r="AN67">
        <f t="shared" ref="AN67:AT79" si="36">AE67*$K67</f>
        <v>0</v>
      </c>
      <c r="AO67">
        <f t="shared" si="36"/>
        <v>0</v>
      </c>
      <c r="AP67">
        <f t="shared" si="36"/>
        <v>-3.8738468110395764E-24</v>
      </c>
      <c r="AQ67">
        <f t="shared" si="36"/>
        <v>-5.8439160549424185E-20</v>
      </c>
      <c r="AR67">
        <f t="shared" si="36"/>
        <v>-5.8443034396235218E-20</v>
      </c>
      <c r="AS67">
        <f t="shared" si="36"/>
        <v>-2.1161318665442975E-3</v>
      </c>
      <c r="AT67">
        <f t="shared" si="36"/>
        <v>-1.3825394861422763E-3</v>
      </c>
      <c r="AU67">
        <f t="shared" si="23"/>
        <v>-3.4986713526865736E-3</v>
      </c>
      <c r="AW67">
        <v>64</v>
      </c>
      <c r="AX67">
        <f>IF(Z67&gt;0, (R67*SUMPRODUCT(K67:$K$98, X67:$X$98)-K67*$AZ$3)/Z67, 0)</f>
        <v>-2.2760879664818458E+23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100000</v>
      </c>
      <c r="S68">
        <f t="shared" si="28"/>
        <v>-1.8268553289596326E+24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-15.872249803179992</v>
      </c>
      <c r="AC68">
        <f t="shared" si="29"/>
        <v>-14.171651609982131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-6.1280031892270206E-18</v>
      </c>
      <c r="AI68">
        <f t="shared" si="33"/>
        <v>-6.1283910593387184E-18</v>
      </c>
      <c r="AJ68">
        <f t="shared" si="34"/>
        <v>-1.7005981931978607</v>
      </c>
      <c r="AK68">
        <f t="shared" si="22"/>
        <v>-1.1110574862225995</v>
      </c>
      <c r="AL68">
        <f t="shared" si="35"/>
        <v>-2.8116556794204604</v>
      </c>
      <c r="AN68">
        <f t="shared" si="36"/>
        <v>0</v>
      </c>
      <c r="AO68">
        <f t="shared" si="36"/>
        <v>0</v>
      </c>
      <c r="AP68">
        <f t="shared" si="36"/>
        <v>-3.8476121173855984E-25</v>
      </c>
      <c r="AQ68">
        <f t="shared" si="36"/>
        <v>-6.0788853317535585E-21</v>
      </c>
      <c r="AR68">
        <f t="shared" si="36"/>
        <v>-6.0792700929652978E-21</v>
      </c>
      <c r="AS68">
        <f t="shared" si="36"/>
        <v>-1.6869673680997336E-3</v>
      </c>
      <c r="AT68">
        <f t="shared" si="36"/>
        <v>-1.1021520138251564E-3</v>
      </c>
      <c r="AU68">
        <f t="shared" si="23"/>
        <v>-2.7891193819248902E-3</v>
      </c>
      <c r="AW68">
        <v>65</v>
      </c>
      <c r="AX68">
        <f>IF(Z68&gt;0, (R68*SUMPRODUCT(K68:$K$98, X68:$X$98)-K68*$AZ$3)/Z68, 0)</f>
        <v>-1.8268553289596326E+24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100000</v>
      </c>
      <c r="S69">
        <f t="shared" si="28"/>
        <v>-1.5298984490260398E+25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-14.171651609982131</v>
      </c>
      <c r="AC69">
        <f t="shared" si="29"/>
        <v>-12.653260366055473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-6.8527628352091484E-19</v>
      </c>
      <c r="AI69">
        <f t="shared" si="33"/>
        <v>-6.8531763678973509E-19</v>
      </c>
      <c r="AJ69">
        <f t="shared" si="34"/>
        <v>-1.5183912439266578</v>
      </c>
      <c r="AK69">
        <f t="shared" si="22"/>
        <v>-0.99201561269874927</v>
      </c>
      <c r="AL69">
        <f t="shared" si="35"/>
        <v>-2.5104068566254072</v>
      </c>
      <c r="AN69">
        <f t="shared" si="36"/>
        <v>0</v>
      </c>
      <c r="AO69">
        <f t="shared" si="36"/>
        <v>0</v>
      </c>
      <c r="AP69">
        <f t="shared" si="36"/>
        <v>-3.6626615596981036E-26</v>
      </c>
      <c r="AQ69">
        <f t="shared" si="36"/>
        <v>-6.0694962527242042E-22</v>
      </c>
      <c r="AR69">
        <f t="shared" si="36"/>
        <v>-6.0698625188801742E-22</v>
      </c>
      <c r="AS69">
        <f t="shared" si="36"/>
        <v>-1.3448400574774628E-3</v>
      </c>
      <c r="AT69">
        <f t="shared" si="36"/>
        <v>-8.7862883755194198E-4</v>
      </c>
      <c r="AU69">
        <f t="shared" si="23"/>
        <v>-2.2234688950294049E-3</v>
      </c>
      <c r="AW69">
        <v>66</v>
      </c>
      <c r="AX69">
        <f>IF(Z69&gt;0, (R69*SUMPRODUCT(K69:$K$98, X69:$X$98)-K69*$AZ$3)/Z69, 0)</f>
        <v>-1.5298984490260398E+25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100000</v>
      </c>
      <c r="S70">
        <f t="shared" si="28"/>
        <v>-1.3491643686191837E+26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-12.653260366055473</v>
      </c>
      <c r="AC70">
        <f t="shared" si="29"/>
        <v>-11.297553898263814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-7.3505730590356982E-20</v>
      </c>
      <c r="AI70">
        <f t="shared" si="33"/>
        <v>-7.3509917461193865E-20</v>
      </c>
      <c r="AJ70">
        <f t="shared" si="34"/>
        <v>-1.3557064677916593</v>
      </c>
      <c r="AK70">
        <f t="shared" si="22"/>
        <v>-0.8857282256238832</v>
      </c>
      <c r="AL70">
        <f t="shared" si="35"/>
        <v>-2.2414346934155427</v>
      </c>
      <c r="AN70">
        <f t="shared" si="36"/>
        <v>0</v>
      </c>
      <c r="AO70">
        <f t="shared" si="36"/>
        <v>0</v>
      </c>
      <c r="AP70">
        <f t="shared" si="36"/>
        <v>-3.3109947073005791E-27</v>
      </c>
      <c r="AQ70">
        <f t="shared" si="36"/>
        <v>-5.8128634587204594E-23</v>
      </c>
      <c r="AR70">
        <f t="shared" si="36"/>
        <v>-5.8131945581911898E-23</v>
      </c>
      <c r="AS70">
        <f t="shared" si="36"/>
        <v>-1.0720982601063961E-3</v>
      </c>
      <c r="AT70">
        <f t="shared" si="36"/>
        <v>-7.004375299361781E-4</v>
      </c>
      <c r="AU70">
        <f t="shared" si="23"/>
        <v>-1.7725357900425743E-3</v>
      </c>
      <c r="AW70">
        <v>67</v>
      </c>
      <c r="AX70">
        <f>IF(Z70&gt;0, (R70*SUMPRODUCT(K70:$K$98, X70:$X$98)-K70*$AZ$3)/Z70, 0)</f>
        <v>-1.3491643686191837E+26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100000</v>
      </c>
      <c r="S71">
        <f t="shared" si="28"/>
        <v>-1.2560363231301021E+27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-11.297553898263814</v>
      </c>
      <c r="AC71">
        <f t="shared" si="29"/>
        <v>-10.087101694878404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-7.4869142898714168E-21</v>
      </c>
      <c r="AI71">
        <f t="shared" si="33"/>
        <v>-7.4873158348549941E-21</v>
      </c>
      <c r="AJ71">
        <f t="shared" si="34"/>
        <v>-1.2104522033854099</v>
      </c>
      <c r="AK71">
        <f t="shared" si="22"/>
        <v>-0.79082877287846709</v>
      </c>
      <c r="AL71">
        <f t="shared" si="35"/>
        <v>-2.0012809762638772</v>
      </c>
      <c r="AN71">
        <f t="shared" si="36"/>
        <v>0</v>
      </c>
      <c r="AO71">
        <f t="shared" si="36"/>
        <v>0</v>
      </c>
      <c r="AP71">
        <f t="shared" si="36"/>
        <v>-2.8352091726669466E-28</v>
      </c>
      <c r="AQ71">
        <f t="shared" si="36"/>
        <v>-5.2863238087301344E-24</v>
      </c>
      <c r="AR71">
        <f t="shared" si="36"/>
        <v>-5.2866073296474015E-24</v>
      </c>
      <c r="AS71">
        <f t="shared" si="36"/>
        <v>-8.5467016908992021E-4</v>
      </c>
      <c r="AT71">
        <f t="shared" si="36"/>
        <v>-5.5838451047208072E-4</v>
      </c>
      <c r="AU71">
        <f t="shared" si="23"/>
        <v>-1.413054679562001E-3</v>
      </c>
      <c r="AW71">
        <v>68</v>
      </c>
      <c r="AX71">
        <f>IF(Z71&gt;0, (R71*SUMPRODUCT(K71:$K$98, X71:$X$98)-K71*$AZ$3)/Z71, 0)</f>
        <v>-1.2560363231301021E+27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100000</v>
      </c>
      <c r="S72">
        <f t="shared" si="28"/>
        <v>-1.2378039541245129E+28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-10.087101694878404</v>
      </c>
      <c r="AC72">
        <f t="shared" si="29"/>
        <v>-9.0063407989985755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-7.2229842740787191E-22</v>
      </c>
      <c r="AI72">
        <f t="shared" si="33"/>
        <v>-7.2233480772790963E-22</v>
      </c>
      <c r="AJ72">
        <f t="shared" si="34"/>
        <v>-1.0807608958798287</v>
      </c>
      <c r="AK72">
        <f t="shared" ref="AK72:AK79" si="49">G72*SUM(AB72:AB72, AE72:AF72)</f>
        <v>-0.70609711864148839</v>
      </c>
      <c r="AL72">
        <f t="shared" si="35"/>
        <v>-1.7868580145213171</v>
      </c>
      <c r="AN72">
        <f t="shared" si="36"/>
        <v>0</v>
      </c>
      <c r="AO72">
        <f t="shared" si="36"/>
        <v>0</v>
      </c>
      <c r="AP72">
        <f t="shared" si="36"/>
        <v>-2.2935034254740648E-29</v>
      </c>
      <c r="AQ72">
        <f t="shared" si="36"/>
        <v>-4.5535441022985392E-25</v>
      </c>
      <c r="AR72">
        <f t="shared" si="36"/>
        <v>-4.553773452641086E-25</v>
      </c>
      <c r="AS72">
        <f t="shared" si="36"/>
        <v>-6.8133782612397875E-4</v>
      </c>
      <c r="AT72">
        <f t="shared" si="36"/>
        <v>-4.4514071306766628E-4</v>
      </c>
      <c r="AU72">
        <f t="shared" si="23"/>
        <v>-1.1264785391916451E-3</v>
      </c>
      <c r="AW72">
        <v>69</v>
      </c>
      <c r="AX72">
        <f>IF(Z72&gt;0, (R72*SUMPRODUCT(K72:$K$98, X72:$X$98)-K72*$AZ$3)/Z72, 0)</f>
        <v>-1.2378039541245129E+28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100000</v>
      </c>
      <c r="S73">
        <f t="shared" si="28"/>
        <v>-1.2950587002559382E+29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-9.0063407989985755</v>
      </c>
      <c r="AC73">
        <f t="shared" si="29"/>
        <v>-8.0413757133915862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-6.5823758595627306E-23</v>
      </c>
      <c r="AI73">
        <f t="shared" si="33"/>
        <v>-6.5826863233166827E-23</v>
      </c>
      <c r="AJ73">
        <f t="shared" si="34"/>
        <v>-0.96496508560698935</v>
      </c>
      <c r="AK73">
        <f t="shared" si="49"/>
        <v>-0.63044385592990038</v>
      </c>
      <c r="AL73">
        <f t="shared" si="35"/>
        <v>-1.5954089415368897</v>
      </c>
      <c r="AN73">
        <f t="shared" si="36"/>
        <v>0</v>
      </c>
      <c r="AO73">
        <f t="shared" si="36"/>
        <v>0</v>
      </c>
      <c r="AP73">
        <f t="shared" si="36"/>
        <v>-1.7475345050080713E-30</v>
      </c>
      <c r="AQ73">
        <f t="shared" si="36"/>
        <v>-3.7050795118900359E-26</v>
      </c>
      <c r="AR73">
        <f t="shared" si="36"/>
        <v>-3.7052542653405369E-26</v>
      </c>
      <c r="AS73">
        <f t="shared" si="36"/>
        <v>-5.4315834352995716E-4</v>
      </c>
      <c r="AT73">
        <f t="shared" si="36"/>
        <v>-3.5486345110623908E-4</v>
      </c>
      <c r="AU73">
        <f t="shared" si="23"/>
        <v>-8.9802179463619629E-4</v>
      </c>
      <c r="AW73">
        <v>70</v>
      </c>
      <c r="AX73">
        <f>IF(Z73&gt;0, (R73*SUMPRODUCT(K73:$K$98, X73:$X$98)-K73*$AZ$3)/Z73, 0)</f>
        <v>-1.2950587002559382E+29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100000</v>
      </c>
      <c r="S74">
        <f t="shared" si="28"/>
        <v>-1.4431275644762685E+30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-8.0413757133915862</v>
      </c>
      <c r="AC74">
        <f t="shared" si="29"/>
        <v>-7.1797997440996291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-5.6496656900221045E-24</v>
      </c>
      <c r="AI74">
        <f t="shared" si="33"/>
        <v>-5.6499144483412174E-24</v>
      </c>
      <c r="AJ74">
        <f t="shared" si="34"/>
        <v>-0.86157596929195712</v>
      </c>
      <c r="AK74">
        <f t="shared" si="49"/>
        <v>-0.56289629993741108</v>
      </c>
      <c r="AL74">
        <f t="shared" si="35"/>
        <v>-1.4244722692293683</v>
      </c>
      <c r="AN74">
        <f t="shared" si="36"/>
        <v>0</v>
      </c>
      <c r="AO74">
        <f t="shared" si="36"/>
        <v>0</v>
      </c>
      <c r="AP74">
        <f t="shared" si="36"/>
        <v>-1.2501854671453886E-31</v>
      </c>
      <c r="AQ74">
        <f t="shared" si="36"/>
        <v>-2.8393542636387628E-27</v>
      </c>
      <c r="AR74">
        <f t="shared" si="36"/>
        <v>-2.8394792821854772E-27</v>
      </c>
      <c r="AS74">
        <f t="shared" si="36"/>
        <v>-4.3300250600283695E-4</v>
      </c>
      <c r="AT74">
        <f t="shared" si="36"/>
        <v>-2.8289497058851966E-4</v>
      </c>
      <c r="AU74">
        <f t="shared" si="23"/>
        <v>-7.1589747659135661E-4</v>
      </c>
      <c r="AW74">
        <v>71</v>
      </c>
      <c r="AX74">
        <f>IF(Z74&gt;0, (R74*SUMPRODUCT(K74:$K$98, X74:$X$98)-K74*$AZ$3)/Z74, 0)</f>
        <v>-1.4431275644762685E+30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100000</v>
      </c>
      <c r="S75">
        <f t="shared" si="28"/>
        <v>-1.7194392348844691E+31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-7.1797997440996291</v>
      </c>
      <c r="AC75">
        <f t="shared" si="29"/>
        <v>-6.4105354858032397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-4.5525876155255411E-25</v>
      </c>
      <c r="AI75">
        <f t="shared" si="33"/>
        <v>-4.5527740290769981E-25</v>
      </c>
      <c r="AJ75">
        <f t="shared" si="34"/>
        <v>-0.76926425829638934</v>
      </c>
      <c r="AK75">
        <f t="shared" si="49"/>
        <v>-0.50258598208697414</v>
      </c>
      <c r="AL75">
        <f t="shared" si="35"/>
        <v>-1.2718502403833636</v>
      </c>
      <c r="AN75">
        <f t="shared" si="36"/>
        <v>0</v>
      </c>
      <c r="AO75">
        <f t="shared" si="36"/>
        <v>0</v>
      </c>
      <c r="AP75">
        <f t="shared" si="36"/>
        <v>-8.3648140371014464E-33</v>
      </c>
      <c r="AQ75">
        <f t="shared" si="36"/>
        <v>-2.0428530272471397E-28</v>
      </c>
      <c r="AR75">
        <f t="shared" si="36"/>
        <v>-2.0429366753875105E-28</v>
      </c>
      <c r="AS75">
        <f t="shared" si="36"/>
        <v>-3.4518694674971008E-4</v>
      </c>
      <c r="AT75">
        <f t="shared" si="36"/>
        <v>-2.2552213854314384E-4</v>
      </c>
      <c r="AU75">
        <f t="shared" si="23"/>
        <v>-5.7070908529285402E-4</v>
      </c>
      <c r="AW75">
        <v>72</v>
      </c>
      <c r="AX75">
        <f>IF(Z75&gt;0, (R75*SUMPRODUCT(K75:$K$98, X75:$X$98)-K75*$AZ$3)/Z75, 0)</f>
        <v>-1.7194392348844691E+31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100000</v>
      </c>
      <c r="S76">
        <f t="shared" si="28"/>
        <v>-2.2010024487733395E+32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-6.4105354858032397</v>
      </c>
      <c r="AC76">
        <f t="shared" si="29"/>
        <v>-5.7236923980386072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-3.4309389762858373E-26</v>
      </c>
      <c r="AI76">
        <f t="shared" si="33"/>
        <v>-3.4310690009571233E-26</v>
      </c>
      <c r="AJ76">
        <f t="shared" si="34"/>
        <v>-0.68684308776463254</v>
      </c>
      <c r="AK76">
        <f t="shared" si="49"/>
        <v>-0.44873748400622682</v>
      </c>
      <c r="AL76">
        <f t="shared" si="35"/>
        <v>-1.1355805717708594</v>
      </c>
      <c r="AN76">
        <f t="shared" si="36"/>
        <v>0</v>
      </c>
      <c r="AO76">
        <f t="shared" si="36"/>
        <v>0</v>
      </c>
      <c r="AP76">
        <f t="shared" si="36"/>
        <v>-5.2093861578232671E-34</v>
      </c>
      <c r="AQ76">
        <f t="shared" si="36"/>
        <v>-1.374591901259683E-29</v>
      </c>
      <c r="AR76">
        <f t="shared" si="36"/>
        <v>-1.3746439951212612E-29</v>
      </c>
      <c r="AS76">
        <f t="shared" si="36"/>
        <v>-2.7518092055939865E-4</v>
      </c>
      <c r="AT76">
        <f t="shared" si="36"/>
        <v>-1.7978486809880722E-4</v>
      </c>
      <c r="AU76">
        <f t="shared" si="23"/>
        <v>-4.549657886582059E-4</v>
      </c>
      <c r="AW76">
        <v>73</v>
      </c>
      <c r="AX76">
        <f>IF(Z76&gt;0, (R76*SUMPRODUCT(K76:$K$98, X76:$X$98)-K76*$AZ$3)/Z76, 0)</f>
        <v>-2.2010024487733395E+32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100000</v>
      </c>
      <c r="S77">
        <f t="shared" si="28"/>
        <v>-3.0437946079473553E+33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-5.7236923980386072</v>
      </c>
      <c r="AC77">
        <f t="shared" si="29"/>
        <v>-5.1104396411058985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-2.4065914977685882E-27</v>
      </c>
      <c r="AI77">
        <f t="shared" si="33"/>
        <v>-2.4066754462654377E-27</v>
      </c>
      <c r="AJ77">
        <f t="shared" si="34"/>
        <v>-0.61325275693270864</v>
      </c>
      <c r="AK77">
        <f t="shared" si="49"/>
        <v>-0.40065846786270254</v>
      </c>
      <c r="AL77">
        <f t="shared" si="35"/>
        <v>-1.0139112247954112</v>
      </c>
      <c r="AN77">
        <f t="shared" si="36"/>
        <v>0</v>
      </c>
      <c r="AO77">
        <f t="shared" si="36"/>
        <v>0</v>
      </c>
      <c r="AP77">
        <f t="shared" si="36"/>
        <v>-3.0030024654645463E-35</v>
      </c>
      <c r="AQ77">
        <f t="shared" si="36"/>
        <v>-8.60885003591608E-31</v>
      </c>
      <c r="AR77">
        <f t="shared" si="36"/>
        <v>-8.6091503361626282E-31</v>
      </c>
      <c r="AS77">
        <f t="shared" si="36"/>
        <v>-2.1937254508880668E-4</v>
      </c>
      <c r="AT77">
        <f t="shared" si="36"/>
        <v>-1.4332339612468687E-4</v>
      </c>
      <c r="AU77">
        <f t="shared" si="23"/>
        <v>-3.6269594121349355E-4</v>
      </c>
      <c r="AW77">
        <v>74</v>
      </c>
      <c r="AX77">
        <f>IF(Z77&gt;0, (R77*SUMPRODUCT(K77:$K$98, X77:$X$98)-K77*$AZ$3)/Z77, 0)</f>
        <v>-3.0437946079473553E+33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100000</v>
      </c>
      <c r="S78">
        <f t="shared" si="28"/>
        <v>-4.5770287544429087E+34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-5.1104396411058985</v>
      </c>
      <c r="AC78">
        <f t="shared" si="29"/>
        <v>-4.5628925367016953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-1.5624890890246056E-28</v>
      </c>
      <c r="AI78">
        <f t="shared" si="33"/>
        <v>-1.5625389345989016E-28</v>
      </c>
      <c r="AJ78">
        <f t="shared" si="34"/>
        <v>-0.54754710440420329</v>
      </c>
      <c r="AK78">
        <f t="shared" si="49"/>
        <v>-0.35773077487741295</v>
      </c>
      <c r="AL78">
        <f t="shared" si="35"/>
        <v>-0.90527787928161629</v>
      </c>
      <c r="AN78">
        <f t="shared" si="36"/>
        <v>0</v>
      </c>
      <c r="AO78">
        <f t="shared" si="36"/>
        <v>0</v>
      </c>
      <c r="AP78">
        <f t="shared" si="36"/>
        <v>-1.5920303617441751E-36</v>
      </c>
      <c r="AQ78">
        <f t="shared" si="36"/>
        <v>-4.9904732862402733E-32</v>
      </c>
      <c r="AR78">
        <f t="shared" si="36"/>
        <v>-4.9906324892764465E-32</v>
      </c>
      <c r="AS78">
        <f t="shared" si="36"/>
        <v>-1.7488244984758159E-4</v>
      </c>
      <c r="AT78">
        <f t="shared" si="36"/>
        <v>-1.1425653390042001E-4</v>
      </c>
      <c r="AU78">
        <f t="shared" si="23"/>
        <v>-2.8913898374800161E-4</v>
      </c>
      <c r="AW78">
        <v>75</v>
      </c>
      <c r="AX78">
        <f>IF(Z78&gt;0, (R78*SUMPRODUCT(K78:$K$98, X78:$X$98)-K78*$AZ$3)/Z78, 0)</f>
        <v>-4.5770287544429087E+34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-4.5628925367016953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-9.9691148592250131E-30</v>
      </c>
      <c r="AI79">
        <f t="shared" si="33"/>
        <v>-9.9691148592250131E-30</v>
      </c>
      <c r="AJ79">
        <f t="shared" si="34"/>
        <v>-4.5628925367016953</v>
      </c>
      <c r="AK79">
        <f t="shared" si="49"/>
        <v>-0.31940247756911871</v>
      </c>
      <c r="AL79">
        <f t="shared" si="35"/>
        <v>-4.8822950142708139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-2.8429113602574554E-33</v>
      </c>
      <c r="AR79">
        <f t="shared" si="36"/>
        <v>-2.8429113602574554E-33</v>
      </c>
      <c r="AS79">
        <f t="shared" si="36"/>
        <v>-1.3012087042230775E-3</v>
      </c>
      <c r="AT79">
        <f t="shared" si="36"/>
        <v>-9.1084609295615451E-5</v>
      </c>
      <c r="AU79">
        <f t="shared" si="23"/>
        <v>-1.392293313518693E-3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18944.841950092199</v>
      </c>
      <c r="AO81" s="8">
        <f t="shared" si="50"/>
        <v>-1894.48419500922</v>
      </c>
      <c r="AP81" s="8">
        <f t="shared" si="50"/>
        <v>-2904.0096093010925</v>
      </c>
      <c r="AQ81" s="8">
        <f t="shared" si="50"/>
        <v>-14286.159636693319</v>
      </c>
      <c r="AR81" s="8">
        <f t="shared" si="50"/>
        <v>-139.81149091142785</v>
      </c>
      <c r="AS81" s="8">
        <f t="shared" si="50"/>
        <v>-2601.8252389411432</v>
      </c>
      <c r="AT81" s="8">
        <f t="shared" si="50"/>
        <v>1100.9790538063262</v>
      </c>
      <c r="AU81" s="8">
        <f t="shared" si="50"/>
        <v>-1640.6576760462463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39269.068306856214</v>
      </c>
      <c r="K3">
        <v>1</v>
      </c>
      <c r="L3" s="2">
        <v>0</v>
      </c>
      <c r="O3">
        <f>$C$3</f>
        <v>39269.068306856214</v>
      </c>
      <c r="P3" s="2">
        <f>O3*C5</f>
        <v>3926.9068306856216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39269.068306856214</v>
      </c>
      <c r="AF3">
        <f t="shared" ref="AF3:AG34" si="4">-$Z3*P3</f>
        <v>-3926.9068306856216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32822.253272170594</v>
      </c>
      <c r="AJ3">
        <f t="shared" ref="AJ3:AJ66" si="7">AB3-AC3</f>
        <v>0</v>
      </c>
      <c r="AL3">
        <f t="shared" ref="AL3:AL66" si="8">SUM(AI3:AK3)</f>
        <v>32822.253272170594</v>
      </c>
      <c r="AN3">
        <f t="shared" ref="AN3:AU34" si="9">AE3*$K3</f>
        <v>39269.068306856214</v>
      </c>
      <c r="AO3">
        <f t="shared" si="9"/>
        <v>-3926.9068306856216</v>
      </c>
      <c r="AP3">
        <f t="shared" si="9"/>
        <v>-2519.9082039999998</v>
      </c>
      <c r="AQ3">
        <f t="shared" si="9"/>
        <v>0</v>
      </c>
      <c r="AR3">
        <f t="shared" si="9"/>
        <v>32822.253272170594</v>
      </c>
      <c r="AS3">
        <f t="shared" si="9"/>
        <v>0</v>
      </c>
      <c r="AT3">
        <f t="shared" si="9"/>
        <v>0</v>
      </c>
      <c r="AU3">
        <f t="shared" si="9"/>
        <v>32822.253272170594</v>
      </c>
      <c r="AW3">
        <v>0</v>
      </c>
      <c r="AX3">
        <f>IF(Z3&gt;0, (R3*SUMPRODUCT(K3:$K$98, X3:$X$98)-K3*$AZ$3)/Z3, 0)</f>
        <v>0</v>
      </c>
      <c r="AZ3">
        <f>C6*ABS(SUMPRODUCT(X4:X69, K4:K69))/1</f>
        <v>33460.677359274196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2310.5493468184141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2244.4469653249507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-2244.4469653249507</v>
      </c>
      <c r="AK4">
        <f>G4*SUM(AB4, AE4:AF4)</f>
        <v>0</v>
      </c>
      <c r="AL4">
        <f t="shared" si="8"/>
        <v>-4105.3415653249504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-1736.0710887209627</v>
      </c>
      <c r="AR4">
        <f t="shared" si="9"/>
        <v>-1736.0710887209627</v>
      </c>
      <c r="AS4">
        <f t="shared" si="9"/>
        <v>-2093.8958534610979</v>
      </c>
      <c r="AT4">
        <f t="shared" si="9"/>
        <v>0</v>
      </c>
      <c r="AU4">
        <f t="shared" si="9"/>
        <v>-3829.9669421820599</v>
      </c>
      <c r="AW4">
        <v>1</v>
      </c>
      <c r="AX4">
        <f>IF(Z4&gt;0, (R4*SUMPRODUCT(K4:$K$98, X4:$X$98)-K4*$AZ$3)/Z4, 0)</f>
        <v>2310.5493468184141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100000</v>
      </c>
      <c r="S5">
        <f t="shared" si="1"/>
        <v>3310.1331581708978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2244.4469653249507</v>
      </c>
      <c r="AC5">
        <f t="shared" si="2"/>
        <v>3112.1127838903049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-2149.9623347792281</v>
      </c>
      <c r="AI5">
        <f t="shared" si="6"/>
        <v>-2196.9712107848386</v>
      </c>
      <c r="AJ5">
        <f t="shared" si="7"/>
        <v>-867.66581856535413</v>
      </c>
      <c r="AK5">
        <f>G5*SUM(AB5, AE5:AF5)</f>
        <v>92.022325578322977</v>
      </c>
      <c r="AL5">
        <f t="shared" si="8"/>
        <v>-2972.6147037718697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-1838.4500301632754</v>
      </c>
      <c r="AR5">
        <f t="shared" si="9"/>
        <v>-1878.6476969374382</v>
      </c>
      <c r="AS5">
        <f t="shared" si="9"/>
        <v>-741.94799811547375</v>
      </c>
      <c r="AT5">
        <f t="shared" si="9"/>
        <v>78.689028406879018</v>
      </c>
      <c r="AU5">
        <f t="shared" si="9"/>
        <v>-2541.906666646033</v>
      </c>
      <c r="AW5">
        <v>2</v>
      </c>
      <c r="AX5">
        <f>IF(Z5&gt;0, (R5*SUMPRODUCT(K5:$K$98, X5:$X$98)-K5*$AZ$3)/Z5, 0)</f>
        <v>3310.1331581708978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100000</v>
      </c>
      <c r="S6">
        <f t="shared" si="1"/>
        <v>4494.4303600109351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3112.1127838903049</v>
      </c>
      <c r="AC6">
        <f t="shared" si="2"/>
        <v>4074.2541324396439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-2426.3950070475116</v>
      </c>
      <c r="AI6">
        <f t="shared" si="6"/>
        <v>-2471.720596789542</v>
      </c>
      <c r="AJ6">
        <f t="shared" si="7"/>
        <v>-962.141348549339</v>
      </c>
      <c r="AK6">
        <f>G6*SUM(AB6, AE6:AF6)</f>
        <v>182.05859785758284</v>
      </c>
      <c r="AL6">
        <f t="shared" si="8"/>
        <v>-3251.8033474812983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-1871.7454439030009</v>
      </c>
      <c r="AR6">
        <f t="shared" si="9"/>
        <v>-1906.7100584218442</v>
      </c>
      <c r="AS6">
        <f t="shared" si="9"/>
        <v>-742.20548604296198</v>
      </c>
      <c r="AT6">
        <f t="shared" si="9"/>
        <v>140.44182833938163</v>
      </c>
      <c r="AU6">
        <f t="shared" si="9"/>
        <v>-2508.4737161254247</v>
      </c>
      <c r="AW6">
        <v>3</v>
      </c>
      <c r="AX6">
        <f>IF(Z6&gt;0, (R6*SUMPRODUCT(K6:$K$98, X6:$X$98)-K6*$AZ$3)/Z6, 0)</f>
        <v>4494.4303600109351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100000</v>
      </c>
      <c r="S7">
        <f t="shared" si="1"/>
        <v>5203.7913604485439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4074.2541324396439</v>
      </c>
      <c r="AC7">
        <f t="shared" si="2"/>
        <v>4529.8305872700439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-2696.0088652126924</v>
      </c>
      <c r="AI7">
        <f t="shared" si="6"/>
        <v>-2739.5331946246961</v>
      </c>
      <c r="AJ7">
        <f t="shared" si="7"/>
        <v>-455.57645483040005</v>
      </c>
      <c r="AK7">
        <f>G7*SUM(AB7, AE7:AF7)</f>
        <v>200.04587790278651</v>
      </c>
      <c r="AL7">
        <f t="shared" si="8"/>
        <v>-2995.0637715523098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-1892.2102430869836</v>
      </c>
      <c r="AR7">
        <f t="shared" si="9"/>
        <v>-1922.7580587857974</v>
      </c>
      <c r="AS7">
        <f t="shared" si="9"/>
        <v>-319.74910967932937</v>
      </c>
      <c r="AT7">
        <f t="shared" si="9"/>
        <v>140.40341785935411</v>
      </c>
      <c r="AU7">
        <f t="shared" si="9"/>
        <v>-2102.1037506057728</v>
      </c>
      <c r="AW7">
        <v>4</v>
      </c>
      <c r="AX7">
        <f>IF(Z7&gt;0, (R7*SUMPRODUCT(K7:$K$98, X7:$X$98)-K7*$AZ$3)/Z7, 0)</f>
        <v>5203.7913604485439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100000</v>
      </c>
      <c r="S8">
        <f t="shared" si="1"/>
        <v>5048.0958732918534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4529.8305872700439</v>
      </c>
      <c r="AC8">
        <f t="shared" si="2"/>
        <v>4200.6284361434555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-2966.0355890000155</v>
      </c>
      <c r="AI8">
        <f t="shared" si="6"/>
        <v>-3007.6416573233992</v>
      </c>
      <c r="AJ8">
        <f t="shared" si="7"/>
        <v>329.20215112658843</v>
      </c>
      <c r="AK8">
        <f t="shared" ref="AK8:AK69" si="22">G8*SUM(AB8:AB8, AE8:AF8)</f>
        <v>96.485391508851933</v>
      </c>
      <c r="AL8">
        <f t="shared" si="8"/>
        <v>-2581.9541146879587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-1943.1813160408674</v>
      </c>
      <c r="AR8">
        <f t="shared" si="9"/>
        <v>-1970.4392946368614</v>
      </c>
      <c r="AS8">
        <f t="shared" si="9"/>
        <v>215.67491355871431</v>
      </c>
      <c r="AT8">
        <f t="shared" si="9"/>
        <v>63.21185448556944</v>
      </c>
      <c r="AU8">
        <f t="shared" si="9"/>
        <v>-1691.5525265925776</v>
      </c>
      <c r="AW8">
        <v>5</v>
      </c>
      <c r="AX8">
        <f>IF(Z8&gt;0, (R8*SUMPRODUCT(K8:$K$98, X8:$X$98)-K8*$AZ$3)/Z8, 0)</f>
        <v>5048.0958732918534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100000</v>
      </c>
      <c r="S9">
        <f t="shared" si="1"/>
        <v>4320.3641024698527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4200.6284361434555</v>
      </c>
      <c r="AC9">
        <f t="shared" si="2"/>
        <v>3417.98872570409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-3266.5738055385045</v>
      </c>
      <c r="AI9">
        <f t="shared" si="6"/>
        <v>-3306.1305262758851</v>
      </c>
      <c r="AJ9">
        <f t="shared" si="7"/>
        <v>782.63971043936544</v>
      </c>
      <c r="AK9">
        <f t="shared" si="22"/>
        <v>24.783707773246388</v>
      </c>
      <c r="AL9">
        <f t="shared" si="8"/>
        <v>-2498.7071080632732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-2026.7802028389351</v>
      </c>
      <c r="AR9">
        <f t="shared" si="9"/>
        <v>-2051.3235878204155</v>
      </c>
      <c r="AS9">
        <f t="shared" si="9"/>
        <v>485.59707066303565</v>
      </c>
      <c r="AT9">
        <f t="shared" si="9"/>
        <v>15.37731312930811</v>
      </c>
      <c r="AU9">
        <f t="shared" si="9"/>
        <v>-1550.3492040280717</v>
      </c>
      <c r="AW9">
        <v>6</v>
      </c>
      <c r="AX9">
        <f>IF(Z9&gt;0, (R9*SUMPRODUCT(K9:$K$98, X9:$X$98)-K9*$AZ$3)/Z9, 0)</f>
        <v>4320.3641024698527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100000</v>
      </c>
      <c r="S10">
        <f t="shared" si="1"/>
        <v>3285.310740413373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3417.98872570409</v>
      </c>
      <c r="AC10">
        <f t="shared" si="2"/>
        <v>2456.735276190775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-3542.9187370189375</v>
      </c>
      <c r="AI10">
        <f t="shared" si="6"/>
        <v>-3580.308431180435</v>
      </c>
      <c r="AJ10">
        <f t="shared" si="7"/>
        <v>961.25344951331499</v>
      </c>
      <c r="AK10">
        <f t="shared" si="22"/>
        <v>14.013753775386771</v>
      </c>
      <c r="AL10">
        <f t="shared" si="8"/>
        <v>-2605.0412278917333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-2085.4201052529352</v>
      </c>
      <c r="AR10">
        <f t="shared" si="9"/>
        <v>-2107.428292773277</v>
      </c>
      <c r="AS10">
        <f t="shared" si="9"/>
        <v>565.80955383287119</v>
      </c>
      <c r="AT10">
        <f t="shared" si="9"/>
        <v>8.2487254273988135</v>
      </c>
      <c r="AU10">
        <f t="shared" si="9"/>
        <v>-1533.3700135130071</v>
      </c>
      <c r="AW10">
        <v>7</v>
      </c>
      <c r="AX10">
        <f>IF(Z10&gt;0, (R10*SUMPRODUCT(K10:$K$98, X10:$X$98)-K10*$AZ$3)/Z10, 0)</f>
        <v>3285.310740413373</v>
      </c>
    </row>
    <row r="11" spans="1:52" x14ac:dyDescent="0.25">
      <c r="A11" t="s">
        <v>33</v>
      </c>
      <c r="C11" s="12">
        <f>AU71</f>
        <v>-1333.1262466096553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100000</v>
      </c>
      <c r="S11">
        <f t="shared" si="1"/>
        <v>1923.9386722448892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2456.735276190775</v>
      </c>
      <c r="AC11">
        <f t="shared" si="2"/>
        <v>1351.973092770284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-3760.4827731557757</v>
      </c>
      <c r="AI11">
        <f t="shared" si="6"/>
        <v>-3795.6183289890805</v>
      </c>
      <c r="AJ11">
        <f t="shared" si="7"/>
        <v>1104.7621834204911</v>
      </c>
      <c r="AK11">
        <f t="shared" si="22"/>
        <v>5.8961646628578599</v>
      </c>
      <c r="AL11">
        <f t="shared" si="8"/>
        <v>-2684.9599809057318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-2103.2704931451945</v>
      </c>
      <c r="AR11">
        <f t="shared" si="9"/>
        <v>-2122.9221129776206</v>
      </c>
      <c r="AS11">
        <f t="shared" si="9"/>
        <v>617.90303067417449</v>
      </c>
      <c r="AT11">
        <f t="shared" si="9"/>
        <v>3.2977758192752682</v>
      </c>
      <c r="AU11">
        <f t="shared" si="9"/>
        <v>-1501.721306484171</v>
      </c>
      <c r="AW11">
        <v>8</v>
      </c>
      <c r="AX11">
        <f>IF(Z11&gt;0, (R11*SUMPRODUCT(K11:$K$98, X11:$X$98)-K11*$AZ$3)/Z11, 0)</f>
        <v>1923.9386722448892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100000</v>
      </c>
      <c r="S12">
        <f t="shared" si="1"/>
        <v>272.58848526956638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1351.973092770284</v>
      </c>
      <c r="AC12">
        <f t="shared" si="2"/>
        <v>178.84270914593799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-3959.3529157122957</v>
      </c>
      <c r="AI12">
        <f t="shared" si="6"/>
        <v>-3992.157439529411</v>
      </c>
      <c r="AJ12">
        <f t="shared" si="7"/>
        <v>1173.130383624346</v>
      </c>
      <c r="AK12">
        <f t="shared" si="22"/>
        <v>3.1095381133716531</v>
      </c>
      <c r="AL12">
        <f t="shared" si="8"/>
        <v>-2815.9175177916932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-2104.4381654058479</v>
      </c>
      <c r="AR12">
        <f t="shared" si="9"/>
        <v>-2121.8741185497934</v>
      </c>
      <c r="AS12">
        <f t="shared" si="9"/>
        <v>623.53127009698221</v>
      </c>
      <c r="AT12">
        <f t="shared" si="9"/>
        <v>1.6527525638330613</v>
      </c>
      <c r="AU12">
        <f t="shared" si="9"/>
        <v>-1496.690095888978</v>
      </c>
      <c r="AW12">
        <v>9</v>
      </c>
      <c r="AX12">
        <f>IF(Z12&gt;0, (R12*SUMPRODUCT(K12:$K$98, X12:$X$98)-K12*$AZ$3)/Z12, 0)</f>
        <v>272.58848526956638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100000</v>
      </c>
      <c r="S13">
        <f t="shared" si="1"/>
        <v>-1720.2700399929486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178.84270914593799</v>
      </c>
      <c r="AC13">
        <f t="shared" si="2"/>
        <v>-1046.5035381964553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-4119.2790801870879</v>
      </c>
      <c r="AI13">
        <f t="shared" si="6"/>
        <v>-4149.6959192259383</v>
      </c>
      <c r="AJ13">
        <f t="shared" si="7"/>
        <v>1225.3462473423933</v>
      </c>
      <c r="AK13">
        <f t="shared" si="22"/>
        <v>0.357685418291876</v>
      </c>
      <c r="AL13">
        <f t="shared" si="8"/>
        <v>-2923.9919864652529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-2081.2173212469106</v>
      </c>
      <c r="AR13">
        <f t="shared" si="9"/>
        <v>-2096.5850715335359</v>
      </c>
      <c r="AS13">
        <f t="shared" si="9"/>
        <v>619.0917839871305</v>
      </c>
      <c r="AT13">
        <f t="shared" si="9"/>
        <v>0.18071635196726926</v>
      </c>
      <c r="AU13">
        <f t="shared" si="9"/>
        <v>-1477.3125711944381</v>
      </c>
      <c r="AW13">
        <v>10</v>
      </c>
      <c r="AX13">
        <f>IF(Z13&gt;0, (R13*SUMPRODUCT(K13:$K$98, X13:$X$98)-K13*$AZ$3)/Z13, 0)</f>
        <v>-1720.2700399929486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100000</v>
      </c>
      <c r="S14">
        <f t="shared" si="1"/>
        <v>-2351.9990584677735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-1046.5035381964553</v>
      </c>
      <c r="AC14">
        <f t="shared" si="2"/>
        <v>-1316.4050942027297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-4255.714546295012</v>
      </c>
      <c r="AI14">
        <f t="shared" si="6"/>
        <v>-4283.6993596703269</v>
      </c>
      <c r="AJ14">
        <f t="shared" si="7"/>
        <v>269.9015560062744</v>
      </c>
      <c r="AK14">
        <f t="shared" si="22"/>
        <v>-73.255247673751882</v>
      </c>
      <c r="AL14">
        <f t="shared" si="8"/>
        <v>-4087.0530513378044</v>
      </c>
      <c r="AN14">
        <f t="shared" si="9"/>
        <v>0</v>
      </c>
      <c r="AO14">
        <f t="shared" si="9"/>
        <v>0</v>
      </c>
      <c r="AP14">
        <f t="shared" si="9"/>
        <v>-12.624105281791614</v>
      </c>
      <c r="AQ14">
        <f t="shared" si="9"/>
        <v>-1919.7765502724615</v>
      </c>
      <c r="AR14">
        <f t="shared" si="9"/>
        <v>-1932.4006555542533</v>
      </c>
      <c r="AS14">
        <f t="shared" si="9"/>
        <v>121.75409616088854</v>
      </c>
      <c r="AT14">
        <f t="shared" si="9"/>
        <v>-33.045850500218492</v>
      </c>
      <c r="AU14">
        <f t="shared" si="9"/>
        <v>-1843.6924098935831</v>
      </c>
      <c r="AW14">
        <v>11</v>
      </c>
      <c r="AX14">
        <f>IF(Z14&gt;0, (R14*SUMPRODUCT(K14:$K$98, X14:$X$98)-K14*$AZ$3)/Z14, 0)</f>
        <v>-2351.9990584677735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100000</v>
      </c>
      <c r="S15">
        <f t="shared" si="1"/>
        <v>-3172.4204009850719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-1316.4050942027297</v>
      </c>
      <c r="AC15">
        <f t="shared" si="2"/>
        <v>-1618.9354255103372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-4378.3766257705038</v>
      </c>
      <c r="AI15">
        <f t="shared" si="6"/>
        <v>-4403.8924026991799</v>
      </c>
      <c r="AJ15">
        <f t="shared" si="7"/>
        <v>302.53033130760741</v>
      </c>
      <c r="AK15">
        <f t="shared" si="22"/>
        <v>-92.148356594191085</v>
      </c>
      <c r="AL15">
        <f t="shared" si="8"/>
        <v>-4193.5104279857633</v>
      </c>
      <c r="AN15">
        <f t="shared" si="9"/>
        <v>0</v>
      </c>
      <c r="AO15">
        <f t="shared" si="9"/>
        <v>0</v>
      </c>
      <c r="AP15">
        <f t="shared" si="9"/>
        <v>-10.277061767852276</v>
      </c>
      <c r="AQ15">
        <f t="shared" si="9"/>
        <v>-1763.491158891334</v>
      </c>
      <c r="AR15">
        <f t="shared" si="9"/>
        <v>-1773.7682206591862</v>
      </c>
      <c r="AS15">
        <f t="shared" si="9"/>
        <v>121.85099870515253</v>
      </c>
      <c r="AT15">
        <f t="shared" si="9"/>
        <v>-37.114854670964903</v>
      </c>
      <c r="AU15">
        <f t="shared" si="9"/>
        <v>-1689.0320766249984</v>
      </c>
      <c r="AW15">
        <v>12</v>
      </c>
      <c r="AX15">
        <f>IF(Z15&gt;0, (R15*SUMPRODUCT(K15:$K$98, X15:$X$98)-K15*$AZ$3)/Z15, 0)</f>
        <v>-3172.4204009850719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100000</v>
      </c>
      <c r="S16">
        <f t="shared" si="1"/>
        <v>-4206.9200014332682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-1618.9354255103372</v>
      </c>
      <c r="AC16">
        <f t="shared" si="2"/>
        <v>-1938.4567460401925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-4443.4249688752188</v>
      </c>
      <c r="AI16">
        <f t="shared" si="6"/>
        <v>-4466.463875550171</v>
      </c>
      <c r="AJ16">
        <f t="shared" si="7"/>
        <v>319.5213205298553</v>
      </c>
      <c r="AK16">
        <f t="shared" si="22"/>
        <v>-113.32547978572362</v>
      </c>
      <c r="AL16">
        <f t="shared" si="8"/>
        <v>-4260.2680348060394</v>
      </c>
      <c r="AN16">
        <f t="shared" si="9"/>
        <v>0</v>
      </c>
      <c r="AO16">
        <f t="shared" si="9"/>
        <v>0</v>
      </c>
      <c r="AP16">
        <f t="shared" si="9"/>
        <v>-8.2852193910720082</v>
      </c>
      <c r="AQ16">
        <f t="shared" si="9"/>
        <v>-1597.9382717376861</v>
      </c>
      <c r="AR16">
        <f t="shared" si="9"/>
        <v>-1606.223491128758</v>
      </c>
      <c r="AS16">
        <f t="shared" si="9"/>
        <v>114.9058103348742</v>
      </c>
      <c r="AT16">
        <f t="shared" si="9"/>
        <v>-40.753950518147839</v>
      </c>
      <c r="AU16">
        <f t="shared" si="9"/>
        <v>-1532.0716313120317</v>
      </c>
      <c r="AW16">
        <v>13</v>
      </c>
      <c r="AX16">
        <f>IF(Z16&gt;0, (R16*SUMPRODUCT(K16:$K$98, X16:$X$98)-K16*$AZ$3)/Z16, 0)</f>
        <v>-4206.9200014332682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100000</v>
      </c>
      <c r="S17">
        <f t="shared" si="1"/>
        <v>-5457.9165398171644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-1938.4567460401925</v>
      </c>
      <c r="AC17">
        <f t="shared" si="2"/>
        <v>-2247.1362335265567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-4444.9832597100767</v>
      </c>
      <c r="AI17">
        <f t="shared" si="6"/>
        <v>-4465.5692856884243</v>
      </c>
      <c r="AJ17">
        <f t="shared" si="7"/>
        <v>308.67948748636422</v>
      </c>
      <c r="AK17">
        <f t="shared" si="22"/>
        <v>-135.69197222281349</v>
      </c>
      <c r="AL17">
        <f t="shared" si="8"/>
        <v>-4292.581770424873</v>
      </c>
      <c r="AN17">
        <f t="shared" si="9"/>
        <v>0</v>
      </c>
      <c r="AO17">
        <f t="shared" si="9"/>
        <v>0</v>
      </c>
      <c r="AP17">
        <f t="shared" si="9"/>
        <v>-6.6099266661672456</v>
      </c>
      <c r="AQ17">
        <f t="shared" si="9"/>
        <v>-1427.2309483106635</v>
      </c>
      <c r="AR17">
        <f t="shared" si="9"/>
        <v>-1433.8408749768307</v>
      </c>
      <c r="AS17">
        <f t="shared" si="9"/>
        <v>99.113290626419243</v>
      </c>
      <c r="AT17">
        <f t="shared" si="9"/>
        <v>-43.569068965704496</v>
      </c>
      <c r="AU17">
        <f t="shared" si="9"/>
        <v>-1378.2966533161159</v>
      </c>
      <c r="AW17">
        <v>14</v>
      </c>
      <c r="AX17">
        <f>IF(Z17&gt;0, (R17*SUMPRODUCT(K17:$K$98, X17:$X$98)-K17*$AZ$3)/Z17, 0)</f>
        <v>-5457.9165398171644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50</v>
      </c>
      <c r="R18">
        <f t="shared" si="0"/>
        <v>100000</v>
      </c>
      <c r="S18">
        <f t="shared" si="1"/>
        <v>-6940.9597294675978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-2247.1362335265567</v>
      </c>
      <c r="AC18">
        <f t="shared" si="2"/>
        <v>-2523.2432673271078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-4407.3865177851367</v>
      </c>
      <c r="AI18">
        <f t="shared" si="6"/>
        <v>-4425.5629902448081</v>
      </c>
      <c r="AJ18">
        <f t="shared" si="7"/>
        <v>276.10703380055111</v>
      </c>
      <c r="AK18">
        <f t="shared" si="22"/>
        <v>-157.29953634685899</v>
      </c>
      <c r="AL18">
        <f t="shared" si="8"/>
        <v>-4306.755492791116</v>
      </c>
      <c r="AN18">
        <f t="shared" si="9"/>
        <v>0</v>
      </c>
      <c r="AO18">
        <f t="shared" si="9"/>
        <v>0</v>
      </c>
      <c r="AP18">
        <f t="shared" si="9"/>
        <v>-5.2109355869437026</v>
      </c>
      <c r="AQ18">
        <f t="shared" si="9"/>
        <v>-1263.5348966582578</v>
      </c>
      <c r="AR18">
        <f t="shared" si="9"/>
        <v>-1268.7458322452017</v>
      </c>
      <c r="AS18">
        <f t="shared" si="9"/>
        <v>79.155951267717967</v>
      </c>
      <c r="AT18">
        <f t="shared" si="9"/>
        <v>-45.095535097815926</v>
      </c>
      <c r="AU18">
        <f t="shared" si="9"/>
        <v>-1234.6854160752996</v>
      </c>
      <c r="AW18">
        <v>15</v>
      </c>
      <c r="AX18">
        <f>IF(Z18&gt;0, (R18*SUMPRODUCT(K18:$K$98, X18:$X$98)-K18*$AZ$3)/Z18, 0)</f>
        <v>-6940.9597294675978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50</v>
      </c>
      <c r="R19">
        <f t="shared" si="0"/>
        <v>100000</v>
      </c>
      <c r="S19">
        <f t="shared" si="1"/>
        <v>-8713.29083415893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-2523.2432673271078</v>
      </c>
      <c r="AC19">
        <f t="shared" si="2"/>
        <v>-2758.9889546013364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-4325.2714961502479</v>
      </c>
      <c r="AI19">
        <f t="shared" si="6"/>
        <v>-4341.1035681372477</v>
      </c>
      <c r="AJ19">
        <f t="shared" si="7"/>
        <v>235.74568727422866</v>
      </c>
      <c r="AK19">
        <f t="shared" si="22"/>
        <v>-176.62702871289756</v>
      </c>
      <c r="AL19">
        <f t="shared" si="8"/>
        <v>-4281.9849095759164</v>
      </c>
      <c r="AN19">
        <f t="shared" si="9"/>
        <v>0</v>
      </c>
      <c r="AO19">
        <f t="shared" si="9"/>
        <v>0</v>
      </c>
      <c r="AP19">
        <f t="shared" si="9"/>
        <v>-4.0525262374181725</v>
      </c>
      <c r="AQ19">
        <f t="shared" si="9"/>
        <v>-1107.1372235105555</v>
      </c>
      <c r="AR19">
        <f t="shared" si="9"/>
        <v>-1111.1897497479738</v>
      </c>
      <c r="AS19">
        <f t="shared" si="9"/>
        <v>60.343686146796905</v>
      </c>
      <c r="AT19">
        <f t="shared" si="9"/>
        <v>-45.211117577282302</v>
      </c>
      <c r="AU19">
        <f t="shared" si="9"/>
        <v>-1096.0571811784591</v>
      </c>
      <c r="AW19">
        <v>16</v>
      </c>
      <c r="AX19">
        <f>IF(Z19&gt;0, (R19*SUMPRODUCT(K19:$K$98, X19:$X$98)-K19*$AZ$3)/Z19, 0)</f>
        <v>-8713.29083415893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50</v>
      </c>
      <c r="R20">
        <f t="shared" si="0"/>
        <v>100000</v>
      </c>
      <c r="S20">
        <f t="shared" si="1"/>
        <v>-10860.803937817584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-2758.9889546013364</v>
      </c>
      <c r="AC20">
        <f t="shared" si="2"/>
        <v>-2948.457241161871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-4199.8138544617641</v>
      </c>
      <c r="AI20">
        <f t="shared" si="6"/>
        <v>-4213.3876988016627</v>
      </c>
      <c r="AJ20">
        <f t="shared" si="7"/>
        <v>189.46828656053458</v>
      </c>
      <c r="AK20">
        <f t="shared" si="22"/>
        <v>-193.12922682209356</v>
      </c>
      <c r="AL20">
        <f t="shared" si="8"/>
        <v>-4217.0486390632213</v>
      </c>
      <c r="AN20">
        <f t="shared" si="9"/>
        <v>0</v>
      </c>
      <c r="AO20">
        <f t="shared" si="9"/>
        <v>0</v>
      </c>
      <c r="AP20">
        <f t="shared" si="9"/>
        <v>-3.1022223419582939</v>
      </c>
      <c r="AQ20">
        <f t="shared" si="9"/>
        <v>-959.84277151911101</v>
      </c>
      <c r="AR20">
        <f t="shared" si="9"/>
        <v>-962.94499386106941</v>
      </c>
      <c r="AS20">
        <f t="shared" si="9"/>
        <v>43.30186327044899</v>
      </c>
      <c r="AT20">
        <f t="shared" si="9"/>
        <v>-44.13854964960543</v>
      </c>
      <c r="AU20">
        <f t="shared" si="9"/>
        <v>-963.78168024022568</v>
      </c>
      <c r="AW20">
        <v>17</v>
      </c>
      <c r="AX20">
        <f>IF(Z20&gt;0, (R20*SUMPRODUCT(K20:$K$98, X20:$X$98)-K20*$AZ$3)/Z20, 0)</f>
        <v>-10860.803937817584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50</v>
      </c>
      <c r="R21">
        <f t="shared" si="0"/>
        <v>100000</v>
      </c>
      <c r="S21">
        <f t="shared" si="1"/>
        <v>-13519.769231795492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-2948.457241161871</v>
      </c>
      <c r="AC21">
        <f t="shared" si="2"/>
        <v>-3088.9527475470327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-4028.5381782565682</v>
      </c>
      <c r="AI21">
        <f t="shared" si="6"/>
        <v>-4039.9620150639394</v>
      </c>
      <c r="AJ21">
        <f t="shared" si="7"/>
        <v>140.49550638516166</v>
      </c>
      <c r="AK21">
        <f t="shared" si="22"/>
        <v>-206.39200688133099</v>
      </c>
      <c r="AL21">
        <f t="shared" si="8"/>
        <v>-4105.8585155601086</v>
      </c>
      <c r="AN21">
        <f t="shared" si="9"/>
        <v>0</v>
      </c>
      <c r="AO21">
        <f t="shared" si="9"/>
        <v>0</v>
      </c>
      <c r="AP21">
        <f t="shared" si="9"/>
        <v>-2.3311167476166661</v>
      </c>
      <c r="AQ21">
        <f t="shared" si="9"/>
        <v>-822.05243072865051</v>
      </c>
      <c r="AR21">
        <f t="shared" si="9"/>
        <v>-824.38354747626715</v>
      </c>
      <c r="AS21">
        <f t="shared" si="9"/>
        <v>28.669126968621022</v>
      </c>
      <c r="AT21">
        <f t="shared" si="9"/>
        <v>-42.115785784407905</v>
      </c>
      <c r="AU21">
        <f t="shared" si="9"/>
        <v>-837.83020629205396</v>
      </c>
      <c r="AW21">
        <v>18</v>
      </c>
      <c r="AX21">
        <f>IF(Z21&gt;0, (R21*SUMPRODUCT(K21:$K$98, X21:$X$98)-K21*$AZ$3)/Z21, 0)</f>
        <v>-13519.769231795492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100000</v>
      </c>
      <c r="S22">
        <f t="shared" si="1"/>
        <v>-16899.644201848605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-3088.9527475470327</v>
      </c>
      <c r="AC22">
        <f t="shared" si="2"/>
        <v>-3179.4451201203719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-3805.516057003827</v>
      </c>
      <c r="AI22">
        <f t="shared" si="6"/>
        <v>-3814.9228974146226</v>
      </c>
      <c r="AJ22">
        <f t="shared" si="7"/>
        <v>90.492372573339253</v>
      </c>
      <c r="AK22">
        <f t="shared" si="22"/>
        <v>-216.2266923282923</v>
      </c>
      <c r="AL22">
        <f t="shared" si="8"/>
        <v>-3940.6572171695757</v>
      </c>
      <c r="AN22">
        <f t="shared" si="9"/>
        <v>0</v>
      </c>
      <c r="AO22">
        <f t="shared" si="9"/>
        <v>0</v>
      </c>
      <c r="AP22">
        <f t="shared" si="9"/>
        <v>-1.7138696476686974</v>
      </c>
      <c r="AQ22">
        <f t="shared" si="9"/>
        <v>-693.34209777064029</v>
      </c>
      <c r="AR22">
        <f t="shared" si="9"/>
        <v>-695.05596741830902</v>
      </c>
      <c r="AS22">
        <f t="shared" si="9"/>
        <v>16.487165076276092</v>
      </c>
      <c r="AT22">
        <f t="shared" si="9"/>
        <v>-39.39520060018873</v>
      </c>
      <c r="AU22">
        <f t="shared" si="9"/>
        <v>-717.96400294222167</v>
      </c>
      <c r="AW22">
        <v>19</v>
      </c>
      <c r="AX22">
        <f>IF(Z22&gt;0, (R22*SUMPRODUCT(K22:$K$98, X22:$X$98)-K22*$AZ$3)/Z22, 0)</f>
        <v>-16899.644201848605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100000</v>
      </c>
      <c r="S23">
        <f t="shared" si="1"/>
        <v>-21343.427791112314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-3179.4451201203719</v>
      </c>
      <c r="AC23">
        <f t="shared" si="2"/>
        <v>-3219.608594538056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-3540.7665069304076</v>
      </c>
      <c r="AI23">
        <f t="shared" si="6"/>
        <v>-3548.30889568363</v>
      </c>
      <c r="AJ23">
        <f t="shared" si="7"/>
        <v>40.163474417684029</v>
      </c>
      <c r="AK23">
        <f t="shared" si="22"/>
        <v>-222.56115840842605</v>
      </c>
      <c r="AL23">
        <f t="shared" si="8"/>
        <v>-3730.7065796743718</v>
      </c>
      <c r="AN23">
        <f t="shared" si="9"/>
        <v>0</v>
      </c>
      <c r="AO23">
        <f t="shared" si="9"/>
        <v>0</v>
      </c>
      <c r="AP23">
        <f t="shared" si="9"/>
        <v>-1.2269444542633272</v>
      </c>
      <c r="AQ23">
        <f t="shared" si="9"/>
        <v>-575.98779003050674</v>
      </c>
      <c r="AR23">
        <f t="shared" si="9"/>
        <v>-577.21473448477002</v>
      </c>
      <c r="AS23">
        <f t="shared" si="9"/>
        <v>6.5335205878469127</v>
      </c>
      <c r="AT23">
        <f t="shared" si="9"/>
        <v>-36.204734067435759</v>
      </c>
      <c r="AU23">
        <f t="shared" si="9"/>
        <v>-606.88594796435882</v>
      </c>
      <c r="AW23">
        <v>20</v>
      </c>
      <c r="AX23">
        <f>IF(Z23&gt;0, (R23*SUMPRODUCT(K23:$K$98, X23:$X$98)-K23*$AZ$3)/Z23, 0)</f>
        <v>-21343.427791112314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100000</v>
      </c>
      <c r="S24">
        <f t="shared" si="1"/>
        <v>-27413.194561071592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-3219.608594538056</v>
      </c>
      <c r="AC24">
        <f t="shared" si="2"/>
        <v>-3212.4011851462797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-3215.4808727857676</v>
      </c>
      <c r="AI24">
        <f t="shared" si="6"/>
        <v>-3221.3400972150648</v>
      </c>
      <c r="AJ24">
        <f t="shared" si="7"/>
        <v>-7.2074093917763093</v>
      </c>
      <c r="AK24">
        <f t="shared" si="22"/>
        <v>-225.37260161766395</v>
      </c>
      <c r="AL24">
        <f t="shared" si="8"/>
        <v>-3453.9201082245049</v>
      </c>
      <c r="AN24">
        <f t="shared" si="9"/>
        <v>0</v>
      </c>
      <c r="AO24">
        <f t="shared" si="9"/>
        <v>0</v>
      </c>
      <c r="AP24">
        <f t="shared" si="9"/>
        <v>-0.85101673296842761</v>
      </c>
      <c r="AQ24">
        <f t="shared" si="9"/>
        <v>-467.02905142152662</v>
      </c>
      <c r="AR24">
        <f t="shared" si="9"/>
        <v>-467.88006815449501</v>
      </c>
      <c r="AS24">
        <f t="shared" si="9"/>
        <v>-1.0468324038051764</v>
      </c>
      <c r="AT24">
        <f t="shared" si="9"/>
        <v>-32.734000454093788</v>
      </c>
      <c r="AU24">
        <f t="shared" si="9"/>
        <v>-501.66090101239394</v>
      </c>
      <c r="AW24">
        <v>21</v>
      </c>
      <c r="AX24">
        <f>IF(Z24&gt;0, (R24*SUMPRODUCT(K24:$K$98, X24:$X$98)-K24*$AZ$3)/Z24, 0)</f>
        <v>-27413.194561071592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50</v>
      </c>
      <c r="R25">
        <f t="shared" si="0"/>
        <v>100000</v>
      </c>
      <c r="S25">
        <f t="shared" si="1"/>
        <v>-36027.718298767039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-3212.4011851462797</v>
      </c>
      <c r="AC25">
        <f t="shared" si="2"/>
        <v>-3158.7202370836262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-2833.7920286041294</v>
      </c>
      <c r="AI25">
        <f t="shared" si="6"/>
        <v>-2838.1757647748318</v>
      </c>
      <c r="AJ25">
        <f t="shared" si="7"/>
        <v>-53.680948062653442</v>
      </c>
      <c r="AK25">
        <f t="shared" si="22"/>
        <v>-224.8680829602396</v>
      </c>
      <c r="AL25">
        <f t="shared" si="8"/>
        <v>-3116.7247957977247</v>
      </c>
      <c r="AN25">
        <f t="shared" si="9"/>
        <v>0</v>
      </c>
      <c r="AO25">
        <f t="shared" si="9"/>
        <v>0</v>
      </c>
      <c r="AP25">
        <f t="shared" si="9"/>
        <v>-0.56849199302310449</v>
      </c>
      <c r="AQ25">
        <f t="shared" si="9"/>
        <v>-367.49202402297544</v>
      </c>
      <c r="AR25">
        <f t="shared" si="9"/>
        <v>-368.06051601599859</v>
      </c>
      <c r="AS25">
        <f t="shared" si="9"/>
        <v>-6.9614566121614896</v>
      </c>
      <c r="AT25">
        <f t="shared" si="9"/>
        <v>-29.16135909448877</v>
      </c>
      <c r="AU25">
        <f t="shared" si="9"/>
        <v>-404.1833317226488</v>
      </c>
      <c r="AW25">
        <v>22</v>
      </c>
      <c r="AX25">
        <f>IF(Z25&gt;0, (R25*SUMPRODUCT(K25:$K$98, X25:$X$98)-K25*$AZ$3)/Z25, 0)</f>
        <v>-36027.718298767039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100000</v>
      </c>
      <c r="S26">
        <f t="shared" si="1"/>
        <v>-48829.628436569561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-3158.7202370836262</v>
      </c>
      <c r="AC26">
        <f t="shared" si="2"/>
        <v>-3061.292618710012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-2410.4633700623826</v>
      </c>
      <c r="AI26">
        <f t="shared" si="6"/>
        <v>-2413.598037186347</v>
      </c>
      <c r="AJ26">
        <f t="shared" si="7"/>
        <v>-97.427618373614223</v>
      </c>
      <c r="AK26">
        <f t="shared" si="22"/>
        <v>-221.11041659585385</v>
      </c>
      <c r="AL26">
        <f t="shared" si="8"/>
        <v>-2732.1360721558149</v>
      </c>
      <c r="AN26">
        <f t="shared" si="9"/>
        <v>0</v>
      </c>
      <c r="AO26">
        <f t="shared" si="9"/>
        <v>0</v>
      </c>
      <c r="AP26">
        <f t="shared" si="9"/>
        <v>-0.36295547324045085</v>
      </c>
      <c r="AQ26">
        <f t="shared" si="9"/>
        <v>-279.1016840420865</v>
      </c>
      <c r="AR26">
        <f t="shared" si="9"/>
        <v>-279.46463951532701</v>
      </c>
      <c r="AS26">
        <f t="shared" si="9"/>
        <v>-11.280906691223326</v>
      </c>
      <c r="AT26">
        <f t="shared" si="9"/>
        <v>-25.601836724676307</v>
      </c>
      <c r="AU26">
        <f t="shared" si="9"/>
        <v>-316.3473829312266</v>
      </c>
      <c r="AW26">
        <v>23</v>
      </c>
      <c r="AX26">
        <f>IF(Z26&gt;0, (R26*SUMPRODUCT(K26:$K$98, X26:$X$98)-K26*$AZ$3)/Z26, 0)</f>
        <v>-48829.628436569561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100000</v>
      </c>
      <c r="S27">
        <f t="shared" si="1"/>
        <v>-68815.637157775025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-3061.292618710012</v>
      </c>
      <c r="AC27">
        <f t="shared" si="2"/>
        <v>-2925.2874791837144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-1955.735733305047</v>
      </c>
      <c r="AI27">
        <f t="shared" si="6"/>
        <v>-1957.861185891119</v>
      </c>
      <c r="AJ27">
        <f t="shared" si="7"/>
        <v>-136.00513952629763</v>
      </c>
      <c r="AK27">
        <f t="shared" si="22"/>
        <v>-214.29048330970085</v>
      </c>
      <c r="AL27">
        <f t="shared" si="8"/>
        <v>-2308.1568087271176</v>
      </c>
      <c r="AN27">
        <f t="shared" si="9"/>
        <v>0</v>
      </c>
      <c r="AO27">
        <f t="shared" si="9"/>
        <v>0</v>
      </c>
      <c r="AP27">
        <f t="shared" si="9"/>
        <v>-0.21973301730073289</v>
      </c>
      <c r="AQ27">
        <f t="shared" si="9"/>
        <v>-202.18739130575969</v>
      </c>
      <c r="AR27">
        <f t="shared" si="9"/>
        <v>-202.40712432306043</v>
      </c>
      <c r="AS27">
        <f t="shared" si="9"/>
        <v>-14.060449935394663</v>
      </c>
      <c r="AT27">
        <f t="shared" si="9"/>
        <v>-22.153726121688099</v>
      </c>
      <c r="AU27">
        <f t="shared" si="9"/>
        <v>-238.6213003801432</v>
      </c>
      <c r="AW27">
        <v>24</v>
      </c>
      <c r="AX27">
        <f>IF(Z27&gt;0, (R27*SUMPRODUCT(K27:$K$98, X27:$X$98)-K27*$AZ$3)/Z27, 0)</f>
        <v>-68815.637157775025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100000</v>
      </c>
      <c r="S28">
        <f t="shared" si="1"/>
        <v>-101834.91192259302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-2925.2874791837144</v>
      </c>
      <c r="AC28">
        <f t="shared" si="2"/>
        <v>-2756.8437780177028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-1501.2265201648113</v>
      </c>
      <c r="AI28">
        <f t="shared" si="6"/>
        <v>-1502.5801049649401</v>
      </c>
      <c r="AJ28">
        <f t="shared" si="7"/>
        <v>-168.44370116601158</v>
      </c>
      <c r="AK28">
        <f t="shared" si="22"/>
        <v>-204.77012354286003</v>
      </c>
      <c r="AL28">
        <f t="shared" si="8"/>
        <v>-1875.7939296738118</v>
      </c>
      <c r="AN28">
        <f t="shared" si="9"/>
        <v>0</v>
      </c>
      <c r="AO28">
        <f t="shared" si="9"/>
        <v>0</v>
      </c>
      <c r="AP28">
        <f t="shared" si="9"/>
        <v>-0.12494283161054549</v>
      </c>
      <c r="AQ28">
        <f t="shared" si="9"/>
        <v>-138.57092093556179</v>
      </c>
      <c r="AR28">
        <f t="shared" si="9"/>
        <v>-138.69586376717231</v>
      </c>
      <c r="AS28">
        <f t="shared" si="9"/>
        <v>-15.548219061442015</v>
      </c>
      <c r="AT28">
        <f t="shared" si="9"/>
        <v>-18.901334487687922</v>
      </c>
      <c r="AU28">
        <f t="shared" si="9"/>
        <v>-173.14541731630226</v>
      </c>
      <c r="AW28">
        <v>25</v>
      </c>
      <c r="AX28">
        <f>IF(Z28&gt;0, (R28*SUMPRODUCT(K28:$K$98, X28:$X$98)-K28*$AZ$3)/Z28, 0)</f>
        <v>-101834.91192259302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100000</v>
      </c>
      <c r="S29">
        <f t="shared" si="1"/>
        <v>-160050.35271820673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-2756.8437780177028</v>
      </c>
      <c r="AC29">
        <f t="shared" si="2"/>
        <v>-2564.4940806748973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-1077.7933562670351</v>
      </c>
      <c r="AI29">
        <f t="shared" si="6"/>
        <v>-1078.5945085410292</v>
      </c>
      <c r="AJ29">
        <f t="shared" si="7"/>
        <v>-192.34969734280548</v>
      </c>
      <c r="AK29">
        <f t="shared" si="22"/>
        <v>-192.9790644612392</v>
      </c>
      <c r="AL29">
        <f t="shared" si="8"/>
        <v>-1463.9232703450739</v>
      </c>
      <c r="AN29">
        <f t="shared" si="9"/>
        <v>0</v>
      </c>
      <c r="AO29">
        <f t="shared" si="9"/>
        <v>0</v>
      </c>
      <c r="AP29">
        <f t="shared" si="9"/>
        <v>-6.6027206352951229E-2</v>
      </c>
      <c r="AQ29">
        <f t="shared" si="9"/>
        <v>-88.826664605597614</v>
      </c>
      <c r="AR29">
        <f t="shared" si="9"/>
        <v>-88.89269181195057</v>
      </c>
      <c r="AS29">
        <f t="shared" si="9"/>
        <v>-15.852558334590814</v>
      </c>
      <c r="AT29">
        <f t="shared" si="9"/>
        <v>-15.904427815524089</v>
      </c>
      <c r="AU29">
        <f t="shared" si="9"/>
        <v>-120.64967796206547</v>
      </c>
      <c r="AW29">
        <v>26</v>
      </c>
      <c r="AX29">
        <f>IF(Z29&gt;0, (R29*SUMPRODUCT(K29:$K$98, X29:$X$98)-K29*$AZ$3)/Z29, 0)</f>
        <v>-160050.35271820673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100000</v>
      </c>
      <c r="S30">
        <f t="shared" si="1"/>
        <v>-271280.06296882767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-2564.4940806748973</v>
      </c>
      <c r="AC30">
        <f t="shared" si="2"/>
        <v>-2357.8559075319536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-717.12219838244414</v>
      </c>
      <c r="AI30">
        <f t="shared" si="6"/>
        <v>-717.55677803450703</v>
      </c>
      <c r="AJ30">
        <f t="shared" si="7"/>
        <v>-206.63817314294374</v>
      </c>
      <c r="AK30">
        <f t="shared" si="22"/>
        <v>-179.51458564724282</v>
      </c>
      <c r="AL30">
        <f t="shared" si="8"/>
        <v>-1103.7095368246937</v>
      </c>
      <c r="AN30">
        <f t="shared" si="9"/>
        <v>0</v>
      </c>
      <c r="AO30">
        <f t="shared" si="9"/>
        <v>0</v>
      </c>
      <c r="AP30">
        <f t="shared" si="9"/>
        <v>-3.1978583150727491E-2</v>
      </c>
      <c r="AQ30">
        <f t="shared" si="9"/>
        <v>-52.769502072512388</v>
      </c>
      <c r="AR30">
        <f t="shared" si="9"/>
        <v>-52.801480655663113</v>
      </c>
      <c r="AS30">
        <f t="shared" si="9"/>
        <v>-15.205488730543372</v>
      </c>
      <c r="AT30">
        <f t="shared" si="9"/>
        <v>-13.209597082234581</v>
      </c>
      <c r="AU30">
        <f t="shared" si="9"/>
        <v>-81.216566468441073</v>
      </c>
      <c r="AW30">
        <v>27</v>
      </c>
      <c r="AX30">
        <f>IF(Z30&gt;0, (R30*SUMPRODUCT(K30:$K$98, X30:$X$98)-K30*$AZ$3)/Z30, 0)</f>
        <v>-271280.06296882767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100000</v>
      </c>
      <c r="S31">
        <f t="shared" si="1"/>
        <v>-507358.27237996407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-2357.8559075319536</v>
      </c>
      <c r="AC31">
        <f t="shared" si="2"/>
        <v>-2146.817518757553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-437.33131307393109</v>
      </c>
      <c r="AI31">
        <f t="shared" si="6"/>
        <v>-437.54288127293643</v>
      </c>
      <c r="AJ31">
        <f t="shared" si="7"/>
        <v>-211.03838877440057</v>
      </c>
      <c r="AK31">
        <f t="shared" si="22"/>
        <v>-165.04991352723675</v>
      </c>
      <c r="AL31">
        <f t="shared" si="8"/>
        <v>-813.63118357457381</v>
      </c>
      <c r="AN31">
        <f t="shared" si="9"/>
        <v>0</v>
      </c>
      <c r="AO31">
        <f t="shared" si="9"/>
        <v>0</v>
      </c>
      <c r="AP31">
        <f t="shared" si="9"/>
        <v>-1.3900236724288018E-2</v>
      </c>
      <c r="AQ31">
        <f t="shared" si="9"/>
        <v>-28.733093192888632</v>
      </c>
      <c r="AR31">
        <f t="shared" si="9"/>
        <v>-28.746993429612921</v>
      </c>
      <c r="AS31">
        <f t="shared" si="9"/>
        <v>-13.86542767612624</v>
      </c>
      <c r="AT31">
        <f t="shared" si="9"/>
        <v>-10.843940063479057</v>
      </c>
      <c r="AU31">
        <f t="shared" si="9"/>
        <v>-53.456361169218219</v>
      </c>
      <c r="AW31">
        <v>28</v>
      </c>
      <c r="AX31">
        <f>IF(Z31&gt;0, (R31*SUMPRODUCT(K31:$K$98, X31:$X$98)-K31*$AZ$3)/Z31, 0)</f>
        <v>-507358.27237996407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100000</v>
      </c>
      <c r="S32">
        <f t="shared" si="1"/>
        <v>-1080459.2629689828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-2146.817518757553</v>
      </c>
      <c r="AC32">
        <f t="shared" si="2"/>
        <v>-1940.0078522656979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-239.35103150989693</v>
      </c>
      <c r="AI32">
        <f t="shared" si="6"/>
        <v>-239.44080851115723</v>
      </c>
      <c r="AJ32">
        <f t="shared" si="7"/>
        <v>-206.80966649185507</v>
      </c>
      <c r="AK32">
        <f t="shared" si="22"/>
        <v>-150.27722631302873</v>
      </c>
      <c r="AL32">
        <f t="shared" si="8"/>
        <v>-596.52770131604098</v>
      </c>
      <c r="AN32">
        <f t="shared" si="9"/>
        <v>0</v>
      </c>
      <c r="AO32">
        <f t="shared" si="9"/>
        <v>0</v>
      </c>
      <c r="AP32">
        <f t="shared" si="9"/>
        <v>-5.2664610875483115E-3</v>
      </c>
      <c r="AQ32">
        <f t="shared" si="9"/>
        <v>-14.040710605341124</v>
      </c>
      <c r="AR32">
        <f t="shared" si="9"/>
        <v>-14.045977066428671</v>
      </c>
      <c r="AS32">
        <f t="shared" si="9"/>
        <v>-12.131782592627694</v>
      </c>
      <c r="AT32">
        <f t="shared" si="9"/>
        <v>-8.8155001126341261</v>
      </c>
      <c r="AU32">
        <f t="shared" si="9"/>
        <v>-34.993259771690489</v>
      </c>
      <c r="AW32">
        <v>29</v>
      </c>
      <c r="AX32">
        <f>IF(Z32&gt;0, (R32*SUMPRODUCT(K32:$K$98, X32:$X$98)-K32*$AZ$3)/Z32, 0)</f>
        <v>-1080459.2629689828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100000</v>
      </c>
      <c r="S33">
        <f t="shared" si="1"/>
        <v>-2744442.6568600619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-1940.0078522656979</v>
      </c>
      <c r="AC33">
        <f t="shared" si="2"/>
        <v>-1743.7425274382329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-114.22124399754165</v>
      </c>
      <c r="AI33">
        <f t="shared" si="6"/>
        <v>-114.25301260679059</v>
      </c>
      <c r="AJ33">
        <f t="shared" si="7"/>
        <v>-196.26532482746507</v>
      </c>
      <c r="AK33">
        <f t="shared" si="22"/>
        <v>-135.80054965859887</v>
      </c>
      <c r="AL33">
        <f t="shared" si="8"/>
        <v>-446.31888709285454</v>
      </c>
      <c r="AN33">
        <f t="shared" si="9"/>
        <v>0</v>
      </c>
      <c r="AO33">
        <f t="shared" si="9"/>
        <v>0</v>
      </c>
      <c r="AP33">
        <f t="shared" si="9"/>
        <v>-1.6639258351482267E-3</v>
      </c>
      <c r="AQ33">
        <f t="shared" si="9"/>
        <v>-5.982499180905025</v>
      </c>
      <c r="AR33">
        <f t="shared" si="9"/>
        <v>-5.9841631067401737</v>
      </c>
      <c r="AS33">
        <f t="shared" si="9"/>
        <v>-10.279673937412548</v>
      </c>
      <c r="AT33">
        <f t="shared" si="9"/>
        <v>-7.1127458313840943</v>
      </c>
      <c r="AU33">
        <f t="shared" si="9"/>
        <v>-23.376582875536819</v>
      </c>
      <c r="AW33">
        <v>30</v>
      </c>
      <c r="AX33">
        <f>IF(Z33&gt;0, (R33*SUMPRODUCT(K33:$K$98, X33:$X$98)-K33*$AZ$3)/Z33, 0)</f>
        <v>-2744442.6568600619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100000</v>
      </c>
      <c r="S34">
        <f t="shared" si="1"/>
        <v>-8851626.4353523199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-1743.7425274382329</v>
      </c>
      <c r="AC34">
        <f t="shared" si="2"/>
        <v>-1561.9517806969889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-45.255916583437688</v>
      </c>
      <c r="AI34">
        <f t="shared" si="6"/>
        <v>-45.264739548302423</v>
      </c>
      <c r="AJ34">
        <f t="shared" si="7"/>
        <v>-181.79074674124399</v>
      </c>
      <c r="AK34">
        <f t="shared" si="22"/>
        <v>-122.06197692067632</v>
      </c>
      <c r="AL34">
        <f t="shared" si="8"/>
        <v>-349.11746321022275</v>
      </c>
      <c r="AN34">
        <f t="shared" si="9"/>
        <v>0</v>
      </c>
      <c r="AO34">
        <f t="shared" si="9"/>
        <v>0</v>
      </c>
      <c r="AP34">
        <f t="shared" si="9"/>
        <v>-4.1260291234776665E-4</v>
      </c>
      <c r="AQ34">
        <f t="shared" si="9"/>
        <v>-2.1163773481557957</v>
      </c>
      <c r="AR34">
        <f t="shared" si="9"/>
        <v>-2.1167899510681436</v>
      </c>
      <c r="AS34">
        <f t="shared" si="9"/>
        <v>-8.5013816436169236</v>
      </c>
      <c r="AT34">
        <f t="shared" si="9"/>
        <v>-5.7081862997903716</v>
      </c>
      <c r="AU34">
        <f t="shared" ref="AU34:AU69" si="23">AL34*$K34</f>
        <v>-16.326357894475439</v>
      </c>
      <c r="AW34">
        <v>31</v>
      </c>
      <c r="AX34">
        <f>IF(Z34&gt;0, (R34*SUMPRODUCT(K34:$K$98, X34:$X$98)-K34*$AZ$3)/Z34, 0)</f>
        <v>-8851626.4353523199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100000</v>
      </c>
      <c r="S35">
        <f t="shared" si="1"/>
        <v>-39932167.727542207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-1561.9517806969889</v>
      </c>
      <c r="AC35">
        <f t="shared" si="2"/>
        <v>-1396.4134741860837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-13.972506571570634</v>
      </c>
      <c r="AI35">
        <f t="shared" ref="AI35:AI66" si="25">SUM(AE35:AH35)</f>
        <v>-13.974255053500933</v>
      </c>
      <c r="AJ35">
        <f t="shared" si="7"/>
        <v>-165.53830651090516</v>
      </c>
      <c r="AK35">
        <f t="shared" si="22"/>
        <v>-109.33662464878923</v>
      </c>
      <c r="AL35">
        <f t="shared" si="8"/>
        <v>-288.84918621319531</v>
      </c>
      <c r="AN35">
        <f t="shared" ref="AN35:AT69" si="26">AE35*$K35</f>
        <v>0</v>
      </c>
      <c r="AO35">
        <f t="shared" si="26"/>
        <v>0</v>
      </c>
      <c r="AP35">
        <f t="shared" si="26"/>
        <v>-7.3006388491521747E-5</v>
      </c>
      <c r="AQ35">
        <f t="shared" si="26"/>
        <v>-0.58341022877461546</v>
      </c>
      <c r="AR35">
        <f t="shared" si="26"/>
        <v>-0.58348323516310696</v>
      </c>
      <c r="AS35">
        <f t="shared" si="26"/>
        <v>-6.9119123886469218</v>
      </c>
      <c r="AT35">
        <f t="shared" si="26"/>
        <v>-4.5652585578010596</v>
      </c>
      <c r="AU35">
        <f t="shared" si="23"/>
        <v>-12.060654181611088</v>
      </c>
      <c r="AW35">
        <v>32</v>
      </c>
      <c r="AX35">
        <f>IF(Z35&gt;0, (R35*SUMPRODUCT(K35:$K$98, X35:$X$98)-K35*$AZ$3)/Z35, 0)</f>
        <v>-39932167.727542207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100000</v>
      </c>
      <c r="S36">
        <f t="shared" si="1"/>
        <v>-181980574.11220494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-1396.4134741860837</v>
      </c>
      <c r="AC36">
        <f t="shared" si="2"/>
        <v>-1247.3052023978391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-2.7765885359838665</v>
      </c>
      <c r="AI36">
        <f t="shared" si="25"/>
        <v>-2.7769312388268714</v>
      </c>
      <c r="AJ36">
        <f t="shared" si="7"/>
        <v>-149.10827178824456</v>
      </c>
      <c r="AK36">
        <f t="shared" si="22"/>
        <v>-97.748943193025866</v>
      </c>
      <c r="AL36">
        <f t="shared" si="8"/>
        <v>-249.63414622009731</v>
      </c>
      <c r="AN36">
        <f t="shared" si="26"/>
        <v>0</v>
      </c>
      <c r="AO36">
        <f t="shared" si="26"/>
        <v>0</v>
      </c>
      <c r="AP36">
        <f t="shared" si="26"/>
        <v>-1.2776132326556902E-5</v>
      </c>
      <c r="AQ36">
        <f t="shared" si="26"/>
        <v>-0.10351260071582642</v>
      </c>
      <c r="AR36">
        <f t="shared" si="26"/>
        <v>-0.10352537684815299</v>
      </c>
      <c r="AS36">
        <f t="shared" si="26"/>
        <v>-5.5588304860497955</v>
      </c>
      <c r="AT36">
        <f t="shared" si="26"/>
        <v>-3.644129188031942</v>
      </c>
      <c r="AU36">
        <f t="shared" si="23"/>
        <v>-9.30648505092989</v>
      </c>
      <c r="AW36">
        <v>33</v>
      </c>
      <c r="AX36">
        <f>IF(Z36&gt;0, (R36*SUMPRODUCT(K36:$K$98, X36:$X$98)-K36*$AZ$3)/Z36, 0)</f>
        <v>-181980574.11220494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100000</v>
      </c>
      <c r="S37">
        <f t="shared" si="1"/>
        <v>-839111655.50367594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-1247.3052023978391</v>
      </c>
      <c r="AC37">
        <f t="shared" si="2"/>
        <v>-1113.7554274833597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-0.54582132798172767</v>
      </c>
      <c r="AI37">
        <f t="shared" si="25"/>
        <v>-0.54588769313231156</v>
      </c>
      <c r="AJ37">
        <f t="shared" si="7"/>
        <v>-133.54977491447949</v>
      </c>
      <c r="AK37">
        <f t="shared" si="22"/>
        <v>-87.311364167848751</v>
      </c>
      <c r="AL37">
        <f t="shared" si="8"/>
        <v>-221.40702677546054</v>
      </c>
      <c r="AN37">
        <f t="shared" si="26"/>
        <v>0</v>
      </c>
      <c r="AO37">
        <f t="shared" si="26"/>
        <v>0</v>
      </c>
      <c r="AP37">
        <f t="shared" si="26"/>
        <v>-2.2090408931691266E-6</v>
      </c>
      <c r="AQ37">
        <f t="shared" si="26"/>
        <v>-1.8168295005253413E-2</v>
      </c>
      <c r="AR37">
        <f t="shared" si="26"/>
        <v>-1.8170504046146584E-2</v>
      </c>
      <c r="AS37">
        <f t="shared" si="26"/>
        <v>-4.4453589190136631</v>
      </c>
      <c r="AT37">
        <f t="shared" si="26"/>
        <v>-2.9062598696504076</v>
      </c>
      <c r="AU37">
        <f t="shared" si="23"/>
        <v>-7.3697892927102169</v>
      </c>
      <c r="AW37">
        <v>34</v>
      </c>
      <c r="AX37">
        <f>IF(Z37&gt;0, (R37*SUMPRODUCT(K37:$K$98, X37:$X$98)-K37*$AZ$3)/Z37, 0)</f>
        <v>-839111655.50367594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100000</v>
      </c>
      <c r="S38">
        <f t="shared" si="1"/>
        <v>-3921279520.5089617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-1113.7554274833597</v>
      </c>
      <c r="AC38">
        <f t="shared" si="2"/>
        <v>-994.44030335408308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-0.10604290081655189</v>
      </c>
      <c r="AI38">
        <f t="shared" si="25"/>
        <v>-0.10605558086522163</v>
      </c>
      <c r="AJ38">
        <f t="shared" si="7"/>
        <v>-119.31512412927657</v>
      </c>
      <c r="AK38">
        <f t="shared" si="22"/>
        <v>-77.962879923835189</v>
      </c>
      <c r="AL38">
        <f t="shared" si="8"/>
        <v>-197.38405963397696</v>
      </c>
      <c r="AN38">
        <f t="shared" si="26"/>
        <v>0</v>
      </c>
      <c r="AO38">
        <f t="shared" si="26"/>
        <v>0</v>
      </c>
      <c r="AP38">
        <f t="shared" si="26"/>
        <v>-3.768483075454647E-7</v>
      </c>
      <c r="AQ38">
        <f t="shared" si="26"/>
        <v>-3.1515721067616334E-3</v>
      </c>
      <c r="AR38">
        <f t="shared" si="26"/>
        <v>-3.151948955069179E-3</v>
      </c>
      <c r="AS38">
        <f t="shared" si="26"/>
        <v>-3.5460197167855734</v>
      </c>
      <c r="AT38">
        <f t="shared" si="26"/>
        <v>-2.3170399511780815</v>
      </c>
      <c r="AU38">
        <f t="shared" si="23"/>
        <v>-5.8662116169187231</v>
      </c>
      <c r="AW38">
        <v>35</v>
      </c>
      <c r="AX38">
        <f>IF(Z38&gt;0, (R38*SUMPRODUCT(K38:$K$98, X38:$X$98)-K38*$AZ$3)/Z38, 0)</f>
        <v>-3921279520.5089617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100000</v>
      </c>
      <c r="S39">
        <f t="shared" si="1"/>
        <v>-18603010606.814526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-994.44030335408308</v>
      </c>
      <c r="AC39">
        <f t="shared" si="2"/>
        <v>-887.89587240450965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-2.0333635181564575E-2</v>
      </c>
      <c r="AI39">
        <f t="shared" si="25"/>
        <v>-2.0336021612156835E-2</v>
      </c>
      <c r="AJ39">
        <f t="shared" si="7"/>
        <v>-106.54443094957344</v>
      </c>
      <c r="AK39">
        <f t="shared" si="22"/>
        <v>-69.610821234785817</v>
      </c>
      <c r="AL39">
        <f t="shared" si="8"/>
        <v>-176.17558820597139</v>
      </c>
      <c r="AN39">
        <f t="shared" si="26"/>
        <v>0</v>
      </c>
      <c r="AO39">
        <f t="shared" si="26"/>
        <v>0</v>
      </c>
      <c r="AP39">
        <f t="shared" si="26"/>
        <v>-6.3325180113877105E-8</v>
      </c>
      <c r="AQ39">
        <f t="shared" si="26"/>
        <v>-5.3956361204012069E-4</v>
      </c>
      <c r="AR39">
        <f t="shared" si="26"/>
        <v>-5.3962693722023466E-4</v>
      </c>
      <c r="AS39">
        <f t="shared" si="26"/>
        <v>-2.8272120303423134</v>
      </c>
      <c r="AT39">
        <f t="shared" si="26"/>
        <v>-1.8471594383956167</v>
      </c>
      <c r="AU39">
        <f t="shared" si="23"/>
        <v>-4.6749110956751494</v>
      </c>
      <c r="AW39">
        <v>36</v>
      </c>
      <c r="AX39">
        <f>IF(Z39&gt;0, (R39*SUMPRODUCT(K39:$K$98, X39:$X$98)-K39*$AZ$3)/Z39, 0)</f>
        <v>-18603010606.814526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50</v>
      </c>
      <c r="R40">
        <f t="shared" si="0"/>
        <v>100000</v>
      </c>
      <c r="S40">
        <f t="shared" si="1"/>
        <v>-89607676984.724152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-887.89587240450965</v>
      </c>
      <c r="AC40">
        <f t="shared" si="2"/>
        <v>-792.7646418594785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-3.8404264084965262E-3</v>
      </c>
      <c r="AI40">
        <f t="shared" si="25"/>
        <v>-3.8408687615786147E-3</v>
      </c>
      <c r="AJ40">
        <f t="shared" si="7"/>
        <v>-95.131230545031144</v>
      </c>
      <c r="AK40">
        <f t="shared" si="22"/>
        <v>-62.152711068315682</v>
      </c>
      <c r="AL40">
        <f t="shared" si="8"/>
        <v>-157.28778248210841</v>
      </c>
      <c r="AN40">
        <f t="shared" si="26"/>
        <v>0</v>
      </c>
      <c r="AO40">
        <f t="shared" si="26"/>
        <v>0</v>
      </c>
      <c r="AP40">
        <f t="shared" si="26"/>
        <v>-1.0480419364159255E-8</v>
      </c>
      <c r="AQ40">
        <f t="shared" si="26"/>
        <v>-9.0989033258714229E-5</v>
      </c>
      <c r="AR40">
        <f t="shared" si="26"/>
        <v>-9.0999513678078386E-5</v>
      </c>
      <c r="AS40">
        <f t="shared" si="26"/>
        <v>-2.2538900057696756</v>
      </c>
      <c r="AT40">
        <f t="shared" si="26"/>
        <v>-1.4725487466711202</v>
      </c>
      <c r="AU40">
        <f t="shared" si="23"/>
        <v>-3.726529751954474</v>
      </c>
      <c r="AW40">
        <v>37</v>
      </c>
      <c r="AX40">
        <f>IF(Z40&gt;0, (R40*SUMPRODUCT(K40:$K$98, X40:$X$98)-K40*$AZ$3)/Z40, 0)</f>
        <v>-89607676984.724152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100000</v>
      </c>
      <c r="S41">
        <f t="shared" si="1"/>
        <v>-438892168462.3017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-792.7646418594785</v>
      </c>
      <c r="AC41">
        <f t="shared" si="2"/>
        <v>-707.82565239436633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-7.1458357673233786E-4</v>
      </c>
      <c r="AI41">
        <f t="shared" si="25"/>
        <v>-7.1466421449523922E-4</v>
      </c>
      <c r="AJ41">
        <f t="shared" si="7"/>
        <v>-84.938989465112172</v>
      </c>
      <c r="AK41">
        <f t="shared" si="22"/>
        <v>-55.493524930163503</v>
      </c>
      <c r="AL41">
        <f t="shared" si="8"/>
        <v>-140.43322905949017</v>
      </c>
      <c r="AN41">
        <f t="shared" si="26"/>
        <v>0</v>
      </c>
      <c r="AO41">
        <f t="shared" si="26"/>
        <v>0</v>
      </c>
      <c r="AP41">
        <f t="shared" si="26"/>
        <v>-1.7058076253649806E-9</v>
      </c>
      <c r="AQ41">
        <f t="shared" si="26"/>
        <v>-1.5116268982337293E-5</v>
      </c>
      <c r="AR41">
        <f t="shared" si="26"/>
        <v>-1.5117974789962658E-5</v>
      </c>
      <c r="AS41">
        <f t="shared" si="26"/>
        <v>-1.7967955794812276</v>
      </c>
      <c r="AT41">
        <f t="shared" si="26"/>
        <v>-1.1739075413100384</v>
      </c>
      <c r="AU41">
        <f t="shared" si="23"/>
        <v>-2.970718238766056</v>
      </c>
      <c r="AW41">
        <v>38</v>
      </c>
      <c r="AX41">
        <f>IF(Z41&gt;0, (R41*SUMPRODUCT(K41:$K$98, X41:$X$98)-K41*$AZ$3)/Z41, 0)</f>
        <v>-438892168462.3017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100000</v>
      </c>
      <c r="S42">
        <f t="shared" si="1"/>
        <v>-2188265886350.6357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-707.82565239436633</v>
      </c>
      <c r="AC42">
        <f t="shared" si="2"/>
        <v>-631.98720281943395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-1.3078203869385552E-4</v>
      </c>
      <c r="AI42">
        <f t="shared" si="25"/>
        <v>-1.3079647905978091E-4</v>
      </c>
      <c r="AJ42">
        <f t="shared" si="7"/>
        <v>-75.838449574932383</v>
      </c>
      <c r="AK42">
        <f t="shared" si="22"/>
        <v>-49.547795667605648</v>
      </c>
      <c r="AL42">
        <f t="shared" si="8"/>
        <v>-125.38637603901708</v>
      </c>
      <c r="AN42">
        <f t="shared" si="26"/>
        <v>0</v>
      </c>
      <c r="AO42">
        <f t="shared" si="26"/>
        <v>0</v>
      </c>
      <c r="AP42">
        <f t="shared" si="26"/>
        <v>-2.7274183404466542E-10</v>
      </c>
      <c r="AQ42">
        <f t="shared" si="26"/>
        <v>-2.470140526752331E-6</v>
      </c>
      <c r="AR42">
        <f t="shared" si="26"/>
        <v>-2.4704132685863754E-6</v>
      </c>
      <c r="AS42">
        <f t="shared" si="26"/>
        <v>-1.4323956840864334</v>
      </c>
      <c r="AT42">
        <f t="shared" si="26"/>
        <v>-0.93583200959495738</v>
      </c>
      <c r="AU42">
        <f t="shared" si="23"/>
        <v>-2.3682301640946593</v>
      </c>
      <c r="AW42">
        <v>39</v>
      </c>
      <c r="AX42">
        <f>IF(Z42&gt;0, (R42*SUMPRODUCT(K42:$K$98, X42:$X$98)-K42*$AZ$3)/Z42, 0)</f>
        <v>-2188265886350.6357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100000</v>
      </c>
      <c r="S43">
        <f t="shared" si="1"/>
        <v>-11116703140554.443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-631.98720281943395</v>
      </c>
      <c r="AC43">
        <f t="shared" si="2"/>
        <v>-564.27429038671619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-2.3516010538256001E-5</v>
      </c>
      <c r="AI43">
        <f t="shared" si="25"/>
        <v>-2.3518548495253019E-5</v>
      </c>
      <c r="AJ43">
        <f t="shared" si="7"/>
        <v>-67.712912432717758</v>
      </c>
      <c r="AK43">
        <f t="shared" si="22"/>
        <v>-44.239104197360383</v>
      </c>
      <c r="AL43">
        <f t="shared" si="8"/>
        <v>-111.95204014862662</v>
      </c>
      <c r="AN43">
        <f t="shared" si="26"/>
        <v>0</v>
      </c>
      <c r="AO43">
        <f t="shared" si="26"/>
        <v>0</v>
      </c>
      <c r="AP43">
        <f t="shared" si="26"/>
        <v>-4.2799608308617445E-11</v>
      </c>
      <c r="AQ43">
        <f t="shared" si="26"/>
        <v>-3.9656938285458424E-7</v>
      </c>
      <c r="AR43">
        <f t="shared" si="26"/>
        <v>-3.9661218246289289E-7</v>
      </c>
      <c r="AS43">
        <f t="shared" si="26"/>
        <v>-1.1418972555334148</v>
      </c>
      <c r="AT43">
        <f t="shared" si="26"/>
        <v>-0.74603956402580973</v>
      </c>
      <c r="AU43">
        <f t="shared" si="23"/>
        <v>-1.8879372161714068</v>
      </c>
      <c r="AW43">
        <v>40</v>
      </c>
      <c r="AX43">
        <f>IF(Z43&gt;0, (R43*SUMPRODUCT(K43:$K$98, X43:$X$98)-K43*$AZ$3)/Z43, 0)</f>
        <v>-11116703140554.443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100000</v>
      </c>
      <c r="S44">
        <f t="shared" si="1"/>
        <v>-57643718949851.625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-564.27429038671619</v>
      </c>
      <c r="AC44">
        <f t="shared" si="2"/>
        <v>-503.81633104859065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-4.1511371116117717E-6</v>
      </c>
      <c r="AI44">
        <f t="shared" si="25"/>
        <v>-4.1515741204830133E-6</v>
      </c>
      <c r="AJ44">
        <f t="shared" si="7"/>
        <v>-60.457959338125534</v>
      </c>
      <c r="AK44">
        <f t="shared" si="22"/>
        <v>-39.499200327070135</v>
      </c>
      <c r="AL44">
        <f t="shared" si="8"/>
        <v>-99.957163816769793</v>
      </c>
      <c r="AN44">
        <f t="shared" si="26"/>
        <v>0</v>
      </c>
      <c r="AO44">
        <f t="shared" si="26"/>
        <v>0</v>
      </c>
      <c r="AP44">
        <f t="shared" si="26"/>
        <v>-6.5800283662150641E-12</v>
      </c>
      <c r="AQ44">
        <f t="shared" si="26"/>
        <v>-6.2503536527447138E-8</v>
      </c>
      <c r="AR44">
        <f t="shared" si="26"/>
        <v>-6.2510116555813351E-8</v>
      </c>
      <c r="AS44">
        <f t="shared" si="26"/>
        <v>-0.9103135281402992</v>
      </c>
      <c r="AT44">
        <f t="shared" si="26"/>
        <v>-0.59473817512363447</v>
      </c>
      <c r="AU44">
        <f t="shared" si="23"/>
        <v>-1.5050517657740503</v>
      </c>
      <c r="AW44">
        <v>41</v>
      </c>
      <c r="AX44">
        <f>IF(Z44&gt;0, (R44*SUMPRODUCT(K44:$K$98, X44:$X$98)-K44*$AZ$3)/Z44, 0)</f>
        <v>-57643718949851.625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100000</v>
      </c>
      <c r="S45">
        <f t="shared" si="1"/>
        <v>-305404338764257.63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-503.81633104859065</v>
      </c>
      <c r="AC45">
        <f t="shared" si="2"/>
        <v>-449.83600991940222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-7.1798561375835332E-7</v>
      </c>
      <c r="AI45">
        <f t="shared" si="25"/>
        <v>-7.1805925973400315E-7</v>
      </c>
      <c r="AJ45">
        <f t="shared" si="7"/>
        <v>-53.980321129188439</v>
      </c>
      <c r="AK45">
        <f t="shared" si="22"/>
        <v>-35.267143173401351</v>
      </c>
      <c r="AL45">
        <f t="shared" si="8"/>
        <v>-89.247465020649059</v>
      </c>
      <c r="AN45">
        <f t="shared" si="26"/>
        <v>0</v>
      </c>
      <c r="AO45">
        <f t="shared" si="26"/>
        <v>0</v>
      </c>
      <c r="AP45">
        <f t="shared" si="26"/>
        <v>-9.9007594729919092E-13</v>
      </c>
      <c r="AQ45">
        <f t="shared" si="26"/>
        <v>-9.6523982528175324E-9</v>
      </c>
      <c r="AR45">
        <f t="shared" si="26"/>
        <v>-9.6533883287648321E-9</v>
      </c>
      <c r="AS45">
        <f t="shared" si="26"/>
        <v>-0.72569637520518615</v>
      </c>
      <c r="AT45">
        <f t="shared" si="26"/>
        <v>-0.47412163228019061</v>
      </c>
      <c r="AU45">
        <f t="shared" si="23"/>
        <v>-1.1998180171387651</v>
      </c>
      <c r="AW45">
        <v>42</v>
      </c>
      <c r="AX45">
        <f>IF(Z45&gt;0, (R45*SUMPRODUCT(K45:$K$98, X45:$X$98)-K45*$AZ$3)/Z45, 0)</f>
        <v>-305404338764257.63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50</v>
      </c>
      <c r="R46">
        <f t="shared" si="0"/>
        <v>100000</v>
      </c>
      <c r="S46">
        <f t="shared" si="1"/>
        <v>-1656238980015674.3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-449.83600991940222</v>
      </c>
      <c r="AC46">
        <f t="shared" si="2"/>
        <v>-401.63929457932966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-1.215689507641094E-7</v>
      </c>
      <c r="AI46">
        <f t="shared" si="25"/>
        <v>-1.2158107580462062E-7</v>
      </c>
      <c r="AJ46">
        <f t="shared" si="7"/>
        <v>-48.196715340072558</v>
      </c>
      <c r="AK46">
        <f t="shared" si="22"/>
        <v>-31.488520694358158</v>
      </c>
      <c r="AL46">
        <f t="shared" si="8"/>
        <v>-79.685236156011797</v>
      </c>
      <c r="AN46">
        <f t="shared" si="26"/>
        <v>0</v>
      </c>
      <c r="AO46">
        <f t="shared" si="26"/>
        <v>0</v>
      </c>
      <c r="AP46">
        <f t="shared" si="26"/>
        <v>-1.4554076910659854E-13</v>
      </c>
      <c r="AQ46">
        <f t="shared" si="26"/>
        <v>-1.4592312971907296E-9</v>
      </c>
      <c r="AR46">
        <f t="shared" si="26"/>
        <v>-1.4593768379598359E-9</v>
      </c>
      <c r="AS46">
        <f t="shared" si="26"/>
        <v>-0.57852070782854748</v>
      </c>
      <c r="AT46">
        <f t="shared" si="26"/>
        <v>-0.3779668625141317</v>
      </c>
      <c r="AU46">
        <f t="shared" si="23"/>
        <v>-0.95648757180205612</v>
      </c>
      <c r="AW46">
        <v>43</v>
      </c>
      <c r="AX46">
        <f>IF(Z46&gt;0, (R46*SUMPRODUCT(K46:$K$98, X46:$X$98)-K46*$AZ$3)/Z46, 0)</f>
        <v>-1656238980015674.3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100000</v>
      </c>
      <c r="S47">
        <f t="shared" si="1"/>
        <v>-9211968735315108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-401.63929457932966</v>
      </c>
      <c r="AC47">
        <f t="shared" si="2"/>
        <v>-358.6065130185346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-2.0114747710058343E-8</v>
      </c>
      <c r="AI47">
        <f t="shared" si="25"/>
        <v>-2.011669412630943E-8</v>
      </c>
      <c r="AJ47">
        <f t="shared" si="7"/>
        <v>-43.032781560795058</v>
      </c>
      <c r="AK47">
        <f t="shared" si="22"/>
        <v>-28.114750620553078</v>
      </c>
      <c r="AL47">
        <f t="shared" si="8"/>
        <v>-71.147532201464827</v>
      </c>
      <c r="AN47">
        <f t="shared" si="26"/>
        <v>0</v>
      </c>
      <c r="AO47">
        <f t="shared" si="26"/>
        <v>0</v>
      </c>
      <c r="AP47">
        <f t="shared" si="26"/>
        <v>-2.0860233556870987E-14</v>
      </c>
      <c r="AQ47">
        <f t="shared" si="26"/>
        <v>-2.1557482112828046E-10</v>
      </c>
      <c r="AR47">
        <f t="shared" si="26"/>
        <v>-2.1559568136183733E-10</v>
      </c>
      <c r="AS47">
        <f t="shared" si="26"/>
        <v>-0.46119316639412389</v>
      </c>
      <c r="AT47">
        <f t="shared" si="26"/>
        <v>-0.30131286871976193</v>
      </c>
      <c r="AU47">
        <f t="shared" si="23"/>
        <v>-0.76250603532948147</v>
      </c>
      <c r="AW47">
        <v>44</v>
      </c>
      <c r="AX47">
        <f>IF(Z47&gt;0, (R47*SUMPRODUCT(K47:$K$98, X47:$X$98)-K47*$AZ$3)/Z47, 0)</f>
        <v>-9211968735315108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100000</v>
      </c>
      <c r="S48">
        <f t="shared" si="1"/>
        <v>-5.2608896404420296E+16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-358.6065130185346</v>
      </c>
      <c r="AC48">
        <f t="shared" si="2"/>
        <v>-320.18438662388019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-3.2452915498086456E-9</v>
      </c>
      <c r="AI48">
        <f t="shared" si="25"/>
        <v>-3.2455958561223177E-9</v>
      </c>
      <c r="AJ48">
        <f t="shared" si="7"/>
        <v>-38.422126394654413</v>
      </c>
      <c r="AK48">
        <f t="shared" si="22"/>
        <v>-25.102455911297426</v>
      </c>
      <c r="AL48">
        <f t="shared" si="8"/>
        <v>-63.524582309197434</v>
      </c>
      <c r="AN48">
        <f t="shared" si="26"/>
        <v>0</v>
      </c>
      <c r="AO48">
        <f t="shared" si="26"/>
        <v>0</v>
      </c>
      <c r="AP48">
        <f t="shared" si="26"/>
        <v>-2.9118995214221615E-15</v>
      </c>
      <c r="AQ48">
        <f t="shared" si="26"/>
        <v>-3.1054113852338317E-11</v>
      </c>
      <c r="AR48">
        <f t="shared" si="26"/>
        <v>-3.1057025751859739E-11</v>
      </c>
      <c r="AS48">
        <f t="shared" si="26"/>
        <v>-0.36766036862816986</v>
      </c>
      <c r="AT48">
        <f t="shared" si="26"/>
        <v>-0.24020477417158329</v>
      </c>
      <c r="AU48">
        <f t="shared" si="23"/>
        <v>-0.60786514283081017</v>
      </c>
      <c r="AW48">
        <v>45</v>
      </c>
      <c r="AX48">
        <f>IF(Z48&gt;0, (R48*SUMPRODUCT(K48:$K$98, X48:$X$98)-K48*$AZ$3)/Z48, 0)</f>
        <v>-5.2608896404420296E+16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100000</v>
      </c>
      <c r="S49">
        <f t="shared" si="1"/>
        <v>-3.0909606708245952E+17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-320.18438662388019</v>
      </c>
      <c r="AC49">
        <f t="shared" si="2"/>
        <v>-285.87891662849165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-5.1003780675445129E-10</v>
      </c>
      <c r="AI49">
        <f t="shared" si="25"/>
        <v>-5.1008405110160958E-10</v>
      </c>
      <c r="AJ49">
        <f t="shared" si="7"/>
        <v>-34.305469995388535</v>
      </c>
      <c r="AK49">
        <f t="shared" si="22"/>
        <v>-22.412907063671614</v>
      </c>
      <c r="AL49">
        <f t="shared" si="8"/>
        <v>-56.71837705957023</v>
      </c>
      <c r="AN49">
        <f t="shared" si="26"/>
        <v>0</v>
      </c>
      <c r="AO49">
        <f t="shared" si="26"/>
        <v>0</v>
      </c>
      <c r="AP49">
        <f t="shared" si="26"/>
        <v>-3.9509911063234815E-16</v>
      </c>
      <c r="AQ49">
        <f t="shared" si="26"/>
        <v>-4.3576241469637683E-12</v>
      </c>
      <c r="AR49">
        <f t="shared" si="26"/>
        <v>-4.3580192460744008E-12</v>
      </c>
      <c r="AS49">
        <f t="shared" si="26"/>
        <v>-0.29309659488990703</v>
      </c>
      <c r="AT49">
        <f t="shared" si="26"/>
        <v>-0.19148977532822445</v>
      </c>
      <c r="AU49">
        <f t="shared" si="23"/>
        <v>-0.48458637022248946</v>
      </c>
      <c r="AW49">
        <v>46</v>
      </c>
      <c r="AX49">
        <f>IF(Z49&gt;0, (R49*SUMPRODUCT(K49:$K$98, X49:$X$98)-K49*$AZ$3)/Z49, 0)</f>
        <v>-3.0909606708245952E+17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100000</v>
      </c>
      <c r="S50">
        <f t="shared" si="1"/>
        <v>-1.8702616881914222E+18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-285.87891662849165</v>
      </c>
      <c r="AC50">
        <f t="shared" si="2"/>
        <v>-255.24903270401416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-7.7916036352092724E-11</v>
      </c>
      <c r="AI50">
        <f t="shared" si="25"/>
        <v>-7.7922860237603389E-11</v>
      </c>
      <c r="AJ50">
        <f t="shared" si="7"/>
        <v>-30.629883924477497</v>
      </c>
      <c r="AK50">
        <f t="shared" si="22"/>
        <v>-20.011524163994416</v>
      </c>
      <c r="AL50">
        <f t="shared" si="8"/>
        <v>-50.641408088549838</v>
      </c>
      <c r="AN50">
        <f t="shared" si="26"/>
        <v>0</v>
      </c>
      <c r="AO50">
        <f t="shared" si="26"/>
        <v>0</v>
      </c>
      <c r="AP50">
        <f t="shared" si="26"/>
        <v>-5.2054839093008832E-17</v>
      </c>
      <c r="AQ50">
        <f t="shared" si="26"/>
        <v>-5.9436910668188351E-13</v>
      </c>
      <c r="AR50">
        <f t="shared" si="26"/>
        <v>-5.9442116152097648E-13</v>
      </c>
      <c r="AS50">
        <f t="shared" si="26"/>
        <v>-0.23365481097746443</v>
      </c>
      <c r="AT50">
        <f t="shared" si="26"/>
        <v>-0.15265447650529546</v>
      </c>
      <c r="AU50">
        <f t="shared" si="23"/>
        <v>-0.38630928748335436</v>
      </c>
      <c r="AW50">
        <v>47</v>
      </c>
      <c r="AX50">
        <f>IF(Z50&gt;0, (R50*SUMPRODUCT(K50:$K$98, X50:$X$98)-K50*$AZ$3)/Z50, 0)</f>
        <v>-1.8702616881914222E+18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100000</v>
      </c>
      <c r="S51">
        <f t="shared" si="1"/>
        <v>-1.1658813042083871E+19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-255.24903270401416</v>
      </c>
      <c r="AC51">
        <f t="shared" si="2"/>
        <v>-227.90092205715604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-1.1556540959958872E-11</v>
      </c>
      <c r="AI51">
        <f t="shared" si="25"/>
        <v>-1.155751833613445E-11</v>
      </c>
      <c r="AJ51">
        <f t="shared" si="7"/>
        <v>-27.348110646858117</v>
      </c>
      <c r="AK51">
        <f t="shared" si="22"/>
        <v>-17.867432289280991</v>
      </c>
      <c r="AL51">
        <f t="shared" si="8"/>
        <v>-45.215542936150669</v>
      </c>
      <c r="AN51">
        <f t="shared" si="26"/>
        <v>0</v>
      </c>
      <c r="AO51">
        <f t="shared" si="26"/>
        <v>0</v>
      </c>
      <c r="AP51">
        <f t="shared" si="26"/>
        <v>-6.6569163923192862E-18</v>
      </c>
      <c r="AQ51">
        <f t="shared" si="26"/>
        <v>-7.8711686326216324E-14</v>
      </c>
      <c r="AR51">
        <f t="shared" si="26"/>
        <v>-7.8718343242608649E-14</v>
      </c>
      <c r="AS51">
        <f t="shared" si="26"/>
        <v>-0.18626818477159746</v>
      </c>
      <c r="AT51">
        <f t="shared" si="26"/>
        <v>-0.1216952140507794</v>
      </c>
      <c r="AU51">
        <f t="shared" si="23"/>
        <v>-0.3079633988224556</v>
      </c>
      <c r="AW51">
        <v>48</v>
      </c>
      <c r="AX51">
        <f>IF(Z51&gt;0, (R51*SUMPRODUCT(K51:$K$98, X51:$X$98)-K51*$AZ$3)/Z51, 0)</f>
        <v>-1.1658813042083871E+19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100000</v>
      </c>
      <c r="S52">
        <f t="shared" si="1"/>
        <v>-7.5001694272173343E+19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-227.90092205715604</v>
      </c>
      <c r="AC52">
        <f t="shared" si="2"/>
        <v>-203.48296612246077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-1.6639003349977064E-12</v>
      </c>
      <c r="AI52">
        <f t="shared" si="25"/>
        <v>-1.6640359872440304E-12</v>
      </c>
      <c r="AJ52">
        <f t="shared" si="7"/>
        <v>-24.417955934695271</v>
      </c>
      <c r="AK52">
        <f t="shared" si="22"/>
        <v>-15.953064544000924</v>
      </c>
      <c r="AL52">
        <f t="shared" si="8"/>
        <v>-40.371020478697858</v>
      </c>
      <c r="AN52">
        <f t="shared" si="26"/>
        <v>0</v>
      </c>
      <c r="AO52">
        <f t="shared" si="26"/>
        <v>0</v>
      </c>
      <c r="AP52">
        <f t="shared" si="26"/>
        <v>-8.2493612268500613E-19</v>
      </c>
      <c r="AQ52">
        <f t="shared" si="26"/>
        <v>-1.0118604948194437E-14</v>
      </c>
      <c r="AR52">
        <f t="shared" si="26"/>
        <v>-1.0119429884317122E-14</v>
      </c>
      <c r="AS52">
        <f t="shared" si="26"/>
        <v>-0.14849185648246288</v>
      </c>
      <c r="AT52">
        <f t="shared" si="26"/>
        <v>-9.7014679568542483E-2</v>
      </c>
      <c r="AU52">
        <f t="shared" si="23"/>
        <v>-0.24550653605101547</v>
      </c>
      <c r="AW52">
        <v>49</v>
      </c>
      <c r="AX52">
        <f>IF(Z52&gt;0, (R52*SUMPRODUCT(K52:$K$98, X52:$X$98)-K52*$AZ$3)/Z52, 0)</f>
        <v>-7.5001694272173343E+19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100000</v>
      </c>
      <c r="S53">
        <f t="shared" si="1"/>
        <v>-4.9870952550942428E+20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-203.48296612246077</v>
      </c>
      <c r="AC53">
        <f t="shared" si="2"/>
        <v>-181.68121975219714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-2.3216117910633193E-13</v>
      </c>
      <c r="AI53">
        <f t="shared" si="25"/>
        <v>-2.3217939424063945E-13</v>
      </c>
      <c r="AJ53">
        <f t="shared" si="7"/>
        <v>-21.801746370263629</v>
      </c>
      <c r="AK53">
        <f t="shared" si="22"/>
        <v>-14.243807628572254</v>
      </c>
      <c r="AL53">
        <f t="shared" si="8"/>
        <v>-36.045553998836112</v>
      </c>
      <c r="AN53">
        <f t="shared" si="26"/>
        <v>0</v>
      </c>
      <c r="AO53">
        <f t="shared" si="26"/>
        <v>0</v>
      </c>
      <c r="AP53">
        <f t="shared" si="26"/>
        <v>-9.8902594929954643E-20</v>
      </c>
      <c r="AQ53">
        <f t="shared" si="26"/>
        <v>-1.2605640270296553E-15</v>
      </c>
      <c r="AR53">
        <f t="shared" si="26"/>
        <v>-1.2606629296245852E-15</v>
      </c>
      <c r="AS53">
        <f t="shared" si="26"/>
        <v>-0.11837679885400416</v>
      </c>
      <c r="AT53">
        <f t="shared" si="26"/>
        <v>-7.7339508584616148E-2</v>
      </c>
      <c r="AU53">
        <f t="shared" si="23"/>
        <v>-0.19571630743862156</v>
      </c>
      <c r="AW53">
        <v>50</v>
      </c>
      <c r="AX53">
        <f>IF(Z53&gt;0, (R53*SUMPRODUCT(K53:$K$98, X53:$X$98)-K53*$AZ$3)/Z53, 0)</f>
        <v>-4.9870952550942428E+20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100000</v>
      </c>
      <c r="S54">
        <f t="shared" si="1"/>
        <v>-3.4327133241961564E+21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-181.68121975219714</v>
      </c>
      <c r="AC54">
        <f t="shared" si="2"/>
        <v>-162.21537477874745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-3.1340392906722462E-14</v>
      </c>
      <c r="AI54">
        <f t="shared" si="25"/>
        <v>-3.1342755693233575E-14</v>
      </c>
      <c r="AJ54">
        <f t="shared" si="7"/>
        <v>-19.465844973449691</v>
      </c>
      <c r="AK54">
        <f t="shared" si="22"/>
        <v>-12.717685382653801</v>
      </c>
      <c r="AL54">
        <f t="shared" si="8"/>
        <v>-32.183530356103525</v>
      </c>
      <c r="AN54">
        <f t="shared" si="26"/>
        <v>0</v>
      </c>
      <c r="AO54">
        <f t="shared" si="26"/>
        <v>0</v>
      </c>
      <c r="AP54">
        <f t="shared" si="26"/>
        <v>-1.1454648550817485E-20</v>
      </c>
      <c r="AQ54">
        <f t="shared" si="26"/>
        <v>-1.5193636179239194E-16</v>
      </c>
      <c r="AR54">
        <f t="shared" si="26"/>
        <v>-1.5194781644094275E-16</v>
      </c>
      <c r="AS54">
        <f t="shared" si="26"/>
        <v>-9.4369259290500884E-2</v>
      </c>
      <c r="AT54">
        <f t="shared" si="26"/>
        <v>-6.1654582736460586E-2</v>
      </c>
      <c r="AU54">
        <f t="shared" si="23"/>
        <v>-0.15602384202696162</v>
      </c>
      <c r="AW54">
        <v>51</v>
      </c>
      <c r="AX54">
        <f>IF(Z54&gt;0, (R54*SUMPRODUCT(K54:$K$98, X54:$X$98)-K54*$AZ$3)/Z54, 0)</f>
        <v>-3.4327133241961564E+21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100000</v>
      </c>
      <c r="S55">
        <f t="shared" si="1"/>
        <v>-2.4493262839192503E+22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-162.21537477874745</v>
      </c>
      <c r="AC55">
        <f t="shared" si="2"/>
        <v>-144.83515605245304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-4.0869907831506596E-15</v>
      </c>
      <c r="AI55">
        <f t="shared" si="25"/>
        <v>-4.0872864464050883E-15</v>
      </c>
      <c r="AJ55">
        <f t="shared" si="7"/>
        <v>-17.380218726294402</v>
      </c>
      <c r="AK55">
        <f t="shared" si="22"/>
        <v>-11.355076234512323</v>
      </c>
      <c r="AL55">
        <f t="shared" si="8"/>
        <v>-28.735294960806726</v>
      </c>
      <c r="AN55">
        <f t="shared" si="26"/>
        <v>0</v>
      </c>
      <c r="AO55">
        <f t="shared" si="26"/>
        <v>0</v>
      </c>
      <c r="AP55">
        <f t="shared" si="26"/>
        <v>-1.279783823095376E-21</v>
      </c>
      <c r="AQ55">
        <f t="shared" si="26"/>
        <v>-1.7690614613290155E-17</v>
      </c>
      <c r="AR55">
        <f t="shared" si="26"/>
        <v>-1.7691894397113249E-17</v>
      </c>
      <c r="AS55">
        <f t="shared" si="26"/>
        <v>-7.5230595735412187E-2</v>
      </c>
      <c r="AT55">
        <f t="shared" si="26"/>
        <v>-4.9150655880469213E-2</v>
      </c>
      <c r="AU55">
        <f t="shared" si="23"/>
        <v>-0.12438125161588141</v>
      </c>
      <c r="AW55">
        <v>52</v>
      </c>
      <c r="AX55">
        <f>IF(Z55&gt;0, (R55*SUMPRODUCT(K55:$K$98, X55:$X$98)-K55*$AZ$3)/Z55, 0)</f>
        <v>-2.4493262839192503E+22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100000</v>
      </c>
      <c r="S56">
        <f t="shared" si="1"/>
        <v>-1.814451806204733E+23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-144.83515605245304</v>
      </c>
      <c r="AC56">
        <f t="shared" si="2"/>
        <v>-129.31710361826165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-5.1414262463490386E-16</v>
      </c>
      <c r="AI56">
        <f t="shared" si="25"/>
        <v>-5.1417825994447122E-16</v>
      </c>
      <c r="AJ56">
        <f t="shared" si="7"/>
        <v>-15.518052434191389</v>
      </c>
      <c r="AK56">
        <f t="shared" si="22"/>
        <v>-10.138460923671714</v>
      </c>
      <c r="AL56">
        <f t="shared" si="8"/>
        <v>-25.656513357863105</v>
      </c>
      <c r="AN56">
        <f t="shared" si="26"/>
        <v>0</v>
      </c>
      <c r="AO56">
        <f t="shared" si="26"/>
        <v>0</v>
      </c>
      <c r="AP56">
        <f t="shared" si="26"/>
        <v>-1.3772151024646564E-22</v>
      </c>
      <c r="AQ56">
        <f t="shared" si="26"/>
        <v>-1.987031952479251E-18</v>
      </c>
      <c r="AR56">
        <f t="shared" si="26"/>
        <v>-1.9871696739894972E-18</v>
      </c>
      <c r="AS56">
        <f t="shared" si="26"/>
        <v>-5.9973370324786342E-2</v>
      </c>
      <c r="AT56">
        <f t="shared" si="26"/>
        <v>-3.9182601945527099E-2</v>
      </c>
      <c r="AU56">
        <f t="shared" si="23"/>
        <v>-9.9155972270313447E-2</v>
      </c>
      <c r="AW56">
        <v>53</v>
      </c>
      <c r="AX56">
        <f>IF(Z56&gt;0, (R56*SUMPRODUCT(K56:$K$98, X56:$X$98)-K56*$AZ$3)/Z56, 0)</f>
        <v>-1.814451806204733E+23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50</v>
      </c>
      <c r="R57">
        <f t="shared" si="0"/>
        <v>100000</v>
      </c>
      <c r="S57">
        <f t="shared" si="1"/>
        <v>-1.3979496233034066E+24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-129.31710361826165</v>
      </c>
      <c r="AC57">
        <f t="shared" si="2"/>
        <v>-115.46169965916218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-6.2298552395974489E-17</v>
      </c>
      <c r="AI57">
        <f t="shared" si="25"/>
        <v>-6.2302682076248174E-17</v>
      </c>
      <c r="AJ57">
        <f t="shared" si="7"/>
        <v>-13.855403959099476</v>
      </c>
      <c r="AK57">
        <f t="shared" si="22"/>
        <v>-9.052197253278317</v>
      </c>
      <c r="AL57">
        <f t="shared" si="8"/>
        <v>-22.907601212377791</v>
      </c>
      <c r="AN57">
        <f t="shared" si="26"/>
        <v>0</v>
      </c>
      <c r="AO57">
        <f t="shared" si="26"/>
        <v>0</v>
      </c>
      <c r="AP57">
        <f t="shared" si="26"/>
        <v>-1.425015693282578E-23</v>
      </c>
      <c r="AQ57">
        <f t="shared" si="26"/>
        <v>-2.1497164174863591E-19</v>
      </c>
      <c r="AR57">
        <f t="shared" si="26"/>
        <v>-2.1498589190556872E-19</v>
      </c>
      <c r="AS57">
        <f t="shared" si="26"/>
        <v>-4.7810403639019797E-2</v>
      </c>
      <c r="AT57">
        <f t="shared" si="26"/>
        <v>-3.1236130377492906E-2</v>
      </c>
      <c r="AU57">
        <f t="shared" si="23"/>
        <v>-7.9046534016512696E-2</v>
      </c>
      <c r="AW57">
        <v>54</v>
      </c>
      <c r="AX57">
        <f>IF(Z57&gt;0, (R57*SUMPRODUCT(K57:$K$98, X57:$X$98)-K57*$AZ$3)/Z57, 0)</f>
        <v>-1.3979496233034066E+24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100000</v>
      </c>
      <c r="S58">
        <f t="shared" si="1"/>
        <v>-1.1220355964081809E+25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-115.46169965916218</v>
      </c>
      <c r="AC58">
        <f t="shared" si="2"/>
        <v>-103.09080326710908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-7.2579832277463097E-18</v>
      </c>
      <c r="AI58">
        <f t="shared" si="25"/>
        <v>-7.2584426196033818E-18</v>
      </c>
      <c r="AJ58">
        <f t="shared" si="7"/>
        <v>-12.370896392053098</v>
      </c>
      <c r="AK58">
        <f t="shared" si="22"/>
        <v>-8.0823189761413534</v>
      </c>
      <c r="AL58">
        <f t="shared" si="8"/>
        <v>-20.453215368194449</v>
      </c>
      <c r="AN58">
        <f t="shared" si="26"/>
        <v>0</v>
      </c>
      <c r="AO58">
        <f t="shared" si="26"/>
        <v>0</v>
      </c>
      <c r="AP58">
        <f t="shared" si="26"/>
        <v>-1.415365118030391E-24</v>
      </c>
      <c r="AQ58">
        <f t="shared" si="26"/>
        <v>-2.2361511484470505E-20</v>
      </c>
      <c r="AR58">
        <f t="shared" si="26"/>
        <v>-2.2362926849588536E-20</v>
      </c>
      <c r="AS58">
        <f t="shared" si="26"/>
        <v>-3.8114161064269583E-2</v>
      </c>
      <c r="AT58">
        <f t="shared" si="26"/>
        <v>-2.4901251895322784E-2</v>
      </c>
      <c r="AU58">
        <f t="shared" si="23"/>
        <v>-6.3015412959592371E-2</v>
      </c>
      <c r="AW58">
        <v>55</v>
      </c>
      <c r="AX58">
        <f>IF(Z58&gt;0, (R58*SUMPRODUCT(K58:$K$98, X58:$X$98)-K58*$AZ$3)/Z58, 0)</f>
        <v>-1.1220355964081809E+25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100000</v>
      </c>
      <c r="S59">
        <f t="shared" si="1"/>
        <v>-9.396477605451452E+25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-103.09080326710908</v>
      </c>
      <c r="AC59">
        <f t="shared" si="2"/>
        <v>-92.045360059918821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-8.116385743582652E-19</v>
      </c>
      <c r="AI59">
        <f t="shared" si="25"/>
        <v>-8.1168755300958797E-19</v>
      </c>
      <c r="AJ59">
        <f t="shared" si="7"/>
        <v>-11.04544320719026</v>
      </c>
      <c r="AK59">
        <f t="shared" si="22"/>
        <v>-7.2163562286976362</v>
      </c>
      <c r="AL59">
        <f t="shared" si="8"/>
        <v>-18.261799435887895</v>
      </c>
      <c r="AN59">
        <f t="shared" si="26"/>
        <v>0</v>
      </c>
      <c r="AO59">
        <f t="shared" si="26"/>
        <v>0</v>
      </c>
      <c r="AP59">
        <f t="shared" si="26"/>
        <v>-1.3473300459064841E-25</v>
      </c>
      <c r="AQ59">
        <f t="shared" si="26"/>
        <v>-2.2326973244795728E-21</v>
      </c>
      <c r="AR59">
        <f t="shared" si="26"/>
        <v>-2.2328320574841633E-21</v>
      </c>
      <c r="AS59">
        <f t="shared" si="26"/>
        <v>-3.0384375848429179E-2</v>
      </c>
      <c r="AT59">
        <f t="shared" si="26"/>
        <v>-1.9851125554307063E-2</v>
      </c>
      <c r="AU59">
        <f t="shared" si="23"/>
        <v>-5.0235501402736235E-2</v>
      </c>
      <c r="AW59">
        <v>56</v>
      </c>
      <c r="AX59">
        <f>IF(Z59&gt;0, (R59*SUMPRODUCT(K59:$K$98, X59:$X$98)-K59*$AZ$3)/Z59, 0)</f>
        <v>-9.396477605451452E+25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100000</v>
      </c>
      <c r="S60">
        <f t="shared" si="1"/>
        <v>-8.2864276278427884E+26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-92.045360059918821</v>
      </c>
      <c r="AC60">
        <f t="shared" si="2"/>
        <v>-82.18335719635607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-8.7059902433788561E-20</v>
      </c>
      <c r="AI60">
        <f t="shared" si="25"/>
        <v>-8.7064861347381201E-20</v>
      </c>
      <c r="AJ60">
        <f t="shared" si="7"/>
        <v>-9.8620028635627506</v>
      </c>
      <c r="AK60">
        <f t="shared" si="22"/>
        <v>-6.4431752041943184</v>
      </c>
      <c r="AL60">
        <f t="shared" si="8"/>
        <v>-16.305178067757069</v>
      </c>
      <c r="AN60">
        <f t="shared" si="26"/>
        <v>0</v>
      </c>
      <c r="AO60">
        <f t="shared" si="26"/>
        <v>0</v>
      </c>
      <c r="AP60">
        <f t="shared" si="26"/>
        <v>-1.2179674748193537E-26</v>
      </c>
      <c r="AQ60">
        <f t="shared" si="26"/>
        <v>-2.1382935504779492E-22</v>
      </c>
      <c r="AR60">
        <f t="shared" si="26"/>
        <v>-2.1384153472254308E-22</v>
      </c>
      <c r="AS60">
        <f t="shared" si="26"/>
        <v>-2.4222238399576875E-2</v>
      </c>
      <c r="AT60">
        <f t="shared" si="26"/>
        <v>-1.5825195754390196E-2</v>
      </c>
      <c r="AU60">
        <f t="shared" si="23"/>
        <v>-4.0047434153967068E-2</v>
      </c>
      <c r="AW60">
        <v>57</v>
      </c>
      <c r="AX60">
        <f>IF(Z60&gt;0, (R60*SUMPRODUCT(K60:$K$98, X60:$X$98)-K60*$AZ$3)/Z60, 0)</f>
        <v>-8.2864276278427884E+26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100000</v>
      </c>
      <c r="S61">
        <f t="shared" si="1"/>
        <v>-7.7144448309227046E+27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-82.18335719635607</v>
      </c>
      <c r="AC61">
        <f t="shared" si="2"/>
        <v>-73.377997496746502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-8.8674722687791648E-21</v>
      </c>
      <c r="AI61">
        <f t="shared" si="25"/>
        <v>-8.8679478571014937E-21</v>
      </c>
      <c r="AJ61">
        <f t="shared" si="7"/>
        <v>-8.8053596996095678</v>
      </c>
      <c r="AK61">
        <f t="shared" si="22"/>
        <v>-5.7528350037449254</v>
      </c>
      <c r="AL61">
        <f t="shared" si="8"/>
        <v>-14.558194703354493</v>
      </c>
      <c r="AN61">
        <f t="shared" si="26"/>
        <v>0</v>
      </c>
      <c r="AO61">
        <f t="shared" si="26"/>
        <v>0</v>
      </c>
      <c r="AP61">
        <f t="shared" si="26"/>
        <v>-1.0429471690195428E-27</v>
      </c>
      <c r="AQ61">
        <f t="shared" si="26"/>
        <v>-1.9446030663231633E-23</v>
      </c>
      <c r="AR61">
        <f t="shared" si="26"/>
        <v>-1.9447073610400654E-23</v>
      </c>
      <c r="AS61">
        <f t="shared" si="26"/>
        <v>-1.9309820152723846E-2</v>
      </c>
      <c r="AT61">
        <f t="shared" si="26"/>
        <v>-1.2615749166446262E-2</v>
      </c>
      <c r="AU61">
        <f t="shared" si="23"/>
        <v>-3.1925569319170108E-2</v>
      </c>
      <c r="AW61">
        <v>58</v>
      </c>
      <c r="AX61">
        <f>IF(Z61&gt;0, (R61*SUMPRODUCT(K61:$K$98, X61:$X$98)-K61*$AZ$3)/Z61, 0)</f>
        <v>-7.7144448309227046E+27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100000</v>
      </c>
      <c r="S62">
        <f t="shared" si="1"/>
        <v>-7.6024635114015166E+28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-73.377997496746502</v>
      </c>
      <c r="AC62">
        <f t="shared" si="2"/>
        <v>-65.516069193523649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-8.5548745809565052E-22</v>
      </c>
      <c r="AI62">
        <f t="shared" si="25"/>
        <v>-8.5553054680570826E-22</v>
      </c>
      <c r="AJ62">
        <f t="shared" si="7"/>
        <v>-7.8619283032228537</v>
      </c>
      <c r="AK62">
        <f t="shared" si="22"/>
        <v>-5.1364598247722553</v>
      </c>
      <c r="AL62">
        <f t="shared" si="8"/>
        <v>-12.99838812799511</v>
      </c>
      <c r="AN62">
        <f t="shared" si="26"/>
        <v>0</v>
      </c>
      <c r="AO62">
        <f t="shared" si="26"/>
        <v>0</v>
      </c>
      <c r="AP62">
        <f t="shared" si="26"/>
        <v>-8.4367775323072816E-29</v>
      </c>
      <c r="AQ62">
        <f t="shared" si="26"/>
        <v>-1.6750460517276887E-24</v>
      </c>
      <c r="AR62">
        <f t="shared" si="26"/>
        <v>-1.6751304195030116E-24</v>
      </c>
      <c r="AS62">
        <f t="shared" si="26"/>
        <v>-1.5393670402362808E-2</v>
      </c>
      <c r="AT62">
        <f t="shared" si="26"/>
        <v>-1.0057197996210351E-2</v>
      </c>
      <c r="AU62">
        <f t="shared" si="23"/>
        <v>-2.5450868398573159E-2</v>
      </c>
      <c r="AW62">
        <v>59</v>
      </c>
      <c r="AX62">
        <f>IF(Z62&gt;0, (R62*SUMPRODUCT(K62:$K$98, X62:$X$98)-K62*$AZ$3)/Z62, 0)</f>
        <v>-7.6024635114015166E+28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100000</v>
      </c>
      <c r="S63">
        <f t="shared" si="1"/>
        <v>-7.9541162241500334E+29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-65.516069193523649</v>
      </c>
      <c r="AC63">
        <f t="shared" si="2"/>
        <v>-58.4964903513604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-7.7961404575337248E-23</v>
      </c>
      <c r="AI63">
        <f t="shared" si="25"/>
        <v>-7.7965081696006785E-23</v>
      </c>
      <c r="AJ63">
        <f t="shared" si="7"/>
        <v>-7.0195788421632486</v>
      </c>
      <c r="AK63">
        <f t="shared" si="22"/>
        <v>-4.5861248435466555</v>
      </c>
      <c r="AL63">
        <f t="shared" si="8"/>
        <v>-11.605703685709905</v>
      </c>
      <c r="AN63">
        <f t="shared" si="26"/>
        <v>0</v>
      </c>
      <c r="AO63">
        <f t="shared" si="26"/>
        <v>0</v>
      </c>
      <c r="AP63">
        <f t="shared" si="26"/>
        <v>-6.4284010588457401E-30</v>
      </c>
      <c r="AQ63">
        <f t="shared" si="26"/>
        <v>-1.3629337211416936E-25</v>
      </c>
      <c r="AR63">
        <f t="shared" si="26"/>
        <v>-1.3629980051522823E-25</v>
      </c>
      <c r="AS63">
        <f t="shared" si="26"/>
        <v>-1.2271739797801958E-2</v>
      </c>
      <c r="AT63">
        <f t="shared" si="26"/>
        <v>-8.0175366678972796E-3</v>
      </c>
      <c r="AU63">
        <f t="shared" si="23"/>
        <v>-2.0289276465699238E-2</v>
      </c>
      <c r="AW63">
        <v>60</v>
      </c>
      <c r="AX63">
        <f>IF(Z63&gt;0, (R63*SUMPRODUCT(K63:$K$98, X63:$X$98)-K63*$AZ$3)/Z63, 0)</f>
        <v>-7.9541162241500334E+29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100000</v>
      </c>
      <c r="S64">
        <f t="shared" si="1"/>
        <v>-8.8635398317082394E+30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-58.4964903513604</v>
      </c>
      <c r="AC64">
        <f t="shared" si="2"/>
        <v>-52.229009242286075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-6.6914421475238333E-24</v>
      </c>
      <c r="AI64">
        <f t="shared" si="25"/>
        <v>-6.6917367759129082E-24</v>
      </c>
      <c r="AJ64">
        <f t="shared" si="7"/>
        <v>-6.2674811090743248</v>
      </c>
      <c r="AK64">
        <f t="shared" si="22"/>
        <v>-4.094754324595228</v>
      </c>
      <c r="AL64">
        <f t="shared" si="8"/>
        <v>-10.362235433669554</v>
      </c>
      <c r="AN64">
        <f t="shared" si="26"/>
        <v>0</v>
      </c>
      <c r="AO64">
        <f t="shared" si="26"/>
        <v>0</v>
      </c>
      <c r="AP64">
        <f t="shared" si="26"/>
        <v>-4.5988754772620958E-31</v>
      </c>
      <c r="AQ64">
        <f t="shared" si="26"/>
        <v>-1.0444719633578442E-26</v>
      </c>
      <c r="AR64">
        <f t="shared" si="26"/>
        <v>-1.0445179521126169E-26</v>
      </c>
      <c r="AS64">
        <f t="shared" si="26"/>
        <v>-9.782955833706912E-3</v>
      </c>
      <c r="AT64">
        <f t="shared" si="26"/>
        <v>-6.3915311446885196E-3</v>
      </c>
      <c r="AU64">
        <f t="shared" si="23"/>
        <v>-1.6174486978395432E-2</v>
      </c>
      <c r="AW64">
        <v>61</v>
      </c>
      <c r="AX64">
        <f>IF(Z64&gt;0, (R64*SUMPRODUCT(K64:$K$98, X64:$X$98)-K64*$AZ$3)/Z64, 0)</f>
        <v>-8.8635398317082394E+30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100000</v>
      </c>
      <c r="S65">
        <f t="shared" si="1"/>
        <v>-1.0560617454584729E+32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-52.229009242286075</v>
      </c>
      <c r="AC65">
        <f t="shared" si="2"/>
        <v>-46.633043966326845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-5.3920671279053075E-25</v>
      </c>
      <c r="AI65">
        <f t="shared" si="25"/>
        <v>-5.3922879153931926E-25</v>
      </c>
      <c r="AJ65">
        <f t="shared" si="7"/>
        <v>-5.5959652759592302</v>
      </c>
      <c r="AK65">
        <f t="shared" si="22"/>
        <v>-3.6560306469600254</v>
      </c>
      <c r="AL65">
        <f t="shared" si="8"/>
        <v>-9.2519959229192565</v>
      </c>
      <c r="AN65">
        <f t="shared" si="26"/>
        <v>0</v>
      </c>
      <c r="AO65">
        <f t="shared" si="26"/>
        <v>0</v>
      </c>
      <c r="AP65">
        <f t="shared" si="26"/>
        <v>-3.0770424995357851E-32</v>
      </c>
      <c r="AQ65">
        <f t="shared" si="26"/>
        <v>-7.5147463616811906E-28</v>
      </c>
      <c r="AR65">
        <f t="shared" si="26"/>
        <v>-7.5150540659311433E-28</v>
      </c>
      <c r="AS65">
        <f t="shared" si="26"/>
        <v>-7.7989124949832045E-3</v>
      </c>
      <c r="AT65">
        <f t="shared" si="26"/>
        <v>-5.0952894967223536E-3</v>
      </c>
      <c r="AU65">
        <f t="shared" si="23"/>
        <v>-1.2894201991705559E-2</v>
      </c>
      <c r="AW65">
        <v>62</v>
      </c>
      <c r="AX65">
        <f>IF(Z65&gt;0, (R65*SUMPRODUCT(K65:$K$98, X65:$X$98)-K65*$AZ$3)/Z65, 0)</f>
        <v>-1.0560617454584729E+32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100000</v>
      </c>
      <c r="S66">
        <f t="shared" si="1"/>
        <v>-1.3518328770519887E+33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-46.633043966326845</v>
      </c>
      <c r="AC66">
        <f t="shared" si="2"/>
        <v>-41.636646398506109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-4.0635908266302228E-26</v>
      </c>
      <c r="AI66">
        <f t="shared" si="25"/>
        <v>-4.0637448273469731E-26</v>
      </c>
      <c r="AJ66">
        <f t="shared" si="7"/>
        <v>-4.9963975678207362</v>
      </c>
      <c r="AK66">
        <f t="shared" si="22"/>
        <v>-3.2643130776428793</v>
      </c>
      <c r="AL66">
        <f t="shared" si="8"/>
        <v>-8.2607106454636146</v>
      </c>
      <c r="AN66">
        <f t="shared" si="26"/>
        <v>0</v>
      </c>
      <c r="AO66">
        <f t="shared" si="26"/>
        <v>0</v>
      </c>
      <c r="AP66">
        <f t="shared" si="26"/>
        <v>-1.9163011315037144E-33</v>
      </c>
      <c r="AQ66">
        <f t="shared" si="26"/>
        <v>-5.0565113353785907E-29</v>
      </c>
      <c r="AR66">
        <f t="shared" si="26"/>
        <v>-5.0567029654917407E-29</v>
      </c>
      <c r="AS66">
        <f t="shared" si="26"/>
        <v>-6.2172452925567572E-3</v>
      </c>
      <c r="AT66">
        <f t="shared" si="26"/>
        <v>-4.0619335911370787E-3</v>
      </c>
      <c r="AU66">
        <f t="shared" si="23"/>
        <v>-1.0279178883693835E-2</v>
      </c>
      <c r="AW66">
        <v>63</v>
      </c>
      <c r="AX66">
        <f>IF(Z66&gt;0, (R66*SUMPRODUCT(K66:$K$98, X66:$X$98)-K66*$AZ$3)/Z66, 0)</f>
        <v>-1.3518328770519887E+33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-1.8694670804705434E+34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-41.636646398506109</v>
      </c>
      <c r="AC67">
        <f t="shared" ref="AC67:AC69" si="29">S67*Z67</f>
        <v>-37.175577141523313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-2.8503576430162666E-27</v>
      </c>
      <c r="AI67">
        <f t="shared" ref="AI67:AI69" si="32">SUM(AE67:AH67)</f>
        <v>-2.8504570712905857E-27</v>
      </c>
      <c r="AJ67">
        <f t="shared" ref="AJ67:AJ69" si="33">AB67-AC67</f>
        <v>-4.4610692569827961</v>
      </c>
      <c r="AK67">
        <f t="shared" si="22"/>
        <v>-2.9145652478954278</v>
      </c>
      <c r="AL67">
        <f t="shared" ref="AL67:AL69" si="34">SUM(AI67:AK67)</f>
        <v>-7.3756345048782244</v>
      </c>
      <c r="AN67">
        <f t="shared" si="26"/>
        <v>0</v>
      </c>
      <c r="AO67">
        <f t="shared" si="26"/>
        <v>0</v>
      </c>
      <c r="AP67">
        <f t="shared" si="26"/>
        <v>-1.1046708476076413E-34</v>
      </c>
      <c r="AQ67">
        <f t="shared" si="26"/>
        <v>-3.1668124736725379E-30</v>
      </c>
      <c r="AR67">
        <f t="shared" si="26"/>
        <v>-3.1669229407572981E-30</v>
      </c>
      <c r="AS67">
        <f t="shared" si="26"/>
        <v>-4.9563498824591445E-3</v>
      </c>
      <c r="AT67">
        <f t="shared" si="26"/>
        <v>-3.2381485898733092E-3</v>
      </c>
      <c r="AU67">
        <f t="shared" si="23"/>
        <v>-8.1944984723324541E-3</v>
      </c>
      <c r="AW67">
        <v>64</v>
      </c>
      <c r="AX67">
        <f>IF(Z67&gt;0, (R67*SUMPRODUCT(K67:$K$98, X67:$X$98)-K67*$AZ$3)/Z67, 0)</f>
        <v>-1.8694670804705434E+34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100000</v>
      </c>
      <c r="S68">
        <f t="shared" si="28"/>
        <v>-2.8111635918063555E+35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-37.175577141523313</v>
      </c>
      <c r="AC68">
        <f t="shared" si="29"/>
        <v>-33.19247959064581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-1.8506060214873458E-28</v>
      </c>
      <c r="AI68">
        <f t="shared" si="32"/>
        <v>-1.8506650583923615E-28</v>
      </c>
      <c r="AJ68">
        <f t="shared" si="33"/>
        <v>-3.9830975508775026</v>
      </c>
      <c r="AK68">
        <f t="shared" si="22"/>
        <v>-2.6022903999066322</v>
      </c>
      <c r="AL68">
        <f t="shared" si="34"/>
        <v>-6.5853879507841349</v>
      </c>
      <c r="AN68">
        <f t="shared" si="26"/>
        <v>0</v>
      </c>
      <c r="AO68">
        <f t="shared" si="26"/>
        <v>0</v>
      </c>
      <c r="AP68">
        <f t="shared" si="26"/>
        <v>-5.8563705802785046E-36</v>
      </c>
      <c r="AQ68">
        <f t="shared" si="26"/>
        <v>-1.8357728368436525E-31</v>
      </c>
      <c r="AR68">
        <f t="shared" si="26"/>
        <v>-1.8358314005494553E-31</v>
      </c>
      <c r="AS68">
        <f t="shared" si="26"/>
        <v>-3.9511717812971553E-3</v>
      </c>
      <c r="AT68">
        <f t="shared" si="26"/>
        <v>-2.5814322304474721E-3</v>
      </c>
      <c r="AU68">
        <f t="shared" si="23"/>
        <v>-6.532604011744627E-3</v>
      </c>
      <c r="AW68">
        <v>65</v>
      </c>
      <c r="AX68">
        <f>IF(Z68&gt;0, (R68*SUMPRODUCT(K68:$K$98, X68:$X$98)-K68*$AZ$3)/Z68, 0)</f>
        <v>-2.8111635918063555E+35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-33.19247959064581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-1.180738100315161E-29</v>
      </c>
      <c r="AI69">
        <f t="shared" si="32"/>
        <v>-1.180738100315161E-29</v>
      </c>
      <c r="AJ69">
        <f t="shared" si="33"/>
        <v>-33.19247959064581</v>
      </c>
      <c r="AK69">
        <f t="shared" si="22"/>
        <v>-2.323473571345207</v>
      </c>
      <c r="AL69">
        <f t="shared" si="34"/>
        <v>-35.515953161991014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-1.0457804607640186E-32</v>
      </c>
      <c r="AR69">
        <f t="shared" si="26"/>
        <v>-1.0457804607640186E-32</v>
      </c>
      <c r="AS69">
        <f t="shared" si="26"/>
        <v>-2.9398599563222841E-2</v>
      </c>
      <c r="AT69">
        <f t="shared" si="26"/>
        <v>-2.0579019694255993E-3</v>
      </c>
      <c r="AU69">
        <f t="shared" si="23"/>
        <v>-3.1456501532648437E-2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39269.068306856214</v>
      </c>
      <c r="AO71" s="8">
        <f t="shared" si="47"/>
        <v>-3926.9068306856216</v>
      </c>
      <c r="AP71" s="8">
        <f t="shared" si="47"/>
        <v>-2809.5635809838363</v>
      </c>
      <c r="AQ71" s="8">
        <f t="shared" si="47"/>
        <v>-33460.677359274203</v>
      </c>
      <c r="AR71" s="8">
        <f t="shared" si="47"/>
        <v>-928.07946408742703</v>
      </c>
      <c r="AS71" s="8">
        <f t="shared" si="47"/>
        <v>-237.22626228724039</v>
      </c>
      <c r="AT71" s="8">
        <f t="shared" si="47"/>
        <v>-167.82052023498889</v>
      </c>
      <c r="AU71" s="8">
        <f t="shared" si="47"/>
        <v>-1333.1262466096553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9142.9836197868299</v>
      </c>
      <c r="K3">
        <v>1</v>
      </c>
      <c r="L3" s="2">
        <v>0</v>
      </c>
      <c r="O3">
        <f>$C$3</f>
        <v>9142.9836197868299</v>
      </c>
      <c r="P3">
        <f>O3*C5</f>
        <v>914.29836197868303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9142.9836197868299</v>
      </c>
      <c r="AF3">
        <f t="shared" ref="AF3:AG34" si="4">-$Z3*P3</f>
        <v>-914.29836197868303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5708.7770538081477</v>
      </c>
      <c r="AJ3">
        <f t="shared" ref="AJ3:AJ66" si="7">AB3-AC3</f>
        <v>0</v>
      </c>
      <c r="AL3">
        <f t="shared" ref="AL3:AL66" si="8">SUM(AI3:AK3)</f>
        <v>5708.7770538081477</v>
      </c>
      <c r="AN3">
        <f t="shared" ref="AN3:AU34" si="9">AE3*$K3</f>
        <v>9142.9836197868299</v>
      </c>
      <c r="AO3">
        <f t="shared" si="9"/>
        <v>-914.29836197868303</v>
      </c>
      <c r="AP3">
        <f t="shared" si="9"/>
        <v>-2519.9082039999998</v>
      </c>
      <c r="AQ3">
        <f t="shared" si="9"/>
        <v>0</v>
      </c>
      <c r="AR3">
        <f t="shared" si="9"/>
        <v>5708.7770538081477</v>
      </c>
      <c r="AS3">
        <f t="shared" si="9"/>
        <v>0</v>
      </c>
      <c r="AT3">
        <f t="shared" si="9"/>
        <v>0</v>
      </c>
      <c r="AU3">
        <f t="shared" si="9"/>
        <v>5708.7770538081477</v>
      </c>
      <c r="AW3">
        <v>0</v>
      </c>
      <c r="AX3">
        <f>IF(Z3&gt;0, (R3*SUMPRODUCT(K3:$K$98, X3:$X$98)-K3*$AZ$3)/Z3, 0)</f>
        <v>0</v>
      </c>
      <c r="AZ3">
        <f>C6*SUMPRODUCT(X4:X98, K4:K98)/1</f>
        <v>6390.0221638922121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433.43686010639141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428.62449256819673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-428.62449256819673</v>
      </c>
      <c r="AK4">
        <f>G4*SUM(AB4, AE4:AF4)</f>
        <v>0</v>
      </c>
      <c r="AL4">
        <f t="shared" si="8"/>
        <v>-704.32724256819665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-257.2093945330721</v>
      </c>
      <c r="AR4">
        <f t="shared" si="9"/>
        <v>-257.2093945330721</v>
      </c>
      <c r="AS4">
        <f t="shared" si="9"/>
        <v>-399.87358202089439</v>
      </c>
      <c r="AT4">
        <f t="shared" si="9"/>
        <v>0</v>
      </c>
      <c r="AU4">
        <f t="shared" si="9"/>
        <v>-657.08297655396643</v>
      </c>
      <c r="AW4">
        <v>1</v>
      </c>
      <c r="AX4">
        <f>IF(Z4&gt;0, (R4*SUMPRODUCT(K4:$K$98, X4:$X$98)-K4*$AZ$3)/Z4, 0)</f>
        <v>433.43686010639141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250000</v>
      </c>
      <c r="S5">
        <f t="shared" si="1"/>
        <v>683.76032749597277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428.62449256819673</v>
      </c>
      <c r="AC5">
        <f t="shared" si="2"/>
        <v>668.65358391091195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-275.46027868751702</v>
      </c>
      <c r="AI5">
        <f t="shared" si="6"/>
        <v>-324.35559748727951</v>
      </c>
      <c r="AJ5">
        <f t="shared" si="7"/>
        <v>-240.02909134271522</v>
      </c>
      <c r="AK5">
        <f>G5*SUM(AB5, AE5:AF5)</f>
        <v>17.573604195296067</v>
      </c>
      <c r="AL5">
        <f t="shared" si="8"/>
        <v>-546.81108463469866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-235.54829285595477</v>
      </c>
      <c r="AR5">
        <f t="shared" si="9"/>
        <v>-277.35907198827709</v>
      </c>
      <c r="AS5">
        <f t="shared" si="9"/>
        <v>-205.25080048176378</v>
      </c>
      <c r="AT5">
        <f t="shared" si="9"/>
        <v>15.02732984679805</v>
      </c>
      <c r="AU5">
        <f t="shared" si="9"/>
        <v>-467.58254262324283</v>
      </c>
      <c r="AW5">
        <v>2</v>
      </c>
      <c r="AX5">
        <f>IF(Z5&gt;0, (R5*SUMPRODUCT(K5:$K$98, X5:$X$98)-K5*$AZ$3)/Z5, 0)</f>
        <v>683.76032749597277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250000</v>
      </c>
      <c r="S6">
        <f t="shared" si="1"/>
        <v>1000.9446599760025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668.65358391091195</v>
      </c>
      <c r="AC6">
        <f t="shared" si="2"/>
        <v>967.93729071317466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-275.88254621708791</v>
      </c>
      <c r="AI6">
        <f t="shared" si="6"/>
        <v>-324.23373531960937</v>
      </c>
      <c r="AJ6">
        <f t="shared" si="7"/>
        <v>-299.28370680226271</v>
      </c>
      <c r="AK6">
        <f>G6*SUM(AB6, AE6:AF6)</f>
        <v>39.11623465878835</v>
      </c>
      <c r="AL6">
        <f t="shared" si="8"/>
        <v>-584.40120746308378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-212.81856310878982</v>
      </c>
      <c r="AR6">
        <f t="shared" si="9"/>
        <v>-250.11715531948707</v>
      </c>
      <c r="AS6">
        <f t="shared" si="9"/>
        <v>-230.87045308553414</v>
      </c>
      <c r="AT6">
        <f t="shared" si="9"/>
        <v>30.174655731062551</v>
      </c>
      <c r="AU6">
        <f t="shared" si="9"/>
        <v>-450.8129526739587</v>
      </c>
      <c r="AW6">
        <v>3</v>
      </c>
      <c r="AX6">
        <f>IF(Z6&gt;0, (R6*SUMPRODUCT(K6:$K$98, X6:$X$98)-K6*$AZ$3)/Z6, 0)</f>
        <v>1000.9446599760025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250000</v>
      </c>
      <c r="S7">
        <f t="shared" si="1"/>
        <v>1254.4553754163474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967.93729071317466</v>
      </c>
      <c r="AC7">
        <f t="shared" si="2"/>
        <v>1199.5699368772348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-276.48708815683943</v>
      </c>
      <c r="AI7">
        <f t="shared" si="6"/>
        <v>-324.2994679507043</v>
      </c>
      <c r="AJ7">
        <f t="shared" si="7"/>
        <v>-231.63264616406013</v>
      </c>
      <c r="AK7">
        <f>G7*SUM(AB7, AE7:AF7)</f>
        <v>47.52572097401687</v>
      </c>
      <c r="AL7">
        <f t="shared" si="8"/>
        <v>-508.40639314074758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-194.05414686957698</v>
      </c>
      <c r="AR7">
        <f t="shared" si="9"/>
        <v>-227.6115568468542</v>
      </c>
      <c r="AS7">
        <f t="shared" si="9"/>
        <v>-162.57278355440403</v>
      </c>
      <c r="AT7">
        <f t="shared" si="9"/>
        <v>33.356216738565514</v>
      </c>
      <c r="AU7">
        <f t="shared" si="9"/>
        <v>-356.82812366269275</v>
      </c>
      <c r="AW7">
        <v>4</v>
      </c>
      <c r="AX7">
        <f>IF(Z7&gt;0, (R7*SUMPRODUCT(K7:$K$98, X7:$X$98)-K7*$AZ$3)/Z7, 0)</f>
        <v>1254.4553754163474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250000</v>
      </c>
      <c r="S8">
        <f t="shared" si="1"/>
        <v>1379.0629655291207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1199.5699368772348</v>
      </c>
      <c r="AC8">
        <f t="shared" si="2"/>
        <v>1304.0051553821313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-277.94842464137156</v>
      </c>
      <c r="AI8">
        <f t="shared" si="6"/>
        <v>-325.22709095236951</v>
      </c>
      <c r="AJ8">
        <f t="shared" si="7"/>
        <v>-104.43521850489651</v>
      </c>
      <c r="AK8">
        <f>G8*SUM(AB8, AE8:AF8)</f>
        <v>25.550839655485099</v>
      </c>
      <c r="AL8">
        <f t="shared" si="8"/>
        <v>-404.11146980178091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-182.09632668912099</v>
      </c>
      <c r="AR8">
        <f t="shared" si="9"/>
        <v>-213.07067553496066</v>
      </c>
      <c r="AS8">
        <f t="shared" si="9"/>
        <v>-68.42013834492775</v>
      </c>
      <c r="AT8">
        <f t="shared" si="9"/>
        <v>16.739487014865503</v>
      </c>
      <c r="AU8">
        <f t="shared" si="9"/>
        <v>-264.75132686502292</v>
      </c>
      <c r="AW8">
        <v>5</v>
      </c>
      <c r="AX8">
        <f>IF(Z8&gt;0, (R8*SUMPRODUCT(K8:$K$98, X8:$X$98)-K8*$AZ$3)/Z8, 0)</f>
        <v>1379.0629655291207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250000</v>
      </c>
      <c r="S9">
        <f t="shared" si="1"/>
        <v>1436.9546294704901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1304.0051553821313</v>
      </c>
      <c r="AC9">
        <f t="shared" si="2"/>
        <v>1343.5387288377938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-281.80780005334503</v>
      </c>
      <c r="AI9">
        <f t="shared" si="6"/>
        <v>-328.55731814122231</v>
      </c>
      <c r="AJ9">
        <f t="shared" si="7"/>
        <v>-39.533573455662463</v>
      </c>
      <c r="AK9">
        <f t="shared" ref="AK9:AK72" si="22">G9*SUM(AB9:AB9, AE9:AF9)</f>
        <v>7.6936304167545746</v>
      </c>
      <c r="AL9">
        <f t="shared" si="8"/>
        <v>-360.39726118013022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-174.85062458570559</v>
      </c>
      <c r="AR9">
        <f t="shared" si="9"/>
        <v>-203.85685661760371</v>
      </c>
      <c r="AS9">
        <f t="shared" si="9"/>
        <v>-24.529023006172828</v>
      </c>
      <c r="AT9">
        <f t="shared" si="9"/>
        <v>4.7735942136678693</v>
      </c>
      <c r="AU9">
        <f t="shared" si="9"/>
        <v>-223.61228541010868</v>
      </c>
      <c r="AW9">
        <v>6</v>
      </c>
      <c r="AX9">
        <f>IF(Z9&gt;0, (R9*SUMPRODUCT(K9:$K$98, X9:$X$98)-K9*$AZ$3)/Z9, 0)</f>
        <v>1436.9546294704901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250000</v>
      </c>
      <c r="S10">
        <f t="shared" si="1"/>
        <v>1484.2437400329331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1343.5387288377938</v>
      </c>
      <c r="AC10">
        <f t="shared" si="2"/>
        <v>1372.1729141040814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-286.87023658059366</v>
      </c>
      <c r="AI10">
        <f t="shared" si="6"/>
        <v>-333.09488544027607</v>
      </c>
      <c r="AJ10">
        <f t="shared" si="7"/>
        <v>-28.634185266287659</v>
      </c>
      <c r="AK10">
        <f t="shared" si="22"/>
        <v>5.5085087882349546</v>
      </c>
      <c r="AL10">
        <f t="shared" si="8"/>
        <v>-356.22056191832877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-168.85652857711548</v>
      </c>
      <c r="AR10">
        <f t="shared" si="9"/>
        <v>-196.06511540779999</v>
      </c>
      <c r="AS10">
        <f t="shared" si="9"/>
        <v>-16.854551313276275</v>
      </c>
      <c r="AT10">
        <f t="shared" si="9"/>
        <v>3.2423986632596185</v>
      </c>
      <c r="AU10">
        <f t="shared" si="9"/>
        <v>-209.67726805781663</v>
      </c>
      <c r="AW10">
        <v>7</v>
      </c>
      <c r="AX10">
        <f>IF(Z10&gt;0, (R10*SUMPRODUCT(K10:$K$98, X10:$X$98)-K10*$AZ$3)/Z10, 0)</f>
        <v>1484.2437400329331</v>
      </c>
    </row>
    <row r="11" spans="1:52" x14ac:dyDescent="0.25">
      <c r="A11" t="s">
        <v>33</v>
      </c>
      <c r="C11" s="12">
        <f>AU100</f>
        <v>-1840.7819341020149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250000</v>
      </c>
      <c r="S11">
        <f t="shared" si="1"/>
        <v>1521.3011074833871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1372.1729141040814</v>
      </c>
      <c r="AC11">
        <f t="shared" si="2"/>
        <v>1390.5937017755846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-291.55411449214063</v>
      </c>
      <c r="AI11">
        <f t="shared" si="6"/>
        <v>-337.25820604032776</v>
      </c>
      <c r="AJ11">
        <f t="shared" si="7"/>
        <v>-18.420787671503149</v>
      </c>
      <c r="AK11">
        <f t="shared" si="22"/>
        <v>3.2932149938497952</v>
      </c>
      <c r="AL11">
        <f t="shared" si="8"/>
        <v>-352.38577871798111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-163.06873429758775</v>
      </c>
      <c r="AR11">
        <f t="shared" si="9"/>
        <v>-188.631427432501</v>
      </c>
      <c r="AS11">
        <f t="shared" si="9"/>
        <v>-10.302905639280906</v>
      </c>
      <c r="AT11">
        <f t="shared" si="9"/>
        <v>1.8419235885329983</v>
      </c>
      <c r="AU11">
        <f t="shared" si="9"/>
        <v>-197.0924094832489</v>
      </c>
      <c r="AW11">
        <v>8</v>
      </c>
      <c r="AX11">
        <f>IF(Z11&gt;0, (R11*SUMPRODUCT(K11:$K$98, X11:$X$98)-K11*$AZ$3)/Z11, 0)</f>
        <v>1521.3011074833871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250000</v>
      </c>
      <c r="S12">
        <f t="shared" si="1"/>
        <v>1554.8082739210024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1390.5937017755846</v>
      </c>
      <c r="AC12">
        <f t="shared" si="2"/>
        <v>1405.1548418390416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-298.25736026836393</v>
      </c>
      <c r="AI12">
        <f t="shared" si="6"/>
        <v>-343.44475942901556</v>
      </c>
      <c r="AJ12">
        <f t="shared" si="7"/>
        <v>-14.56114006345706</v>
      </c>
      <c r="AK12">
        <f t="shared" si="22"/>
        <v>3.1983655140838443</v>
      </c>
      <c r="AL12">
        <f t="shared" si="8"/>
        <v>-354.80753397838879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-158.52695766803825</v>
      </c>
      <c r="AR12">
        <f t="shared" si="9"/>
        <v>-182.54454069574263</v>
      </c>
      <c r="AS12">
        <f t="shared" si="9"/>
        <v>-7.7394007388822095</v>
      </c>
      <c r="AT12">
        <f t="shared" si="9"/>
        <v>1.6999652716093028</v>
      </c>
      <c r="AU12">
        <f t="shared" si="9"/>
        <v>-188.58397616301554</v>
      </c>
      <c r="AW12">
        <v>9</v>
      </c>
      <c r="AX12">
        <f>IF(Z12&gt;0, (R12*SUMPRODUCT(K12:$K$98, X12:$X$98)-K12*$AZ$3)/Z12, 0)</f>
        <v>1554.8082739210024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250000</v>
      </c>
      <c r="S13">
        <f t="shared" si="1"/>
        <v>1583.128435788474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1405.1548418390416</v>
      </c>
      <c r="AC13">
        <f t="shared" si="2"/>
        <v>1414.5090295587279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-305.18846394717531</v>
      </c>
      <c r="AI13">
        <f t="shared" si="6"/>
        <v>-349.86295142343096</v>
      </c>
      <c r="AJ13">
        <f t="shared" si="7"/>
        <v>-9.3541877196862515</v>
      </c>
      <c r="AK13">
        <f t="shared" si="22"/>
        <v>2.8103096836780832</v>
      </c>
      <c r="AL13">
        <f t="shared" si="8"/>
        <v>-356.40682945943911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-154.19288303786203</v>
      </c>
      <c r="AR13">
        <f t="shared" si="9"/>
        <v>-176.76414255766826</v>
      </c>
      <c r="AS13">
        <f t="shared" si="9"/>
        <v>-4.7260933598900454</v>
      </c>
      <c r="AT13">
        <f t="shared" si="9"/>
        <v>1.4198759243748815</v>
      </c>
      <c r="AU13">
        <f t="shared" si="9"/>
        <v>-180.07035999318342</v>
      </c>
      <c r="AW13">
        <v>10</v>
      </c>
      <c r="AX13">
        <f>IF(Z13&gt;0, (R13*SUMPRODUCT(K13:$K$98, X13:$X$98)-K13*$AZ$3)/Z13, 0)</f>
        <v>1583.128435788474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250000</v>
      </c>
      <c r="S14">
        <f t="shared" si="1"/>
        <v>1818.4357930136039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1414.5090295587279</v>
      </c>
      <c r="AC14">
        <f t="shared" si="2"/>
        <v>1606.2250999296361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-313.60797753775591</v>
      </c>
      <c r="AI14">
        <f t="shared" si="6"/>
        <v>-357.77299854374144</v>
      </c>
      <c r="AJ14">
        <f t="shared" si="7"/>
        <v>-191.71607037090826</v>
      </c>
      <c r="AK14">
        <f t="shared" si="22"/>
        <v>99.015632069110964</v>
      </c>
      <c r="AL14">
        <f t="shared" si="8"/>
        <v>-450.47343684553874</v>
      </c>
      <c r="AN14">
        <f t="shared" si="9"/>
        <v>0</v>
      </c>
      <c r="AO14">
        <f t="shared" si="9"/>
        <v>0</v>
      </c>
      <c r="AP14">
        <f t="shared" si="9"/>
        <v>-19.923087121385183</v>
      </c>
      <c r="AQ14">
        <f t="shared" si="9"/>
        <v>-141.47030650340551</v>
      </c>
      <c r="AR14">
        <f t="shared" si="9"/>
        <v>-161.39339362479066</v>
      </c>
      <c r="AS14">
        <f t="shared" si="9"/>
        <v>-86.484187838415437</v>
      </c>
      <c r="AT14">
        <f t="shared" si="9"/>
        <v>44.666503471708182</v>
      </c>
      <c r="AU14">
        <f t="shared" si="9"/>
        <v>-203.21107799149794</v>
      </c>
      <c r="AW14">
        <v>11</v>
      </c>
      <c r="AX14">
        <f>IF(Z14&gt;0, (R14*SUMPRODUCT(K14:$K$98, X14:$X$98)-K14*$AZ$3)/Z14, 0)</f>
        <v>1818.4357930136039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250000</v>
      </c>
      <c r="S15">
        <f t="shared" si="1"/>
        <v>2031.2389952301655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1606.2250999296361</v>
      </c>
      <c r="AC15">
        <f t="shared" si="2"/>
        <v>1773.6020732554912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-326.18539996691192</v>
      </c>
      <c r="AI15">
        <f t="shared" si="6"/>
        <v>-369.84353368284422</v>
      </c>
      <c r="AJ15">
        <f t="shared" si="7"/>
        <v>-167.37697332585503</v>
      </c>
      <c r="AK15">
        <f t="shared" si="22"/>
        <v>112.43575699507454</v>
      </c>
      <c r="AL15">
        <f t="shared" si="8"/>
        <v>-424.78475001362477</v>
      </c>
      <c r="AN15">
        <f t="shared" si="9"/>
        <v>0</v>
      </c>
      <c r="AO15">
        <f t="shared" si="9"/>
        <v>0</v>
      </c>
      <c r="AP15">
        <f t="shared" si="9"/>
        <v>-17.584310214106701</v>
      </c>
      <c r="AQ15">
        <f t="shared" si="9"/>
        <v>-131.37861773137323</v>
      </c>
      <c r="AR15">
        <f t="shared" si="9"/>
        <v>-148.96292794547992</v>
      </c>
      <c r="AS15">
        <f t="shared" si="9"/>
        <v>-67.414897778509982</v>
      </c>
      <c r="AT15">
        <f t="shared" si="9"/>
        <v>45.286068411068982</v>
      </c>
      <c r="AU15">
        <f t="shared" si="9"/>
        <v>-171.09175731292095</v>
      </c>
      <c r="AW15">
        <v>12</v>
      </c>
      <c r="AX15">
        <f>IF(Z15&gt;0, (R15*SUMPRODUCT(K15:$K$98, X15:$X$98)-K15*$AZ$3)/Z15, 0)</f>
        <v>2031.2389952301655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250000</v>
      </c>
      <c r="S16">
        <f t="shared" si="1"/>
        <v>2222.2828014658312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1773.6020732554912</v>
      </c>
      <c r="AC16">
        <f t="shared" si="2"/>
        <v>1917.9799553716689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-340.89886156347438</v>
      </c>
      <c r="AI16">
        <f t="shared" si="6"/>
        <v>-384.05223416993465</v>
      </c>
      <c r="AJ16">
        <f t="shared" si="7"/>
        <v>-144.37788211617772</v>
      </c>
      <c r="AK16">
        <f t="shared" si="22"/>
        <v>124.1521451278844</v>
      </c>
      <c r="AL16">
        <f t="shared" si="8"/>
        <v>-404.27797115822796</v>
      </c>
      <c r="AN16">
        <f t="shared" si="9"/>
        <v>0</v>
      </c>
      <c r="AO16">
        <f t="shared" si="9"/>
        <v>0</v>
      </c>
      <c r="AP16">
        <f t="shared" si="9"/>
        <v>-15.518755492764576</v>
      </c>
      <c r="AQ16">
        <f t="shared" si="9"/>
        <v>-122.59357173796813</v>
      </c>
      <c r="AR16">
        <f t="shared" si="9"/>
        <v>-138.11232723073269</v>
      </c>
      <c r="AS16">
        <f t="shared" si="9"/>
        <v>-51.920972007381984</v>
      </c>
      <c r="AT16">
        <f t="shared" si="9"/>
        <v>44.647420763897031</v>
      </c>
      <c r="AU16">
        <f t="shared" si="9"/>
        <v>-145.38587847421763</v>
      </c>
      <c r="AW16">
        <v>13</v>
      </c>
      <c r="AX16">
        <f>IF(Z16&gt;0, (R16*SUMPRODUCT(K16:$K$98, X16:$X$98)-K16*$AZ$3)/Z16, 0)</f>
        <v>2222.2828014658312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50</v>
      </c>
      <c r="R17">
        <f t="shared" si="0"/>
        <v>250000</v>
      </c>
      <c r="S17">
        <f t="shared" si="1"/>
        <v>2393.3918382773136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1917.9799553716689</v>
      </c>
      <c r="AC17">
        <f t="shared" si="2"/>
        <v>2041.5975442118729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-355.61097690197494</v>
      </c>
      <c r="AI17">
        <f t="shared" si="6"/>
        <v>-398.26169358699025</v>
      </c>
      <c r="AJ17">
        <f t="shared" si="7"/>
        <v>-123.61758884020401</v>
      </c>
      <c r="AK17">
        <f t="shared" si="22"/>
        <v>134.25859687601684</v>
      </c>
      <c r="AL17">
        <f t="shared" si="8"/>
        <v>-387.62068555117747</v>
      </c>
      <c r="AN17">
        <f t="shared" si="9"/>
        <v>0</v>
      </c>
      <c r="AO17">
        <f t="shared" si="9"/>
        <v>0</v>
      </c>
      <c r="AP17">
        <f t="shared" si="9"/>
        <v>-13.694634886983627</v>
      </c>
      <c r="AQ17">
        <f t="shared" si="9"/>
        <v>-114.18243042530408</v>
      </c>
      <c r="AR17">
        <f t="shared" si="9"/>
        <v>-127.8770653122877</v>
      </c>
      <c r="AS17">
        <f t="shared" si="9"/>
        <v>-39.692128910242452</v>
      </c>
      <c r="AT17">
        <f t="shared" si="9"/>
        <v>43.108829289655155</v>
      </c>
      <c r="AU17">
        <f t="shared" si="9"/>
        <v>-124.46036493287502</v>
      </c>
      <c r="AW17">
        <v>14</v>
      </c>
      <c r="AX17">
        <f>IF(Z17&gt;0, (R17*SUMPRODUCT(K17:$K$98, X17:$X$98)-K17*$AZ$3)/Z17, 0)</f>
        <v>2393.3918382773136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250000</v>
      </c>
      <c r="S18">
        <f t="shared" si="1"/>
        <v>2547.1473144558986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2041.5975442118729</v>
      </c>
      <c r="AC18">
        <f t="shared" si="2"/>
        <v>2147.2465071599381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-370.91792875157142</v>
      </c>
      <c r="AI18">
        <f t="shared" si="6"/>
        <v>-413.06795468398627</v>
      </c>
      <c r="AJ18">
        <f t="shared" si="7"/>
        <v>-105.64896294806522</v>
      </c>
      <c r="AK18">
        <f t="shared" si="22"/>
        <v>142.91182809483112</v>
      </c>
      <c r="AL18">
        <f t="shared" si="8"/>
        <v>-375.8050895372204</v>
      </c>
      <c r="AN18">
        <f t="shared" si="9"/>
        <v>0</v>
      </c>
      <c r="AO18">
        <f t="shared" si="9"/>
        <v>0</v>
      </c>
      <c r="AP18">
        <f t="shared" si="9"/>
        <v>-12.083811675183108</v>
      </c>
      <c r="AQ18">
        <f t="shared" si="9"/>
        <v>-106.33688352101542</v>
      </c>
      <c r="AR18">
        <f t="shared" si="9"/>
        <v>-118.42069519619854</v>
      </c>
      <c r="AS18">
        <f t="shared" si="9"/>
        <v>-30.288051874270284</v>
      </c>
      <c r="AT18">
        <f t="shared" si="9"/>
        <v>40.970784208367967</v>
      </c>
      <c r="AU18">
        <f t="shared" si="9"/>
        <v>-107.73796286210086</v>
      </c>
      <c r="AW18">
        <v>15</v>
      </c>
      <c r="AX18">
        <f>IF(Z18&gt;0, (R18*SUMPRODUCT(K18:$K$98, X18:$X$98)-K18*$AZ$3)/Z18, 0)</f>
        <v>2547.1473144558986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50</v>
      </c>
      <c r="R19">
        <f t="shared" si="0"/>
        <v>250000</v>
      </c>
      <c r="S19">
        <f t="shared" si="1"/>
        <v>2685.6499353596173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2147.2465071599381</v>
      </c>
      <c r="AC19">
        <f t="shared" si="2"/>
        <v>2237.1876534365738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-388.78783494813075</v>
      </c>
      <c r="AI19">
        <f t="shared" si="6"/>
        <v>-430.43860305423181</v>
      </c>
      <c r="AJ19">
        <f t="shared" si="7"/>
        <v>-89.941146276635664</v>
      </c>
      <c r="AK19">
        <f t="shared" si="22"/>
        <v>150.30725550119567</v>
      </c>
      <c r="AL19">
        <f t="shared" si="8"/>
        <v>-370.07249382967188</v>
      </c>
      <c r="AN19">
        <f t="shared" si="9"/>
        <v>0</v>
      </c>
      <c r="AO19">
        <f t="shared" si="9"/>
        <v>0</v>
      </c>
      <c r="AP19">
        <f t="shared" si="9"/>
        <v>-10.661322832361892</v>
      </c>
      <c r="AQ19">
        <f t="shared" si="9"/>
        <v>-99.517795473017699</v>
      </c>
      <c r="AR19">
        <f t="shared" si="9"/>
        <v>-110.17911830537959</v>
      </c>
      <c r="AS19">
        <f t="shared" si="9"/>
        <v>-23.022182782445181</v>
      </c>
      <c r="AT19">
        <f t="shared" si="9"/>
        <v>38.474060571041854</v>
      </c>
      <c r="AU19">
        <f t="shared" si="9"/>
        <v>-94.727240516782942</v>
      </c>
      <c r="AW19">
        <v>16</v>
      </c>
      <c r="AX19">
        <f>IF(Z19&gt;0, (R19*SUMPRODUCT(K19:$K$98, X19:$X$98)-K19*$AZ$3)/Z19, 0)</f>
        <v>2685.6499353596173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250000</v>
      </c>
      <c r="S20">
        <f t="shared" si="1"/>
        <v>2810.1403232452872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2237.1876534365738</v>
      </c>
      <c r="AC20">
        <f t="shared" si="2"/>
        <v>2312.9180988543148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-405.94587928466535</v>
      </c>
      <c r="AI20">
        <f t="shared" si="6"/>
        <v>-447.09895053384844</v>
      </c>
      <c r="AJ20">
        <f t="shared" si="7"/>
        <v>-75.730445417741066</v>
      </c>
      <c r="AK20">
        <f t="shared" si="22"/>
        <v>156.60313574056019</v>
      </c>
      <c r="AL20">
        <f t="shared" si="8"/>
        <v>-366.22626021102928</v>
      </c>
      <c r="AN20">
        <f t="shared" si="9"/>
        <v>0</v>
      </c>
      <c r="AO20">
        <f t="shared" si="9"/>
        <v>0</v>
      </c>
      <c r="AP20">
        <f t="shared" si="9"/>
        <v>-9.4052925518056387</v>
      </c>
      <c r="AQ20">
        <f t="shared" si="9"/>
        <v>-92.776544714096943</v>
      </c>
      <c r="AR20">
        <f t="shared" si="9"/>
        <v>-102.18183726590257</v>
      </c>
      <c r="AS20">
        <f t="shared" si="9"/>
        <v>-17.307748185295942</v>
      </c>
      <c r="AT20">
        <f t="shared" si="9"/>
        <v>35.790726219475914</v>
      </c>
      <c r="AU20">
        <f t="shared" si="9"/>
        <v>-83.698859231722594</v>
      </c>
      <c r="AW20">
        <v>17</v>
      </c>
      <c r="AX20">
        <f>IF(Z20&gt;0, (R20*SUMPRODUCT(K20:$K$98, X20:$X$98)-K20*$AZ$3)/Z20, 0)</f>
        <v>2810.1403232452872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50</v>
      </c>
      <c r="R21">
        <f t="shared" si="0"/>
        <v>250000</v>
      </c>
      <c r="S21">
        <f t="shared" si="1"/>
        <v>2922.8036282160729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2312.9180988543148</v>
      </c>
      <c r="AC21">
        <f t="shared" si="2"/>
        <v>2376.6131977926816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-425.72584712316802</v>
      </c>
      <c r="AI21">
        <f t="shared" si="6"/>
        <v>-466.38224249043469</v>
      </c>
      <c r="AJ21">
        <f t="shared" si="7"/>
        <v>-63.695098938366755</v>
      </c>
      <c r="AK21">
        <f t="shared" si="22"/>
        <v>161.90426691980207</v>
      </c>
      <c r="AL21">
        <f t="shared" si="8"/>
        <v>-368.17307450899938</v>
      </c>
      <c r="AN21">
        <f t="shared" si="9"/>
        <v>0</v>
      </c>
      <c r="AO21">
        <f t="shared" si="9"/>
        <v>0</v>
      </c>
      <c r="AP21">
        <f t="shared" si="9"/>
        <v>-8.2962323198809802</v>
      </c>
      <c r="AQ21">
        <f t="shared" si="9"/>
        <v>-86.872446521797713</v>
      </c>
      <c r="AR21">
        <f t="shared" si="9"/>
        <v>-95.168678841678698</v>
      </c>
      <c r="AS21">
        <f t="shared" si="9"/>
        <v>-12.997446863081842</v>
      </c>
      <c r="AT21">
        <f t="shared" si="9"/>
        <v>33.037739814684485</v>
      </c>
      <c r="AU21">
        <f t="shared" si="9"/>
        <v>-75.128385890076061</v>
      </c>
      <c r="AW21">
        <v>18</v>
      </c>
      <c r="AX21">
        <f>IF(Z21&gt;0, (R21*SUMPRODUCT(K21:$K$98, X21:$X$98)-K21*$AZ$3)/Z21, 0)</f>
        <v>2922.8036282160729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250000</v>
      </c>
      <c r="S22">
        <f t="shared" si="1"/>
        <v>3024.6759151270239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2376.6131977926816</v>
      </c>
      <c r="AC22">
        <f t="shared" si="2"/>
        <v>2429.4475759605834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-446.85261194383611</v>
      </c>
      <c r="AI22">
        <f t="shared" si="6"/>
        <v>-487.01307283504133</v>
      </c>
      <c r="AJ22">
        <f t="shared" si="7"/>
        <v>-52.834378167901832</v>
      </c>
      <c r="AK22">
        <f t="shared" si="22"/>
        <v>166.36292384548773</v>
      </c>
      <c r="AL22">
        <f t="shared" si="8"/>
        <v>-373.48452715745549</v>
      </c>
      <c r="AN22">
        <f t="shared" si="9"/>
        <v>0</v>
      </c>
      <c r="AO22">
        <f t="shared" si="9"/>
        <v>0</v>
      </c>
      <c r="AP22">
        <f t="shared" si="9"/>
        <v>-7.3169940120202659</v>
      </c>
      <c r="AQ22">
        <f t="shared" si="9"/>
        <v>-81.413853658354867</v>
      </c>
      <c r="AR22">
        <f t="shared" si="9"/>
        <v>-88.730847670375141</v>
      </c>
      <c r="AS22">
        <f t="shared" si="9"/>
        <v>-9.6261053808775294</v>
      </c>
      <c r="AT22">
        <f t="shared" si="9"/>
        <v>30.310322406339473</v>
      </c>
      <c r="AU22">
        <f t="shared" si="9"/>
        <v>-68.046630644913208</v>
      </c>
      <c r="AW22">
        <v>19</v>
      </c>
      <c r="AX22">
        <f>IF(Z22&gt;0, (R22*SUMPRODUCT(K22:$K$98, X22:$X$98)-K22*$AZ$3)/Z22, 0)</f>
        <v>3024.6759151270239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250000</v>
      </c>
      <c r="S23">
        <f t="shared" si="1"/>
        <v>3117.0759738876695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2429.4475759605834</v>
      </c>
      <c r="AC23">
        <f t="shared" si="2"/>
        <v>2472.7719586323174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-469.63522484792696</v>
      </c>
      <c r="AI23">
        <f t="shared" si="6"/>
        <v>-509.30015408525054</v>
      </c>
      <c r="AJ23">
        <f t="shared" si="7"/>
        <v>-43.324382671733929</v>
      </c>
      <c r="AK23">
        <f t="shared" si="22"/>
        <v>170.06133031724085</v>
      </c>
      <c r="AL23">
        <f t="shared" si="8"/>
        <v>-382.56320643974368</v>
      </c>
      <c r="AN23">
        <f t="shared" si="9"/>
        <v>0</v>
      </c>
      <c r="AO23">
        <f t="shared" si="9"/>
        <v>0</v>
      </c>
      <c r="AP23">
        <f t="shared" si="9"/>
        <v>-6.4524206519702814</v>
      </c>
      <c r="AQ23">
        <f t="shared" si="9"/>
        <v>-76.397061131021999</v>
      </c>
      <c r="AR23">
        <f t="shared" si="9"/>
        <v>-82.849481782992271</v>
      </c>
      <c r="AS23">
        <f t="shared" si="9"/>
        <v>-7.0477156233500464</v>
      </c>
      <c r="AT23">
        <f t="shared" si="9"/>
        <v>27.664419449107942</v>
      </c>
      <c r="AU23">
        <f t="shared" si="9"/>
        <v>-62.23277795723439</v>
      </c>
      <c r="AW23">
        <v>20</v>
      </c>
      <c r="AX23">
        <f>IF(Z23&gt;0, (R23*SUMPRODUCT(K23:$K$98, X23:$X$98)-K23*$AZ$3)/Z23, 0)</f>
        <v>3117.0759738876695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250000</v>
      </c>
      <c r="S24">
        <f t="shared" si="1"/>
        <v>3201.1414469711522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2472.7719586323174</v>
      </c>
      <c r="AC24">
        <f t="shared" si="2"/>
        <v>2507.7483227960174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-493.42140683070352</v>
      </c>
      <c r="AI24">
        <f t="shared" si="6"/>
        <v>-532.59100249428775</v>
      </c>
      <c r="AJ24">
        <f t="shared" si="7"/>
        <v>-34.976364163700055</v>
      </c>
      <c r="AK24">
        <f t="shared" si="22"/>
        <v>173.09403710426224</v>
      </c>
      <c r="AL24">
        <f t="shared" si="8"/>
        <v>-394.47332955372553</v>
      </c>
      <c r="AN24">
        <f t="shared" si="9"/>
        <v>0</v>
      </c>
      <c r="AO24">
        <f t="shared" si="9"/>
        <v>0</v>
      </c>
      <c r="AP24">
        <f t="shared" si="9"/>
        <v>-5.6891456771378124</v>
      </c>
      <c r="AQ24">
        <f t="shared" si="9"/>
        <v>-71.666460072447123</v>
      </c>
      <c r="AR24">
        <f t="shared" si="9"/>
        <v>-77.355605749584939</v>
      </c>
      <c r="AS24">
        <f t="shared" si="9"/>
        <v>-5.0801042904026739</v>
      </c>
      <c r="AT24">
        <f t="shared" si="9"/>
        <v>25.14085673459147</v>
      </c>
      <c r="AU24">
        <f t="shared" si="9"/>
        <v>-57.294853305396138</v>
      </c>
      <c r="AW24">
        <v>21</v>
      </c>
      <c r="AX24">
        <f>IF(Z24&gt;0, (R24*SUMPRODUCT(K24:$K$98, X24:$X$98)-K24*$AZ$3)/Z24, 0)</f>
        <v>3201.1414469711522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250000</v>
      </c>
      <c r="S25">
        <f t="shared" si="1"/>
        <v>3278.1080783592442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2507.7483227960174</v>
      </c>
      <c r="AC25">
        <f t="shared" si="2"/>
        <v>2535.5224210224296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-521.68084738938103</v>
      </c>
      <c r="AI25">
        <f t="shared" si="6"/>
        <v>-560.35441092685153</v>
      </c>
      <c r="AJ25">
        <f t="shared" si="7"/>
        <v>-27.774098226412207</v>
      </c>
      <c r="AK25">
        <f t="shared" si="22"/>
        <v>175.54238259572125</v>
      </c>
      <c r="AL25">
        <f t="shared" si="8"/>
        <v>-412.58612655754246</v>
      </c>
      <c r="AN25">
        <f t="shared" si="9"/>
        <v>0</v>
      </c>
      <c r="AO25">
        <f t="shared" si="9"/>
        <v>0</v>
      </c>
      <c r="AP25">
        <f t="shared" si="9"/>
        <v>-5.0152678803203612</v>
      </c>
      <c r="AQ25">
        <f t="shared" si="9"/>
        <v>-67.652653605486691</v>
      </c>
      <c r="AR25">
        <f t="shared" si="9"/>
        <v>-72.667921485807057</v>
      </c>
      <c r="AS25">
        <f t="shared" si="9"/>
        <v>-3.6018026268726593</v>
      </c>
      <c r="AT25">
        <f t="shared" si="9"/>
        <v>22.764700031178265</v>
      </c>
      <c r="AU25">
        <f t="shared" si="9"/>
        <v>-53.505024081501453</v>
      </c>
      <c r="AW25">
        <v>22</v>
      </c>
      <c r="AX25">
        <f>IF(Z25&gt;0, (R25*SUMPRODUCT(K25:$K$98, X25:$X$98)-K25*$AZ$3)/Z25, 0)</f>
        <v>3278.1080783592442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250000</v>
      </c>
      <c r="S26">
        <f t="shared" si="1"/>
        <v>3348.5100261791099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2535.5224210224296</v>
      </c>
      <c r="AC26">
        <f t="shared" si="2"/>
        <v>2556.6559801837816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-554.01968139857479</v>
      </c>
      <c r="AI26">
        <f t="shared" si="6"/>
        <v>-592.19570536439085</v>
      </c>
      <c r="AJ26">
        <f t="shared" si="7"/>
        <v>-21.133559161351968</v>
      </c>
      <c r="AK26">
        <f t="shared" si="22"/>
        <v>177.48656947157008</v>
      </c>
      <c r="AL26">
        <f t="shared" si="8"/>
        <v>-435.84269505417274</v>
      </c>
      <c r="AN26">
        <f t="shared" si="9"/>
        <v>0</v>
      </c>
      <c r="AO26">
        <f t="shared" si="9"/>
        <v>0</v>
      </c>
      <c r="AP26">
        <f t="shared" si="9"/>
        <v>-4.4203088548134906</v>
      </c>
      <c r="AQ26">
        <f t="shared" si="9"/>
        <v>-64.148589848432621</v>
      </c>
      <c r="AR26">
        <f t="shared" si="9"/>
        <v>-68.56889870324612</v>
      </c>
      <c r="AS26">
        <f t="shared" si="9"/>
        <v>-2.4470033542072658</v>
      </c>
      <c r="AT26">
        <f t="shared" si="9"/>
        <v>20.550737692017275</v>
      </c>
      <c r="AU26">
        <f t="shared" si="9"/>
        <v>-50.46516436543611</v>
      </c>
      <c r="AW26">
        <v>23</v>
      </c>
      <c r="AX26">
        <f>IF(Z26&gt;0, (R26*SUMPRODUCT(K26:$K$98, X26:$X$98)-K26*$AZ$3)/Z26, 0)</f>
        <v>3348.5100261791099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50</v>
      </c>
      <c r="R27">
        <f t="shared" si="0"/>
        <v>250000</v>
      </c>
      <c r="S27">
        <f t="shared" si="1"/>
        <v>3417.7636762658835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2556.6559801837816</v>
      </c>
      <c r="AC27">
        <f t="shared" si="2"/>
        <v>2571.7807945914542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-852.63648998080419</v>
      </c>
      <c r="AI27">
        <f t="shared" si="6"/>
        <v>-890.26022640896588</v>
      </c>
      <c r="AJ27">
        <f t="shared" si="7"/>
        <v>-15.124814407672602</v>
      </c>
      <c r="AK27">
        <f t="shared" si="22"/>
        <v>178.96591861286473</v>
      </c>
      <c r="AL27">
        <f t="shared" si="8"/>
        <v>-726.41912220377378</v>
      </c>
      <c r="AN27">
        <f t="shared" si="9"/>
        <v>0</v>
      </c>
      <c r="AO27">
        <f t="shared" si="9"/>
        <v>0</v>
      </c>
      <c r="AP27">
        <f t="shared" si="9"/>
        <v>-3.8896078800637173</v>
      </c>
      <c r="AQ27">
        <f t="shared" si="9"/>
        <v>-88.147056223178041</v>
      </c>
      <c r="AR27">
        <f t="shared" si="9"/>
        <v>-92.036664103241748</v>
      </c>
      <c r="AS27">
        <f t="shared" si="9"/>
        <v>-1.5636298488565334</v>
      </c>
      <c r="AT27">
        <f t="shared" si="9"/>
        <v>18.501810648939092</v>
      </c>
      <c r="AU27">
        <f t="shared" si="9"/>
        <v>-75.098483303159199</v>
      </c>
      <c r="AW27">
        <v>24</v>
      </c>
      <c r="AX27">
        <f>IF(Z27&gt;0, (R27*SUMPRODUCT(K27:$K$98, X27:$X$98)-K27*$AZ$3)/Z27, 0)</f>
        <v>3417.7636762658835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250000</v>
      </c>
      <c r="S28">
        <f t="shared" si="1"/>
        <v>3450.6723359439584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2571.7807945914542</v>
      </c>
      <c r="AC28">
        <f t="shared" si="2"/>
        <v>2554.4135635969419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-1171.1289051752797</v>
      </c>
      <c r="AI28">
        <f t="shared" si="6"/>
        <v>-1208.1421784581248</v>
      </c>
      <c r="AJ28">
        <f t="shared" si="7"/>
        <v>17.367230994512283</v>
      </c>
      <c r="AK28">
        <f t="shared" si="22"/>
        <v>180.02465562140182</v>
      </c>
      <c r="AL28">
        <f t="shared" si="8"/>
        <v>-1010.7502918422107</v>
      </c>
      <c r="AN28">
        <f t="shared" si="9"/>
        <v>0</v>
      </c>
      <c r="AO28">
        <f t="shared" si="9"/>
        <v>0</v>
      </c>
      <c r="AP28">
        <f t="shared" si="9"/>
        <v>-3.416515293828132</v>
      </c>
      <c r="AQ28">
        <f t="shared" si="9"/>
        <v>-108.10121506951423</v>
      </c>
      <c r="AR28">
        <f t="shared" si="9"/>
        <v>-111.51773036334237</v>
      </c>
      <c r="AS28">
        <f t="shared" si="9"/>
        <v>1.6030846515727641</v>
      </c>
      <c r="AT28">
        <f t="shared" si="9"/>
        <v>16.61720065924915</v>
      </c>
      <c r="AU28">
        <f t="shared" si="9"/>
        <v>-93.297445052520459</v>
      </c>
      <c r="AW28">
        <v>25</v>
      </c>
      <c r="AX28">
        <f>IF(Z28&gt;0, (R28*SUMPRODUCT(K28:$K$98, X28:$X$98)-K28*$AZ$3)/Z28, 0)</f>
        <v>3450.6723359439584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250000</v>
      </c>
      <c r="S29">
        <f t="shared" si="1"/>
        <v>3452.549044108564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2554.4135635969419</v>
      </c>
      <c r="AC29">
        <f t="shared" si="2"/>
        <v>2509.5086210530217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-1501.5120903405498</v>
      </c>
      <c r="AI29">
        <f t="shared" si="6"/>
        <v>-1537.8549284724984</v>
      </c>
      <c r="AJ29">
        <f t="shared" si="7"/>
        <v>44.904942543920242</v>
      </c>
      <c r="AK29">
        <f t="shared" si="22"/>
        <v>178.80894945178596</v>
      </c>
      <c r="AL29">
        <f t="shared" si="8"/>
        <v>-1314.1410364767921</v>
      </c>
      <c r="AN29">
        <f t="shared" si="9"/>
        <v>0</v>
      </c>
      <c r="AO29">
        <f t="shared" si="9"/>
        <v>0</v>
      </c>
      <c r="AP29">
        <f t="shared" si="9"/>
        <v>-2.9952059685570083</v>
      </c>
      <c r="AQ29">
        <f t="shared" si="9"/>
        <v>-123.74757190179307</v>
      </c>
      <c r="AR29">
        <f t="shared" si="9"/>
        <v>-126.74277787035008</v>
      </c>
      <c r="AS29">
        <f t="shared" si="9"/>
        <v>3.7008543866865113</v>
      </c>
      <c r="AT29">
        <f t="shared" si="9"/>
        <v>14.736593512177729</v>
      </c>
      <c r="AU29">
        <f t="shared" si="9"/>
        <v>-108.30532997148585</v>
      </c>
      <c r="AW29">
        <v>26</v>
      </c>
      <c r="AX29">
        <f>IF(Z29&gt;0, (R29*SUMPRODUCT(K29:$K$98, X29:$X$98)-K29*$AZ$3)/Z29, 0)</f>
        <v>3452.549044108564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250000</v>
      </c>
      <c r="S30">
        <f t="shared" si="1"/>
        <v>3429.5002284105904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2509.5086210530217</v>
      </c>
      <c r="AC30">
        <f t="shared" si="2"/>
        <v>2442.1862924776519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-1869.1926645125739</v>
      </c>
      <c r="AI30">
        <f t="shared" si="6"/>
        <v>-1904.7982357303003</v>
      </c>
      <c r="AJ30">
        <f t="shared" si="7"/>
        <v>67.322328575369738</v>
      </c>
      <c r="AK30">
        <f t="shared" si="22"/>
        <v>175.66560347371154</v>
      </c>
      <c r="AL30">
        <f t="shared" si="8"/>
        <v>-1661.810303681219</v>
      </c>
      <c r="AN30">
        <f t="shared" si="9"/>
        <v>0</v>
      </c>
      <c r="AO30">
        <f t="shared" si="9"/>
        <v>0</v>
      </c>
      <c r="AP30">
        <f t="shared" si="9"/>
        <v>-2.6200391905380505</v>
      </c>
      <c r="AQ30">
        <f t="shared" si="9"/>
        <v>-137.54471191438151</v>
      </c>
      <c r="AR30">
        <f t="shared" si="9"/>
        <v>-140.16475110491956</v>
      </c>
      <c r="AS30">
        <f t="shared" si="9"/>
        <v>4.9539196601326454</v>
      </c>
      <c r="AT30">
        <f t="shared" si="9"/>
        <v>12.926369379562207</v>
      </c>
      <c r="AU30">
        <f t="shared" si="9"/>
        <v>-122.28446206522469</v>
      </c>
      <c r="AW30">
        <v>27</v>
      </c>
      <c r="AX30">
        <f>IF(Z30&gt;0, (R30*SUMPRODUCT(K30:$K$98, X30:$X$98)-K30*$AZ$3)/Z30, 0)</f>
        <v>3429.5002284105904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250000</v>
      </c>
      <c r="S31">
        <f t="shared" si="1"/>
        <v>3384.1188076731619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2442.1862924776519</v>
      </c>
      <c r="AC31">
        <f t="shared" si="2"/>
        <v>2355.0212621047203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-2271.6183530167668</v>
      </c>
      <c r="AI31">
        <f t="shared" si="6"/>
        <v>-2306.4135448517127</v>
      </c>
      <c r="AJ31">
        <f t="shared" si="7"/>
        <v>87.165030372931597</v>
      </c>
      <c r="AK31">
        <f t="shared" si="22"/>
        <v>170.95304047343566</v>
      </c>
      <c r="AL31">
        <f t="shared" si="8"/>
        <v>-2048.2954740053456</v>
      </c>
      <c r="AN31">
        <f t="shared" si="9"/>
        <v>0</v>
      </c>
      <c r="AO31">
        <f t="shared" si="9"/>
        <v>0</v>
      </c>
      <c r="AP31">
        <f t="shared" si="9"/>
        <v>-2.2860779911474705</v>
      </c>
      <c r="AQ31">
        <f t="shared" si="9"/>
        <v>-149.24753815849658</v>
      </c>
      <c r="AR31">
        <f t="shared" si="9"/>
        <v>-151.53361614964405</v>
      </c>
      <c r="AS31">
        <f t="shared" si="9"/>
        <v>5.7268273869129995</v>
      </c>
      <c r="AT31">
        <f t="shared" si="9"/>
        <v>11.231781252993679</v>
      </c>
      <c r="AU31">
        <f t="shared" si="9"/>
        <v>-134.57500750973739</v>
      </c>
      <c r="AW31">
        <v>28</v>
      </c>
      <c r="AX31">
        <f>IF(Z31&gt;0, (R31*SUMPRODUCT(K31:$K$98, X31:$X$98)-K31*$AZ$3)/Z31, 0)</f>
        <v>3384.1188076731619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250000</v>
      </c>
      <c r="S32">
        <f t="shared" si="1"/>
        <v>3318.9188193177192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2355.0212621047203</v>
      </c>
      <c r="AC32">
        <f t="shared" si="2"/>
        <v>2250.7555824653755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-2696.3806692981966</v>
      </c>
      <c r="AI32">
        <f t="shared" si="6"/>
        <v>-2730.2886330809333</v>
      </c>
      <c r="AJ32">
        <f t="shared" si="7"/>
        <v>104.26567963934485</v>
      </c>
      <c r="AK32">
        <f t="shared" si="22"/>
        <v>164.85148834733045</v>
      </c>
      <c r="AL32">
        <f t="shared" si="8"/>
        <v>-2461.1714650942581</v>
      </c>
      <c r="AN32">
        <f t="shared" si="9"/>
        <v>0</v>
      </c>
      <c r="AO32">
        <f t="shared" si="9"/>
        <v>0</v>
      </c>
      <c r="AP32">
        <f t="shared" si="9"/>
        <v>-1.9890948607426793</v>
      </c>
      <c r="AQ32">
        <f t="shared" si="9"/>
        <v>-158.17396073301046</v>
      </c>
      <c r="AR32">
        <f t="shared" si="9"/>
        <v>-160.16305559375311</v>
      </c>
      <c r="AS32">
        <f t="shared" si="9"/>
        <v>6.1163899092062852</v>
      </c>
      <c r="AT32">
        <f t="shared" si="9"/>
        <v>9.6704494070622928</v>
      </c>
      <c r="AU32">
        <f t="shared" si="9"/>
        <v>-144.37621627748456</v>
      </c>
      <c r="AW32">
        <v>29</v>
      </c>
      <c r="AX32">
        <f>IF(Z32&gt;0, (R32*SUMPRODUCT(K32:$K$98, X32:$X$98)-K32*$AZ$3)/Z32, 0)</f>
        <v>3318.9188193177192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250000</v>
      </c>
      <c r="S33">
        <f t="shared" si="1"/>
        <v>3237.5234449056634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2250.7555824653755</v>
      </c>
      <c r="AC33">
        <f t="shared" si="2"/>
        <v>2132.7439954101787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-3154.9573350145233</v>
      </c>
      <c r="AI33">
        <f t="shared" si="6"/>
        <v>-3187.8952276924297</v>
      </c>
      <c r="AJ33">
        <f t="shared" si="7"/>
        <v>118.01158705519674</v>
      </c>
      <c r="AK33">
        <f t="shared" si="22"/>
        <v>157.55289077257629</v>
      </c>
      <c r="AL33">
        <f t="shared" si="8"/>
        <v>-2912.3307498646568</v>
      </c>
      <c r="AN33">
        <f t="shared" si="9"/>
        <v>0</v>
      </c>
      <c r="AO33">
        <f t="shared" si="9"/>
        <v>0</v>
      </c>
      <c r="AP33">
        <f t="shared" si="9"/>
        <v>-1.7251687082882274</v>
      </c>
      <c r="AQ33">
        <f t="shared" si="9"/>
        <v>-165.24535201981269</v>
      </c>
      <c r="AR33">
        <f t="shared" si="9"/>
        <v>-166.97052072810089</v>
      </c>
      <c r="AS33">
        <f t="shared" si="9"/>
        <v>6.181023758681981</v>
      </c>
      <c r="AT33">
        <f t="shared" si="9"/>
        <v>8.2520554584087957</v>
      </c>
      <c r="AU33">
        <f t="shared" si="9"/>
        <v>-152.53744151101014</v>
      </c>
      <c r="AW33">
        <v>30</v>
      </c>
      <c r="AX33">
        <f>IF(Z33&gt;0, (R33*SUMPRODUCT(K33:$K$98, X33:$X$98)-K33*$AZ$3)/Z33, 0)</f>
        <v>3237.5234449056634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250000</v>
      </c>
      <c r="S34">
        <f t="shared" si="1"/>
        <v>3142.0780947948115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2132.7439954101787</v>
      </c>
      <c r="AC34">
        <f t="shared" si="2"/>
        <v>2003.3579056027002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-3645.0422490971146</v>
      </c>
      <c r="AI34">
        <f t="shared" si="6"/>
        <v>-3676.9217543984228</v>
      </c>
      <c r="AJ34">
        <f t="shared" si="7"/>
        <v>129.38608980747858</v>
      </c>
      <c r="AK34">
        <f t="shared" si="22"/>
        <v>149.29207967871253</v>
      </c>
      <c r="AL34">
        <f t="shared" si="8"/>
        <v>-3398.2435849122317</v>
      </c>
      <c r="AN34">
        <f t="shared" si="9"/>
        <v>0</v>
      </c>
      <c r="AO34">
        <f t="shared" si="9"/>
        <v>0</v>
      </c>
      <c r="AP34">
        <f t="shared" si="9"/>
        <v>-1.4908340827814008</v>
      </c>
      <c r="AQ34">
        <f t="shared" si="9"/>
        <v>-170.45914504542787</v>
      </c>
      <c r="AR34">
        <f t="shared" si="9"/>
        <v>-171.94997912820926</v>
      </c>
      <c r="AS34">
        <f t="shared" si="9"/>
        <v>6.0506959157515476</v>
      </c>
      <c r="AT34">
        <f t="shared" si="9"/>
        <v>6.9815926743759444</v>
      </c>
      <c r="AU34">
        <f t="shared" ref="AU34:AU97" si="23">AL34*$K34</f>
        <v>-158.91769053808179</v>
      </c>
      <c r="AW34">
        <v>31</v>
      </c>
      <c r="AX34">
        <f>IF(Z34&gt;0, (R34*SUMPRODUCT(K34:$K$98, X34:$X$98)-K34*$AZ$3)/Z34, 0)</f>
        <v>3142.0780947948115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250000</v>
      </c>
      <c r="S35">
        <f t="shared" si="1"/>
        <v>3033.5705530899381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2003.3579056027002</v>
      </c>
      <c r="AC35">
        <f t="shared" si="2"/>
        <v>1864.9159589611413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-4113.7057010790204</v>
      </c>
      <c r="AI35">
        <f t="shared" ref="AI35:AI66" si="25">SUM(AE35:AH35)</f>
        <v>-4144.4436701870991</v>
      </c>
      <c r="AJ35">
        <f t="shared" si="7"/>
        <v>138.44194664155884</v>
      </c>
      <c r="AK35">
        <f t="shared" si="22"/>
        <v>140.23505339218903</v>
      </c>
      <c r="AL35">
        <f t="shared" si="8"/>
        <v>-3865.7666701533512</v>
      </c>
      <c r="AN35">
        <f t="shared" ref="AN35:AT66" si="26">AE35*$K35</f>
        <v>0</v>
      </c>
      <c r="AO35">
        <f t="shared" si="26"/>
        <v>0</v>
      </c>
      <c r="AP35">
        <f t="shared" si="26"/>
        <v>-1.2834379785441532</v>
      </c>
      <c r="AQ35">
        <f t="shared" si="26"/>
        <v>-171.76431242917442</v>
      </c>
      <c r="AR35">
        <f t="shared" si="26"/>
        <v>-173.04775040771855</v>
      </c>
      <c r="AS35">
        <f t="shared" si="26"/>
        <v>5.7805267328692231</v>
      </c>
      <c r="AT35">
        <f t="shared" si="26"/>
        <v>5.8553963931011932</v>
      </c>
      <c r="AU35">
        <f t="shared" si="23"/>
        <v>-161.41182728174815</v>
      </c>
      <c r="AW35">
        <v>32</v>
      </c>
      <c r="AX35">
        <f>IF(Z35&gt;0, (R35*SUMPRODUCT(K35:$K$98, X35:$X$98)-K35*$AZ$3)/Z35, 0)</f>
        <v>3033.5705530899381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250000</v>
      </c>
      <c r="S36">
        <f t="shared" si="1"/>
        <v>2916.5765720174331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1864.9159589611413</v>
      </c>
      <c r="AC36">
        <f t="shared" si="2"/>
        <v>1721.7384308211367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-4570.8085479784631</v>
      </c>
      <c r="AI36">
        <f t="shared" si="25"/>
        <v>-4600.3249756858659</v>
      </c>
      <c r="AJ36">
        <f t="shared" si="7"/>
        <v>143.1775281400046</v>
      </c>
      <c r="AK36">
        <f t="shared" si="22"/>
        <v>130.54411712727992</v>
      </c>
      <c r="AL36">
        <f t="shared" si="8"/>
        <v>-4326.6033304185821</v>
      </c>
      <c r="AN36">
        <f t="shared" si="26"/>
        <v>0</v>
      </c>
      <c r="AO36">
        <f t="shared" si="26"/>
        <v>0</v>
      </c>
      <c r="AP36">
        <f t="shared" si="26"/>
        <v>-1.1003870959768598</v>
      </c>
      <c r="AQ36">
        <f t="shared" si="26"/>
        <v>-170.40201457423657</v>
      </c>
      <c r="AR36">
        <f t="shared" si="26"/>
        <v>-171.50240167021343</v>
      </c>
      <c r="AS36">
        <f t="shared" si="26"/>
        <v>5.3377294149864678</v>
      </c>
      <c r="AT36">
        <f t="shared" si="26"/>
        <v>4.8667495730360253</v>
      </c>
      <c r="AU36">
        <f t="shared" si="23"/>
        <v>-161.29792268219097</v>
      </c>
      <c r="AW36">
        <v>33</v>
      </c>
      <c r="AX36">
        <f>IF(Z36&gt;0, (R36*SUMPRODUCT(K36:$K$98, X36:$X$98)-K36*$AZ$3)/Z36, 0)</f>
        <v>2916.5765720174331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250000</v>
      </c>
      <c r="S37">
        <f t="shared" si="1"/>
        <v>2794.3116915871447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1721.7384308211367</v>
      </c>
      <c r="AC37">
        <f t="shared" si="2"/>
        <v>1576.8603307907999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-5028.6113665060457</v>
      </c>
      <c r="AI37">
        <f t="shared" si="25"/>
        <v>-5056.8269076630731</v>
      </c>
      <c r="AJ37">
        <f t="shared" si="7"/>
        <v>144.87810003033678</v>
      </c>
      <c r="AK37">
        <f t="shared" si="22"/>
        <v>120.52169015747958</v>
      </c>
      <c r="AL37">
        <f t="shared" si="8"/>
        <v>-4791.4271174752566</v>
      </c>
      <c r="AN37">
        <f t="shared" si="26"/>
        <v>0</v>
      </c>
      <c r="AO37">
        <f t="shared" si="26"/>
        <v>0</v>
      </c>
      <c r="AP37">
        <f t="shared" si="26"/>
        <v>-0.93918696319412531</v>
      </c>
      <c r="AQ37">
        <f t="shared" si="26"/>
        <v>-167.3831528556737</v>
      </c>
      <c r="AR37">
        <f t="shared" si="26"/>
        <v>-168.32233981886782</v>
      </c>
      <c r="AS37">
        <f t="shared" si="26"/>
        <v>4.822435339573043</v>
      </c>
      <c r="AT37">
        <f t="shared" si="26"/>
        <v>4.0117040303455109</v>
      </c>
      <c r="AU37">
        <f t="shared" si="23"/>
        <v>-159.48820044894927</v>
      </c>
      <c r="AW37">
        <v>34</v>
      </c>
      <c r="AX37">
        <f>IF(Z37&gt;0, (R37*SUMPRODUCT(K37:$K$98, X37:$X$98)-K37*$AZ$3)/Z37, 0)</f>
        <v>2794.3116915871447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250000</v>
      </c>
      <c r="S38">
        <f t="shared" si="1"/>
        <v>2669.5730952577724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1576.8603307907999</v>
      </c>
      <c r="AC38">
        <f t="shared" si="2"/>
        <v>1432.2663873493236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-5538.1433145918154</v>
      </c>
      <c r="AI38">
        <f t="shared" si="25"/>
        <v>-5564.9690716743544</v>
      </c>
      <c r="AJ38">
        <f t="shared" si="7"/>
        <v>144.59394344147631</v>
      </c>
      <c r="AK38">
        <f t="shared" si="22"/>
        <v>110.38022315535601</v>
      </c>
      <c r="AL38">
        <f t="shared" si="8"/>
        <v>-5309.9949050775213</v>
      </c>
      <c r="AN38">
        <f t="shared" si="26"/>
        <v>0</v>
      </c>
      <c r="AO38">
        <f t="shared" si="26"/>
        <v>0</v>
      </c>
      <c r="AP38">
        <f t="shared" si="26"/>
        <v>-0.79725570606888263</v>
      </c>
      <c r="AQ38">
        <f t="shared" si="26"/>
        <v>-164.5924230581937</v>
      </c>
      <c r="AR38">
        <f t="shared" si="26"/>
        <v>-165.38967876426258</v>
      </c>
      <c r="AS38">
        <f t="shared" si="26"/>
        <v>4.2973007664620351</v>
      </c>
      <c r="AT38">
        <f t="shared" si="26"/>
        <v>3.2804763897994618</v>
      </c>
      <c r="AU38">
        <f t="shared" si="23"/>
        <v>-157.81190160800108</v>
      </c>
      <c r="AW38">
        <v>35</v>
      </c>
      <c r="AX38">
        <f>IF(Z38&gt;0, (R38*SUMPRODUCT(K38:$K$98, X38:$X$98)-K38*$AZ$3)/Z38, 0)</f>
        <v>2669.5730952577724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250000</v>
      </c>
      <c r="S39">
        <f t="shared" si="1"/>
        <v>2539.858304482631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1432.2663873493236</v>
      </c>
      <c r="AC39">
        <f t="shared" si="2"/>
        <v>1288.0214726966631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-6006.6580110008854</v>
      </c>
      <c r="AI39">
        <f t="shared" si="25"/>
        <v>-6032.0141789103982</v>
      </c>
      <c r="AJ39">
        <f t="shared" si="7"/>
        <v>144.24491465266055</v>
      </c>
      <c r="AK39">
        <f t="shared" si="22"/>
        <v>100.25864711445266</v>
      </c>
      <c r="AL39">
        <f t="shared" si="8"/>
        <v>-5787.5106171432853</v>
      </c>
      <c r="AN39">
        <f t="shared" si="26"/>
        <v>0</v>
      </c>
      <c r="AO39">
        <f t="shared" si="26"/>
        <v>0</v>
      </c>
      <c r="AP39">
        <f t="shared" si="26"/>
        <v>-0.67283913685816621</v>
      </c>
      <c r="AQ39">
        <f t="shared" si="26"/>
        <v>-159.38980235289083</v>
      </c>
      <c r="AR39">
        <f t="shared" si="26"/>
        <v>-160.06264148974898</v>
      </c>
      <c r="AS39">
        <f t="shared" si="26"/>
        <v>3.8276140234369977</v>
      </c>
      <c r="AT39">
        <f t="shared" si="26"/>
        <v>2.6604154787027849</v>
      </c>
      <c r="AU39">
        <f t="shared" si="23"/>
        <v>-153.57461198760922</v>
      </c>
      <c r="AW39">
        <v>36</v>
      </c>
      <c r="AX39">
        <f>IF(Z39&gt;0, (R39*SUMPRODUCT(K39:$K$98, X39:$X$98)-K39*$AZ$3)/Z39, 0)</f>
        <v>2539.858304482631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250000</v>
      </c>
      <c r="S40">
        <f t="shared" si="1"/>
        <v>2406.4608953278916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1288.0214726966631</v>
      </c>
      <c r="AC40">
        <f t="shared" si="2"/>
        <v>1146.7990885629983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-6375.515683888585</v>
      </c>
      <c r="AI40">
        <f t="shared" si="25"/>
        <v>-6399.3431869822252</v>
      </c>
      <c r="AJ40">
        <f t="shared" si="7"/>
        <v>141.22238413366472</v>
      </c>
      <c r="AK40">
        <f t="shared" si="22"/>
        <v>90.161503088766423</v>
      </c>
      <c r="AL40">
        <f t="shared" si="8"/>
        <v>-6167.9592997597947</v>
      </c>
      <c r="AN40">
        <f t="shared" si="26"/>
        <v>0</v>
      </c>
      <c r="AO40">
        <f t="shared" si="26"/>
        <v>0</v>
      </c>
      <c r="AP40">
        <f t="shared" si="26"/>
        <v>-0.5645314454308521</v>
      </c>
      <c r="AQ40">
        <f t="shared" si="26"/>
        <v>-151.05145806709899</v>
      </c>
      <c r="AR40">
        <f t="shared" si="26"/>
        <v>-151.61598951252984</v>
      </c>
      <c r="AS40">
        <f t="shared" si="26"/>
        <v>3.3459014286497966</v>
      </c>
      <c r="AT40">
        <f t="shared" si="26"/>
        <v>2.1361450866626739</v>
      </c>
      <c r="AU40">
        <f t="shared" si="23"/>
        <v>-146.13394299721739</v>
      </c>
      <c r="AW40">
        <v>37</v>
      </c>
      <c r="AX40">
        <f>IF(Z40&gt;0, (R40*SUMPRODUCT(K40:$K$98, X40:$X$98)-K40*$AZ$3)/Z40, 0)</f>
        <v>2406.4608953278916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250000</v>
      </c>
      <c r="S41">
        <f t="shared" si="1"/>
        <v>2274.4247428243698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1146.7990885629983</v>
      </c>
      <c r="AC41">
        <f t="shared" si="2"/>
        <v>1011.9685396202083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-6712.6797634522936</v>
      </c>
      <c r="AI41">
        <f t="shared" si="25"/>
        <v>-6734.9264555623067</v>
      </c>
      <c r="AJ41">
        <f t="shared" si="7"/>
        <v>134.83054894279007</v>
      </c>
      <c r="AK41">
        <f t="shared" si="22"/>
        <v>80.275936199409898</v>
      </c>
      <c r="AL41">
        <f t="shared" si="8"/>
        <v>-6519.819970420107</v>
      </c>
      <c r="AN41">
        <f t="shared" si="26"/>
        <v>0</v>
      </c>
      <c r="AO41">
        <f t="shared" si="26"/>
        <v>0</v>
      </c>
      <c r="AP41">
        <f t="shared" si="26"/>
        <v>-0.47060552866325994</v>
      </c>
      <c r="AQ41">
        <f t="shared" si="26"/>
        <v>-141.99972711469843</v>
      </c>
      <c r="AR41">
        <f t="shared" si="26"/>
        <v>-142.47033264336167</v>
      </c>
      <c r="AS41">
        <f t="shared" si="26"/>
        <v>2.8521993944717172</v>
      </c>
      <c r="AT41">
        <f t="shared" si="26"/>
        <v>1.6981535595153465</v>
      </c>
      <c r="AU41">
        <f t="shared" si="23"/>
        <v>-137.91997968937463</v>
      </c>
      <c r="AW41">
        <v>38</v>
      </c>
      <c r="AX41">
        <f>IF(Z41&gt;0, (R41*SUMPRODUCT(K41:$K$98, X41:$X$98)-K41*$AZ$3)/Z41, 0)</f>
        <v>2274.4247428243698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250000</v>
      </c>
      <c r="S42">
        <f t="shared" si="1"/>
        <v>2143.8696317088543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1011.9685396202083</v>
      </c>
      <c r="AC42">
        <f t="shared" si="2"/>
        <v>884.45176708078566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-6983.8182930984567</v>
      </c>
      <c r="AI42">
        <f t="shared" si="25"/>
        <v>-7004.4457546287504</v>
      </c>
      <c r="AJ42">
        <f t="shared" si="7"/>
        <v>127.51677253942262</v>
      </c>
      <c r="AK42">
        <f t="shared" si="22"/>
        <v>70.837797773414593</v>
      </c>
      <c r="AL42">
        <f t="shared" si="8"/>
        <v>-6806.0911843159138</v>
      </c>
      <c r="AN42">
        <f t="shared" si="26"/>
        <v>0</v>
      </c>
      <c r="AO42">
        <f t="shared" si="26"/>
        <v>0</v>
      </c>
      <c r="AP42">
        <f t="shared" si="26"/>
        <v>-0.38960035490253436</v>
      </c>
      <c r="AQ42">
        <f t="shared" si="26"/>
        <v>-131.90658877584301</v>
      </c>
      <c r="AR42">
        <f t="shared" si="26"/>
        <v>-132.29618913074555</v>
      </c>
      <c r="AS42">
        <f t="shared" si="26"/>
        <v>2.408467942816106</v>
      </c>
      <c r="AT42">
        <f t="shared" si="26"/>
        <v>1.3379460731270769</v>
      </c>
      <c r="AU42">
        <f t="shared" si="23"/>
        <v>-128.54977511480237</v>
      </c>
      <c r="AW42">
        <v>39</v>
      </c>
      <c r="AX42">
        <f>IF(Z42&gt;0, (R42*SUMPRODUCT(K42:$K$98, X42:$X$98)-K42*$AZ$3)/Z42, 0)</f>
        <v>2143.8696317088543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250000</v>
      </c>
      <c r="S43">
        <f t="shared" si="1"/>
        <v>2016.7296428440709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884.45176708078566</v>
      </c>
      <c r="AC43">
        <f t="shared" si="2"/>
        <v>765.47638774715369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-7215.1307352718723</v>
      </c>
      <c r="AI43">
        <f t="shared" si="25"/>
        <v>-7234.1088960398083</v>
      </c>
      <c r="AJ43">
        <f t="shared" si="7"/>
        <v>118.97537933363196</v>
      </c>
      <c r="AK43">
        <f t="shared" si="22"/>
        <v>61.911623695655003</v>
      </c>
      <c r="AL43">
        <f t="shared" si="8"/>
        <v>-7053.2218930105209</v>
      </c>
      <c r="AN43">
        <f t="shared" si="26"/>
        <v>0</v>
      </c>
      <c r="AO43">
        <f t="shared" si="26"/>
        <v>0</v>
      </c>
      <c r="AP43">
        <f t="shared" si="26"/>
        <v>-0.32004397562299136</v>
      </c>
      <c r="AQ43">
        <f t="shared" si="26"/>
        <v>-121.67454757035117</v>
      </c>
      <c r="AR43">
        <f t="shared" si="26"/>
        <v>-121.99459154597415</v>
      </c>
      <c r="AS43">
        <f t="shared" si="26"/>
        <v>2.0063774287085181</v>
      </c>
      <c r="AT43">
        <f t="shared" si="26"/>
        <v>1.0440654617231691</v>
      </c>
      <c r="AU43">
        <f t="shared" si="23"/>
        <v>-118.94414865554246</v>
      </c>
      <c r="AW43">
        <v>40</v>
      </c>
      <c r="AX43">
        <f>IF(Z43&gt;0, (R43*SUMPRODUCT(K43:$K$98, X43:$X$98)-K43*$AZ$3)/Z43, 0)</f>
        <v>2016.7296428440709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250000</v>
      </c>
      <c r="S44">
        <f t="shared" si="1"/>
        <v>1893.6564440480097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765.47638774715369</v>
      </c>
      <c r="AC44">
        <f t="shared" si="2"/>
        <v>655.3475628930621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-7423.0918026903819</v>
      </c>
      <c r="AI44">
        <f t="shared" si="25"/>
        <v>-7440.3955634901013</v>
      </c>
      <c r="AJ44">
        <f t="shared" si="7"/>
        <v>110.12882485409159</v>
      </c>
      <c r="AK44">
        <f t="shared" si="22"/>
        <v>53.583347142300767</v>
      </c>
      <c r="AL44">
        <f t="shared" si="8"/>
        <v>-7276.6833914937088</v>
      </c>
      <c r="AN44">
        <f t="shared" si="26"/>
        <v>0</v>
      </c>
      <c r="AO44">
        <f t="shared" si="26"/>
        <v>0</v>
      </c>
      <c r="AP44">
        <f t="shared" si="26"/>
        <v>-0.2605421637801566</v>
      </c>
      <c r="AQ44">
        <f t="shared" si="26"/>
        <v>-111.76925193297342</v>
      </c>
      <c r="AR44">
        <f t="shared" si="26"/>
        <v>-112.02979409675358</v>
      </c>
      <c r="AS44">
        <f t="shared" si="26"/>
        <v>1.658206135311173</v>
      </c>
      <c r="AT44">
        <f t="shared" si="26"/>
        <v>0.80680271581568985</v>
      </c>
      <c r="AU44">
        <f t="shared" si="23"/>
        <v>-109.56478524562671</v>
      </c>
      <c r="AW44">
        <v>41</v>
      </c>
      <c r="AX44">
        <f>IF(Z44&gt;0, (R44*SUMPRODUCT(K44:$K$98, X44:$X$98)-K44*$AZ$3)/Z44, 0)</f>
        <v>1893.6564440480097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250000</v>
      </c>
      <c r="S45">
        <f t="shared" si="1"/>
        <v>1772.5463421792697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655.3475628930621</v>
      </c>
      <c r="AC45">
        <f t="shared" si="2"/>
        <v>553.88699195674906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-7533.374645796468</v>
      </c>
      <c r="AI45">
        <f t="shared" si="25"/>
        <v>-7548.9986940590306</v>
      </c>
      <c r="AJ45">
        <f t="shared" si="7"/>
        <v>101.46057093631305</v>
      </c>
      <c r="AK45">
        <f t="shared" si="22"/>
        <v>45.874329402514348</v>
      </c>
      <c r="AL45">
        <f t="shared" si="8"/>
        <v>-7401.6637937202031</v>
      </c>
      <c r="AN45">
        <f t="shared" si="26"/>
        <v>0</v>
      </c>
      <c r="AO45">
        <f t="shared" si="26"/>
        <v>0</v>
      </c>
      <c r="AP45">
        <f t="shared" si="26"/>
        <v>-0.21004534528494243</v>
      </c>
      <c r="AQ45">
        <f t="shared" si="26"/>
        <v>-101.27658671080125</v>
      </c>
      <c r="AR45">
        <f t="shared" si="26"/>
        <v>-101.48663205608619</v>
      </c>
      <c r="AS45">
        <f t="shared" si="26"/>
        <v>1.3640076052626109</v>
      </c>
      <c r="AT45">
        <f t="shared" si="26"/>
        <v>0.61672168423563178</v>
      </c>
      <c r="AU45">
        <f t="shared" si="23"/>
        <v>-99.505902766587951</v>
      </c>
      <c r="AW45">
        <v>42</v>
      </c>
      <c r="AX45">
        <f>IF(Z45&gt;0, (R45*SUMPRODUCT(K45:$K$98, X45:$X$98)-K45*$AZ$3)/Z45, 0)</f>
        <v>1772.5463421792697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250000</v>
      </c>
      <c r="S46">
        <f t="shared" si="1"/>
        <v>1653.9920811779102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553.88699195674906</v>
      </c>
      <c r="AC46">
        <f t="shared" si="2"/>
        <v>461.8145847072517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-7536.016569256034</v>
      </c>
      <c r="AI46">
        <f t="shared" si="25"/>
        <v>-7549.9771737221199</v>
      </c>
      <c r="AJ46">
        <f t="shared" si="7"/>
        <v>92.07240724949736</v>
      </c>
      <c r="AK46">
        <f t="shared" si="22"/>
        <v>38.772089436972436</v>
      </c>
      <c r="AL46">
        <f t="shared" si="8"/>
        <v>-7419.13267703565</v>
      </c>
      <c r="AN46">
        <f t="shared" si="26"/>
        <v>0</v>
      </c>
      <c r="AO46">
        <f t="shared" si="26"/>
        <v>0</v>
      </c>
      <c r="AP46">
        <f t="shared" si="26"/>
        <v>-0.16757363485140098</v>
      </c>
      <c r="AQ46">
        <f t="shared" si="26"/>
        <v>-90.45723570769583</v>
      </c>
      <c r="AR46">
        <f t="shared" si="26"/>
        <v>-90.624809342547238</v>
      </c>
      <c r="AS46">
        <f t="shared" si="26"/>
        <v>1.1051747787710819</v>
      </c>
      <c r="AT46">
        <f t="shared" si="26"/>
        <v>0.46539388559575801</v>
      </c>
      <c r="AU46">
        <f t="shared" si="23"/>
        <v>-89.054240678180392</v>
      </c>
      <c r="AW46">
        <v>43</v>
      </c>
      <c r="AX46">
        <f>IF(Z46&gt;0, (R46*SUMPRODUCT(K46:$K$98, X46:$X$98)-K46*$AZ$3)/Z46, 0)</f>
        <v>1653.9920811779102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250000</v>
      </c>
      <c r="S47">
        <f t="shared" si="1"/>
        <v>1539.6666938343217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461.8145847072517</v>
      </c>
      <c r="AC47">
        <f t="shared" si="2"/>
        <v>379.57536637572002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-7472.2751210790475</v>
      </c>
      <c r="AI47">
        <f t="shared" si="25"/>
        <v>-7484.6016644762567</v>
      </c>
      <c r="AJ47">
        <f t="shared" si="7"/>
        <v>82.239218331531674</v>
      </c>
      <c r="AK47">
        <f t="shared" si="22"/>
        <v>32.327020929507619</v>
      </c>
      <c r="AL47">
        <f t="shared" si="8"/>
        <v>-7370.0354252152174</v>
      </c>
      <c r="AN47">
        <f t="shared" si="26"/>
        <v>0</v>
      </c>
      <c r="AO47">
        <f t="shared" si="26"/>
        <v>0</v>
      </c>
      <c r="AP47">
        <f t="shared" si="26"/>
        <v>-0.13210667249157357</v>
      </c>
      <c r="AQ47">
        <f t="shared" si="26"/>
        <v>-80.082255858591807</v>
      </c>
      <c r="AR47">
        <f t="shared" si="26"/>
        <v>-80.214362531083381</v>
      </c>
      <c r="AS47">
        <f t="shared" si="26"/>
        <v>0.88137843124347703</v>
      </c>
      <c r="AT47">
        <f t="shared" si="26"/>
        <v>0.34645683132301985</v>
      </c>
      <c r="AU47">
        <f t="shared" si="23"/>
        <v>-78.98652726851688</v>
      </c>
      <c r="AW47">
        <v>44</v>
      </c>
      <c r="AX47">
        <f>IF(Z47&gt;0, (R47*SUMPRODUCT(K47:$K$98, X47:$X$98)-K47*$AZ$3)/Z47, 0)</f>
        <v>1539.6666938343217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50</v>
      </c>
      <c r="R48">
        <f t="shared" si="0"/>
        <v>250000</v>
      </c>
      <c r="S48">
        <f t="shared" si="1"/>
        <v>1428.8914853858109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379.57536637572002</v>
      </c>
      <c r="AC48">
        <f t="shared" si="2"/>
        <v>306.83062603156048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-7333.0574620983243</v>
      </c>
      <c r="AI48">
        <f t="shared" si="25"/>
        <v>-7343.7941285691413</v>
      </c>
      <c r="AJ48">
        <f t="shared" si="7"/>
        <v>72.744740344159538</v>
      </c>
      <c r="AK48">
        <f t="shared" si="22"/>
        <v>26.570275646300406</v>
      </c>
      <c r="AL48">
        <f t="shared" si="8"/>
        <v>-7244.4791125786815</v>
      </c>
      <c r="AN48">
        <f t="shared" si="26"/>
        <v>0</v>
      </c>
      <c r="AO48">
        <f t="shared" si="26"/>
        <v>0</v>
      </c>
      <c r="AP48">
        <f t="shared" si="26"/>
        <v>-0.10273889352067624</v>
      </c>
      <c r="AQ48">
        <f t="shared" si="26"/>
        <v>-70.169843854912742</v>
      </c>
      <c r="AR48">
        <f t="shared" si="26"/>
        <v>-70.272582748433408</v>
      </c>
      <c r="AS48">
        <f t="shared" si="26"/>
        <v>0.69609260497397196</v>
      </c>
      <c r="AT48">
        <f t="shared" si="26"/>
        <v>0.25425030458569331</v>
      </c>
      <c r="AU48">
        <f t="shared" si="23"/>
        <v>-69.322239838873742</v>
      </c>
      <c r="AW48">
        <v>45</v>
      </c>
      <c r="AX48">
        <f>IF(Z48&gt;0, (R48*SUMPRODUCT(K48:$K$98, X48:$X$98)-K48*$AZ$3)/Z48, 0)</f>
        <v>1428.8914853858109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50</v>
      </c>
      <c r="R49">
        <f t="shared" si="0"/>
        <v>250000</v>
      </c>
      <c r="S49">
        <f t="shared" si="1"/>
        <v>1321.0543158012679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306.83062603156048</v>
      </c>
      <c r="AC49">
        <f t="shared" si="2"/>
        <v>243.21213531453361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-7120.3568035662911</v>
      </c>
      <c r="AI49">
        <f t="shared" si="25"/>
        <v>-7129.5620320116868</v>
      </c>
      <c r="AJ49">
        <f t="shared" si="7"/>
        <v>63.618490717026873</v>
      </c>
      <c r="AK49">
        <f t="shared" si="22"/>
        <v>21.478143822209237</v>
      </c>
      <c r="AL49">
        <f t="shared" si="8"/>
        <v>-7044.4653974724506</v>
      </c>
      <c r="AN49">
        <f t="shared" si="26"/>
        <v>0</v>
      </c>
      <c r="AO49">
        <f t="shared" si="26"/>
        <v>0</v>
      </c>
      <c r="AP49">
        <f t="shared" si="26"/>
        <v>-7.8646965422479009E-2</v>
      </c>
      <c r="AQ49">
        <f t="shared" si="26"/>
        <v>-60.834389787022253</v>
      </c>
      <c r="AR49">
        <f t="shared" si="26"/>
        <v>-60.913036752444732</v>
      </c>
      <c r="AS49">
        <f t="shared" si="26"/>
        <v>0.54353906253732276</v>
      </c>
      <c r="AT49">
        <f t="shared" si="26"/>
        <v>0.18350341271206722</v>
      </c>
      <c r="AU49">
        <f t="shared" si="23"/>
        <v>-60.185994277195341</v>
      </c>
      <c r="AW49">
        <v>46</v>
      </c>
      <c r="AX49">
        <f>IF(Z49&gt;0, (R49*SUMPRODUCT(K49:$K$98, X49:$X$98)-K49*$AZ$3)/Z49, 0)</f>
        <v>1321.0543158012679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50</v>
      </c>
      <c r="R50">
        <f t="shared" si="0"/>
        <v>250000</v>
      </c>
      <c r="S50">
        <f t="shared" si="1"/>
        <v>1214.8107197680749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243.21213531453361</v>
      </c>
      <c r="AC50">
        <f t="shared" si="2"/>
        <v>188.2271679720524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-6829.976332284813</v>
      </c>
      <c r="AI50">
        <f t="shared" si="25"/>
        <v>-6837.7235131792977</v>
      </c>
      <c r="AJ50">
        <f t="shared" si="7"/>
        <v>54.984967342481212</v>
      </c>
      <c r="AK50">
        <f t="shared" si="22"/>
        <v>17.024849472017355</v>
      </c>
      <c r="AL50">
        <f t="shared" si="8"/>
        <v>-6765.713696364799</v>
      </c>
      <c r="AN50">
        <f t="shared" si="26"/>
        <v>0</v>
      </c>
      <c r="AO50">
        <f t="shared" si="26"/>
        <v>0</v>
      </c>
      <c r="AP50">
        <f t="shared" si="26"/>
        <v>-5.9098039417071035E-2</v>
      </c>
      <c r="AQ50">
        <f t="shared" si="26"/>
        <v>-52.101301880065378</v>
      </c>
      <c r="AR50">
        <f t="shared" si="26"/>
        <v>-52.160399919482451</v>
      </c>
      <c r="AS50">
        <f t="shared" si="26"/>
        <v>0.41944338354944199</v>
      </c>
      <c r="AT50">
        <f t="shared" si="26"/>
        <v>0.12987114137004874</v>
      </c>
      <c r="AU50">
        <f t="shared" si="23"/>
        <v>-51.611085394562963</v>
      </c>
      <c r="AW50">
        <v>47</v>
      </c>
      <c r="AX50">
        <f>IF(Z50&gt;0, (R50*SUMPRODUCT(K50:$K$98, X50:$X$98)-K50*$AZ$3)/Z50, 0)</f>
        <v>1214.8107197680749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250000</v>
      </c>
      <c r="S51">
        <f t="shared" si="1"/>
        <v>1107.8626595986184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188.2271679720524</v>
      </c>
      <c r="AC51">
        <f t="shared" si="2"/>
        <v>141.34856470318437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-6451.86503177546</v>
      </c>
      <c r="AI51">
        <f t="shared" si="25"/>
        <v>-6458.2443678546451</v>
      </c>
      <c r="AJ51">
        <f t="shared" si="7"/>
        <v>46.878603268868034</v>
      </c>
      <c r="AK51">
        <f t="shared" si="22"/>
        <v>13.175901758043668</v>
      </c>
      <c r="AL51">
        <f t="shared" si="8"/>
        <v>-6398.189862827734</v>
      </c>
      <c r="AN51">
        <f t="shared" si="26"/>
        <v>0</v>
      </c>
      <c r="AO51">
        <f t="shared" si="26"/>
        <v>0</v>
      </c>
      <c r="AP51">
        <f t="shared" si="26"/>
        <v>-4.3449705424321396E-2</v>
      </c>
      <c r="AQ51">
        <f t="shared" si="26"/>
        <v>-43.943700659198029</v>
      </c>
      <c r="AR51">
        <f t="shared" si="26"/>
        <v>-43.987150364622359</v>
      </c>
      <c r="AS51">
        <f t="shared" si="26"/>
        <v>0.31929051510266199</v>
      </c>
      <c r="AT51">
        <f t="shared" si="26"/>
        <v>8.9741164751417662E-2</v>
      </c>
      <c r="AU51">
        <f t="shared" si="23"/>
        <v>-43.578118684768278</v>
      </c>
      <c r="AW51">
        <v>48</v>
      </c>
      <c r="AX51">
        <f>IF(Z51&gt;0, (R51*SUMPRODUCT(K51:$K$98, X51:$X$98)-K51*$AZ$3)/Z51, 0)</f>
        <v>1107.8626595986184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250000</v>
      </c>
      <c r="S52">
        <f t="shared" si="1"/>
        <v>997.7435705255001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141.34856470318437</v>
      </c>
      <c r="AC52">
        <f t="shared" si="2"/>
        <v>102.06798780398395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-6003.0091240061902</v>
      </c>
      <c r="AI52">
        <f t="shared" si="25"/>
        <v>-6008.1240648997818</v>
      </c>
      <c r="AJ52">
        <f t="shared" si="7"/>
        <v>39.280576899200412</v>
      </c>
      <c r="AK52">
        <f t="shared" si="22"/>
        <v>9.8943995292229072</v>
      </c>
      <c r="AL52">
        <f t="shared" si="8"/>
        <v>-5958.9490884713587</v>
      </c>
      <c r="AN52">
        <f t="shared" si="26"/>
        <v>0</v>
      </c>
      <c r="AO52">
        <f t="shared" si="26"/>
        <v>0</v>
      </c>
      <c r="AP52">
        <f t="shared" si="26"/>
        <v>-3.1105268234525387E-2</v>
      </c>
      <c r="AQ52">
        <f t="shared" si="26"/>
        <v>-36.50583905093638</v>
      </c>
      <c r="AR52">
        <f t="shared" si="26"/>
        <v>-36.536944319170907</v>
      </c>
      <c r="AS52">
        <f t="shared" si="26"/>
        <v>0.23887526880071774</v>
      </c>
      <c r="AT52">
        <f t="shared" si="26"/>
        <v>6.0170382762706538E-2</v>
      </c>
      <c r="AU52">
        <f t="shared" si="23"/>
        <v>-36.237898667607482</v>
      </c>
      <c r="AW52">
        <v>49</v>
      </c>
      <c r="AX52">
        <f>IF(Z52&gt;0, (R52*SUMPRODUCT(K52:$K$98, X52:$X$98)-K52*$AZ$3)/Z52, 0)</f>
        <v>997.7435705255001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250000</v>
      </c>
      <c r="S53">
        <f t="shared" si="1"/>
        <v>877.38609917565998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102.06798780398395</v>
      </c>
      <c r="AC53">
        <f t="shared" si="2"/>
        <v>69.725652110188292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-5451.5204489251382</v>
      </c>
      <c r="AI53">
        <f t="shared" si="25"/>
        <v>-5455.4939363200092</v>
      </c>
      <c r="AJ53">
        <f t="shared" si="7"/>
        <v>32.342335693795661</v>
      </c>
      <c r="AK53">
        <f t="shared" si="22"/>
        <v>7.1447591462788775</v>
      </c>
      <c r="AL53">
        <f t="shared" si="8"/>
        <v>-5416.0068414799343</v>
      </c>
      <c r="AN53">
        <f t="shared" si="26"/>
        <v>0</v>
      </c>
      <c r="AO53">
        <f t="shared" si="26"/>
        <v>0</v>
      </c>
      <c r="AP53">
        <f t="shared" si="26"/>
        <v>-2.1574818370197521E-2</v>
      </c>
      <c r="AQ53">
        <f t="shared" si="26"/>
        <v>-29.600084721245114</v>
      </c>
      <c r="AR53">
        <f t="shared" si="26"/>
        <v>-29.621659539615312</v>
      </c>
      <c r="AS53">
        <f t="shared" si="26"/>
        <v>0.1756089673676372</v>
      </c>
      <c r="AT53">
        <f t="shared" si="26"/>
        <v>3.8793851738085972E-2</v>
      </c>
      <c r="AU53">
        <f t="shared" si="23"/>
        <v>-29.407256720509587</v>
      </c>
      <c r="AW53">
        <v>50</v>
      </c>
      <c r="AX53">
        <f>IF(Z53&gt;0, (R53*SUMPRODUCT(K53:$K$98, X53:$X$98)-K53*$AZ$3)/Z53, 0)</f>
        <v>877.38609917565998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50</v>
      </c>
      <c r="R54">
        <f t="shared" si="0"/>
        <v>250000</v>
      </c>
      <c r="S54">
        <f t="shared" si="1"/>
        <v>737.38443402433927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69.725652110188292</v>
      </c>
      <c r="AC54">
        <f t="shared" si="2"/>
        <v>43.842981100675999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-4804.405873685856</v>
      </c>
      <c r="AI54">
        <f t="shared" si="25"/>
        <v>-4807.3787450320406</v>
      </c>
      <c r="AJ54">
        <f t="shared" si="7"/>
        <v>25.882671009512293</v>
      </c>
      <c r="AK54">
        <f t="shared" si="22"/>
        <v>4.8807956477131809</v>
      </c>
      <c r="AL54">
        <f t="shared" si="8"/>
        <v>-4776.6152783748148</v>
      </c>
      <c r="AN54">
        <f t="shared" si="26"/>
        <v>0</v>
      </c>
      <c r="AO54">
        <f t="shared" si="26"/>
        <v>0</v>
      </c>
      <c r="AP54">
        <f t="shared" si="26"/>
        <v>-1.4412303564940722E-2</v>
      </c>
      <c r="AQ54">
        <f t="shared" si="26"/>
        <v>-23.291474079294364</v>
      </c>
      <c r="AR54">
        <f t="shared" si="26"/>
        <v>-23.305886382859303</v>
      </c>
      <c r="AS54">
        <f t="shared" si="26"/>
        <v>0.12547765046720891</v>
      </c>
      <c r="AT54">
        <f t="shared" si="26"/>
        <v>2.3661807162813721E-2</v>
      </c>
      <c r="AU54">
        <f t="shared" si="23"/>
        <v>-23.156746925229278</v>
      </c>
      <c r="AW54">
        <v>51</v>
      </c>
      <c r="AX54">
        <f>IF(Z54&gt;0, (R54*SUMPRODUCT(K54:$K$98, X54:$X$98)-K54*$AZ$3)/Z54, 0)</f>
        <v>737.38443402433927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250000</v>
      </c>
      <c r="S55">
        <f t="shared" si="1"/>
        <v>561.4494810749967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43.842981100675999</v>
      </c>
      <c r="AC55">
        <f t="shared" si="2"/>
        <v>23.870626406857408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-4086.6952325844495</v>
      </c>
      <c r="AI55">
        <f t="shared" si="25"/>
        <v>-4088.8210361706556</v>
      </c>
      <c r="AJ55">
        <f t="shared" si="7"/>
        <v>19.972354693818591</v>
      </c>
      <c r="AK55">
        <f t="shared" si="22"/>
        <v>3.0690086770473202</v>
      </c>
      <c r="AL55">
        <f t="shared" si="8"/>
        <v>-4065.7796727997898</v>
      </c>
      <c r="AN55">
        <f t="shared" si="26"/>
        <v>0</v>
      </c>
      <c r="AO55">
        <f t="shared" si="26"/>
        <v>0</v>
      </c>
      <c r="AP55">
        <f t="shared" si="26"/>
        <v>-9.2015798377049415E-3</v>
      </c>
      <c r="AQ55">
        <f t="shared" si="26"/>
        <v>-17.689335317240083</v>
      </c>
      <c r="AR55">
        <f t="shared" si="26"/>
        <v>-17.698536897077787</v>
      </c>
      <c r="AS55">
        <f t="shared" si="26"/>
        <v>8.6450703844236379E-2</v>
      </c>
      <c r="AT55">
        <f t="shared" si="26"/>
        <v>1.3284260384025977E-2</v>
      </c>
      <c r="AU55">
        <f t="shared" si="23"/>
        <v>-17.598801932849526</v>
      </c>
      <c r="AW55">
        <v>52</v>
      </c>
      <c r="AX55">
        <f>IF(Z55&gt;0, (R55*SUMPRODUCT(K55:$K$98, X55:$X$98)-K55*$AZ$3)/Z55, 0)</f>
        <v>561.4494810749967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250000</v>
      </c>
      <c r="S56">
        <f t="shared" si="1"/>
        <v>317.22005732882411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23.870626406857408</v>
      </c>
      <c r="AC56">
        <f t="shared" si="2"/>
        <v>9.1447905409349239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-3315.7508206755879</v>
      </c>
      <c r="AI56">
        <f t="shared" si="25"/>
        <v>-3317.1922160617969</v>
      </c>
      <c r="AJ56">
        <f t="shared" si="7"/>
        <v>14.725835865922484</v>
      </c>
      <c r="AK56">
        <f t="shared" si="22"/>
        <v>1.6709438484800188</v>
      </c>
      <c r="AL56">
        <f t="shared" si="8"/>
        <v>-3300.7954363473946</v>
      </c>
      <c r="AN56">
        <f t="shared" si="26"/>
        <v>0</v>
      </c>
      <c r="AO56">
        <f t="shared" si="26"/>
        <v>0</v>
      </c>
      <c r="AP56">
        <f t="shared" si="26"/>
        <v>-5.5706306991905657E-3</v>
      </c>
      <c r="AQ56">
        <f t="shared" si="26"/>
        <v>-12.814543108189545</v>
      </c>
      <c r="AR56">
        <f t="shared" si="26"/>
        <v>-12.820113738888736</v>
      </c>
      <c r="AS56">
        <f t="shared" si="26"/>
        <v>5.6911652507572498E-2</v>
      </c>
      <c r="AT56">
        <f t="shared" si="26"/>
        <v>6.4577777811869906E-3</v>
      </c>
      <c r="AU56">
        <f t="shared" si="23"/>
        <v>-12.756744308599977</v>
      </c>
      <c r="AW56">
        <v>53</v>
      </c>
      <c r="AX56">
        <f>IF(Z56&gt;0, (R56*SUMPRODUCT(K56:$K$98, X56:$X$98)-K56*$AZ$3)/Z56, 0)</f>
        <v>317.22005732882411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250000</v>
      </c>
      <c r="S57">
        <f t="shared" si="1"/>
        <v>-55.764217971522307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9.1447905409349239</v>
      </c>
      <c r="AC57">
        <f t="shared" si="2"/>
        <v>-1.0237709142924665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-2545.1767237716226</v>
      </c>
      <c r="AI57">
        <f t="shared" si="25"/>
        <v>-2546.0946698592152</v>
      </c>
      <c r="AJ57">
        <f t="shared" si="7"/>
        <v>10.16856145522739</v>
      </c>
      <c r="AK57">
        <f t="shared" si="22"/>
        <v>0.64013533786544474</v>
      </c>
      <c r="AL57">
        <f t="shared" si="8"/>
        <v>-2535.2859730661221</v>
      </c>
      <c r="AN57">
        <f t="shared" si="26"/>
        <v>0</v>
      </c>
      <c r="AO57">
        <f t="shared" si="26"/>
        <v>0</v>
      </c>
      <c r="AP57">
        <f t="shared" si="26"/>
        <v>-3.1675274929708098E-3</v>
      </c>
      <c r="AQ57">
        <f t="shared" si="26"/>
        <v>-8.7825607146042515</v>
      </c>
      <c r="AR57">
        <f t="shared" si="26"/>
        <v>-8.7857282420972211</v>
      </c>
      <c r="AS57">
        <f t="shared" si="26"/>
        <v>3.5088332973743044E-2</v>
      </c>
      <c r="AT57">
        <f t="shared" si="26"/>
        <v>2.208894737193674E-3</v>
      </c>
      <c r="AU57">
        <f t="shared" si="23"/>
        <v>-8.7484310143862842</v>
      </c>
      <c r="AW57">
        <v>54</v>
      </c>
      <c r="AX57">
        <f>IF(Z57&gt;0, (R57*SUMPRODUCT(K57:$K$98, X57:$X$98)-K57*$AZ$3)/Z57, 0)</f>
        <v>-55.764217971522307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250000</v>
      </c>
      <c r="S58">
        <f t="shared" si="1"/>
        <v>-685.04756249021784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-1.0237709142924665</v>
      </c>
      <c r="AC58">
        <f t="shared" si="2"/>
        <v>-7.4438480101805222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-1827.288904478849</v>
      </c>
      <c r="AI58">
        <f t="shared" si="25"/>
        <v>-1827.83221332467</v>
      </c>
      <c r="AJ58">
        <f t="shared" si="7"/>
        <v>6.4200770958880558</v>
      </c>
      <c r="AK58">
        <f t="shared" si="22"/>
        <v>-7.166396400047266E-2</v>
      </c>
      <c r="AL58">
        <f t="shared" si="8"/>
        <v>-1821.4838001927824</v>
      </c>
      <c r="AN58">
        <f t="shared" si="26"/>
        <v>0</v>
      </c>
      <c r="AO58">
        <f t="shared" si="26"/>
        <v>0</v>
      </c>
      <c r="AP58">
        <f t="shared" si="26"/>
        <v>-1.6739094889328388E-3</v>
      </c>
      <c r="AQ58">
        <f t="shared" si="26"/>
        <v>-5.6297928144478666</v>
      </c>
      <c r="AR58">
        <f t="shared" si="26"/>
        <v>-5.6314667239367999</v>
      </c>
      <c r="AS58">
        <f t="shared" si="26"/>
        <v>1.9779961348224927E-2</v>
      </c>
      <c r="AT58">
        <f t="shared" si="26"/>
        <v>-2.2079336693601732E-4</v>
      </c>
      <c r="AU58">
        <f t="shared" si="23"/>
        <v>-5.6119075559555105</v>
      </c>
      <c r="AW58">
        <v>55</v>
      </c>
      <c r="AX58">
        <f>IF(Z58&gt;0, (R58*SUMPRODUCT(K58:$K$98, X58:$X$98)-K58*$AZ$3)/Z58, 0)</f>
        <v>-685.04756249021784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250000</v>
      </c>
      <c r="S59">
        <f t="shared" si="1"/>
        <v>-1860.1546227117565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-7.4438480101805222</v>
      </c>
      <c r="AC59">
        <f t="shared" si="2"/>
        <v>-10.964280450774631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-1215.8076765274259</v>
      </c>
      <c r="AI59">
        <f t="shared" si="25"/>
        <v>-1216.1023907494832</v>
      </c>
      <c r="AJ59">
        <f t="shared" si="7"/>
        <v>3.5204324405941083</v>
      </c>
      <c r="AK59">
        <f t="shared" si="22"/>
        <v>-0.52106936071263665</v>
      </c>
      <c r="AL59">
        <f t="shared" si="8"/>
        <v>-1213.1030276696017</v>
      </c>
      <c r="AN59">
        <f t="shared" si="26"/>
        <v>0</v>
      </c>
      <c r="AO59">
        <f t="shared" si="26"/>
        <v>0</v>
      </c>
      <c r="AP59">
        <f t="shared" si="26"/>
        <v>-8.1071510874604672E-4</v>
      </c>
      <c r="AQ59">
        <f t="shared" si="26"/>
        <v>-3.3445065725354364</v>
      </c>
      <c r="AR59">
        <f t="shared" si="26"/>
        <v>-3.3453172876441823</v>
      </c>
      <c r="AS59">
        <f t="shared" si="26"/>
        <v>9.6841874443193351E-3</v>
      </c>
      <c r="AT59">
        <f t="shared" si="26"/>
        <v>-1.4333845190283594E-3</v>
      </c>
      <c r="AU59">
        <f t="shared" si="23"/>
        <v>-3.3370664847188913</v>
      </c>
      <c r="AW59">
        <v>56</v>
      </c>
      <c r="AX59">
        <f>IF(Z59&gt;0, (R59*SUMPRODUCT(K59:$K$98, X59:$X$98)-K59*$AZ$3)/Z59, 0)</f>
        <v>-1860.1546227117565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250000</v>
      </c>
      <c r="S60">
        <f t="shared" si="1"/>
        <v>-4330.1138991580701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-10.964280450774631</v>
      </c>
      <c r="AC60">
        <f t="shared" si="2"/>
        <v>-12.425429546654929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-741.45071623837941</v>
      </c>
      <c r="AI60">
        <f t="shared" si="25"/>
        <v>-741.59419317496838</v>
      </c>
      <c r="AJ60">
        <f t="shared" si="7"/>
        <v>1.4611490958802982</v>
      </c>
      <c r="AK60">
        <f t="shared" si="22"/>
        <v>-0.76749963155422418</v>
      </c>
      <c r="AL60">
        <f t="shared" si="8"/>
        <v>-740.9005437106423</v>
      </c>
      <c r="AN60">
        <f t="shared" si="26"/>
        <v>0</v>
      </c>
      <c r="AO60">
        <f t="shared" si="26"/>
        <v>0</v>
      </c>
      <c r="AP60">
        <f t="shared" si="26"/>
        <v>-3.5239622326014739E-4</v>
      </c>
      <c r="AQ60">
        <f t="shared" si="26"/>
        <v>-1.8210901232465229</v>
      </c>
      <c r="AR60">
        <f t="shared" si="26"/>
        <v>-1.821442519469783</v>
      </c>
      <c r="AS60">
        <f t="shared" si="26"/>
        <v>3.5887539506303649E-3</v>
      </c>
      <c r="AT60">
        <f t="shared" si="26"/>
        <v>-1.885069321545279E-3</v>
      </c>
      <c r="AU60">
        <f t="shared" si="23"/>
        <v>-1.8197388348406978</v>
      </c>
      <c r="AW60">
        <v>57</v>
      </c>
      <c r="AX60">
        <f>IF(Z60&gt;0, (R60*SUMPRODUCT(K60:$K$98, X60:$X$98)-K60*$AZ$3)/Z60, 0)</f>
        <v>-4330.1138991580701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250000</v>
      </c>
      <c r="S61">
        <f t="shared" si="1"/>
        <v>-10318.913808668742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-12.425429546654929</v>
      </c>
      <c r="AC61">
        <f t="shared" si="2"/>
        <v>-12.564950494316507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-405.79530538991406</v>
      </c>
      <c r="AI61">
        <f t="shared" si="25"/>
        <v>-405.85618849605919</v>
      </c>
      <c r="AJ61">
        <f t="shared" si="7"/>
        <v>0.13952094766157863</v>
      </c>
      <c r="AK61">
        <f t="shared" si="22"/>
        <v>-0.86978006826584509</v>
      </c>
      <c r="AL61">
        <f t="shared" si="8"/>
        <v>-406.58644761666346</v>
      </c>
      <c r="AN61">
        <f t="shared" si="26"/>
        <v>0</v>
      </c>
      <c r="AO61">
        <f t="shared" si="26"/>
        <v>0</v>
      </c>
      <c r="AP61">
        <f t="shared" si="26"/>
        <v>-1.3351434468419915E-4</v>
      </c>
      <c r="AQ61">
        <f t="shared" si="26"/>
        <v>-0.88989372759483443</v>
      </c>
      <c r="AR61">
        <f t="shared" si="26"/>
        <v>-0.89002724193951854</v>
      </c>
      <c r="AS61">
        <f t="shared" si="26"/>
        <v>3.0596415124326361E-4</v>
      </c>
      <c r="AT61">
        <f t="shared" si="26"/>
        <v>-1.9073947304369685E-3</v>
      </c>
      <c r="AU61">
        <f t="shared" si="23"/>
        <v>-0.89162867251871225</v>
      </c>
      <c r="AW61">
        <v>58</v>
      </c>
      <c r="AX61">
        <f>IF(Z61&gt;0, (R61*SUMPRODUCT(K61:$K$98, X61:$X$98)-K61*$AZ$3)/Z61, 0)</f>
        <v>-10318.913808668742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250000</v>
      </c>
      <c r="S62">
        <f t="shared" si="1"/>
        <v>-27741.702901561272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-12.564950494316507</v>
      </c>
      <c r="AC62">
        <f t="shared" si="2"/>
        <v>-11.953443172281929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-193.65049023438928</v>
      </c>
      <c r="AI62">
        <f t="shared" si="25"/>
        <v>-193.6720344114261</v>
      </c>
      <c r="AJ62">
        <f t="shared" si="7"/>
        <v>-0.61150732203457814</v>
      </c>
      <c r="AK62">
        <f t="shared" si="22"/>
        <v>-0.87954653460215559</v>
      </c>
      <c r="AL62">
        <f t="shared" si="8"/>
        <v>-195.16308826806284</v>
      </c>
      <c r="AN62">
        <f t="shared" si="26"/>
        <v>0</v>
      </c>
      <c r="AO62">
        <f t="shared" si="26"/>
        <v>0</v>
      </c>
      <c r="AP62">
        <f t="shared" si="26"/>
        <v>-4.2183539152730212E-5</v>
      </c>
      <c r="AQ62">
        <f t="shared" si="26"/>
        <v>-0.37916802404597905</v>
      </c>
      <c r="AR62">
        <f t="shared" si="26"/>
        <v>-0.37921020758513174</v>
      </c>
      <c r="AS62">
        <f t="shared" si="26"/>
        <v>-1.1973324865062684E-3</v>
      </c>
      <c r="AT62">
        <f t="shared" si="26"/>
        <v>-1.7221537687714258E-3</v>
      </c>
      <c r="AU62">
        <f t="shared" si="23"/>
        <v>-0.38212969384040946</v>
      </c>
      <c r="AW62">
        <v>59</v>
      </c>
      <c r="AX62">
        <f>IF(Z62&gt;0, (R62*SUMPRODUCT(K62:$K$98, X62:$X$98)-K62*$AZ$3)/Z62, 0)</f>
        <v>-27741.702901561272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250000</v>
      </c>
      <c r="S63">
        <f t="shared" si="1"/>
        <v>-91855.129391940136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-11.953443172281929</v>
      </c>
      <c r="AC63">
        <f t="shared" si="2"/>
        <v>-10.992074544873073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-76.726799023288194</v>
      </c>
      <c r="AI63">
        <f t="shared" si="25"/>
        <v>-76.73278239874999</v>
      </c>
      <c r="AJ63">
        <f t="shared" si="7"/>
        <v>-0.96136862740885576</v>
      </c>
      <c r="AK63">
        <f t="shared" si="22"/>
        <v>-0.83674102205973511</v>
      </c>
      <c r="AL63">
        <f t="shared" si="8"/>
        <v>-78.53089204821859</v>
      </c>
      <c r="AN63">
        <f t="shared" si="26"/>
        <v>0</v>
      </c>
      <c r="AO63">
        <f t="shared" si="26"/>
        <v>0</v>
      </c>
      <c r="AP63">
        <f t="shared" si="26"/>
        <v>-1.0460232505496277E-5</v>
      </c>
      <c r="AQ63">
        <f t="shared" si="26"/>
        <v>-0.13413501497788874</v>
      </c>
      <c r="AR63">
        <f t="shared" si="26"/>
        <v>-0.13414547521039424</v>
      </c>
      <c r="AS63">
        <f t="shared" si="26"/>
        <v>-1.6806799824611372E-3</v>
      </c>
      <c r="AT63">
        <f t="shared" si="26"/>
        <v>-1.462804013139274E-3</v>
      </c>
      <c r="AU63">
        <f t="shared" si="23"/>
        <v>-0.13728895920599465</v>
      </c>
      <c r="AW63">
        <v>60</v>
      </c>
      <c r="AX63">
        <f>IF(Z63&gt;0, (R63*SUMPRODUCT(K63:$K$98, X63:$X$98)-K63*$AZ$3)/Z63, 0)</f>
        <v>-91855.129391940136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250000</v>
      </c>
      <c r="S64">
        <f t="shared" si="1"/>
        <v>-418693.15643846412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-10.992074544873073</v>
      </c>
      <c r="AC64">
        <f t="shared" si="2"/>
        <v>-9.9293018353377178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-23.688962339143455</v>
      </c>
      <c r="AI64">
        <f t="shared" si="25"/>
        <v>-23.690148088382802</v>
      </c>
      <c r="AJ64">
        <f t="shared" si="7"/>
        <v>-1.0627727095353556</v>
      </c>
      <c r="AK64">
        <f t="shared" si="22"/>
        <v>-0.76944521814111522</v>
      </c>
      <c r="AL64">
        <f t="shared" si="8"/>
        <v>-25.522366016059273</v>
      </c>
      <c r="AN64">
        <f t="shared" si="26"/>
        <v>0</v>
      </c>
      <c r="AO64">
        <f t="shared" si="26"/>
        <v>0</v>
      </c>
      <c r="AP64">
        <f t="shared" si="26"/>
        <v>-1.8508444200322151E-6</v>
      </c>
      <c r="AQ64">
        <f t="shared" si="26"/>
        <v>-3.6976269776809075E-2</v>
      </c>
      <c r="AR64">
        <f t="shared" si="26"/>
        <v>-3.6978120621229113E-2</v>
      </c>
      <c r="AS64">
        <f t="shared" si="26"/>
        <v>-1.6588894801134871E-3</v>
      </c>
      <c r="AT64">
        <f t="shared" si="26"/>
        <v>-1.2010325128276734E-3</v>
      </c>
      <c r="AU64">
        <f t="shared" si="23"/>
        <v>-3.9838042614170267E-2</v>
      </c>
      <c r="AW64">
        <v>61</v>
      </c>
      <c r="AX64">
        <f>IF(Z64&gt;0, (R64*SUMPRODUCT(K64:$K$98, X64:$X$98)-K64*$AZ$3)/Z64, 0)</f>
        <v>-418693.15643846412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250000</v>
      </c>
      <c r="S65">
        <f t="shared" si="1"/>
        <v>-1914229.3938238269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-9.9293018353377178</v>
      </c>
      <c r="AC65">
        <f t="shared" si="2"/>
        <v>-8.897610493941988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-4.7074231758851575</v>
      </c>
      <c r="AI65">
        <f t="shared" si="25"/>
        <v>-4.7076555829969342</v>
      </c>
      <c r="AJ65">
        <f t="shared" si="7"/>
        <v>-1.0316913413957298</v>
      </c>
      <c r="AK65">
        <f t="shared" si="22"/>
        <v>-0.69505112847364037</v>
      </c>
      <c r="AL65">
        <f t="shared" si="8"/>
        <v>-6.4343980528663041</v>
      </c>
      <c r="AN65">
        <f t="shared" si="26"/>
        <v>0</v>
      </c>
      <c r="AO65">
        <f t="shared" si="26"/>
        <v>0</v>
      </c>
      <c r="AP65">
        <f t="shared" si="26"/>
        <v>-3.2389813706436307E-7</v>
      </c>
      <c r="AQ65">
        <f t="shared" si="26"/>
        <v>-6.5605806353562779E-3</v>
      </c>
      <c r="AR65">
        <f t="shared" si="26"/>
        <v>-6.5609045334933417E-3</v>
      </c>
      <c r="AS65">
        <f t="shared" si="26"/>
        <v>-1.4378342424574688E-3</v>
      </c>
      <c r="AT65">
        <f t="shared" si="26"/>
        <v>-9.6866986537475842E-4</v>
      </c>
      <c r="AU65">
        <f t="shared" si="23"/>
        <v>-8.9674086413255687E-3</v>
      </c>
      <c r="AW65">
        <v>62</v>
      </c>
      <c r="AX65">
        <f>IF(Z65&gt;0, (R65*SUMPRODUCT(K65:$K$98, X65:$X$98)-K65*$AZ$3)/Z65, 0)</f>
        <v>-1914229.3938238269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250000</v>
      </c>
      <c r="S66">
        <f t="shared" si="1"/>
        <v>-8832131.718098335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-8.897610493941988</v>
      </c>
      <c r="AC66">
        <f t="shared" si="2"/>
        <v>-7.950003564601861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-0.92538449105248666</v>
      </c>
      <c r="AI66">
        <f t="shared" si="25"/>
        <v>-0.92542949719493528</v>
      </c>
      <c r="AJ66">
        <f t="shared" si="7"/>
        <v>-0.94760692934012702</v>
      </c>
      <c r="AK66">
        <f t="shared" si="22"/>
        <v>-0.62283273457593924</v>
      </c>
      <c r="AL66">
        <f t="shared" si="8"/>
        <v>-2.4958691611110018</v>
      </c>
      <c r="AN66">
        <f t="shared" si="26"/>
        <v>0</v>
      </c>
      <c r="AO66">
        <f t="shared" si="26"/>
        <v>0</v>
      </c>
      <c r="AP66">
        <f t="shared" si="26"/>
        <v>-5.6003194997378461E-8</v>
      </c>
      <c r="AQ66">
        <f t="shared" si="26"/>
        <v>-1.1514981129314979E-3</v>
      </c>
      <c r="AR66">
        <f t="shared" si="26"/>
        <v>-1.1515541161264951E-3</v>
      </c>
      <c r="AS66">
        <f t="shared" si="26"/>
        <v>-1.1791505060722675E-3</v>
      </c>
      <c r="AT66">
        <f t="shared" si="26"/>
        <v>-7.7501916821672815E-4</v>
      </c>
      <c r="AU66">
        <f t="shared" si="23"/>
        <v>-3.1057237904154912E-3</v>
      </c>
      <c r="AW66">
        <v>63</v>
      </c>
      <c r="AX66">
        <f>IF(Z66&gt;0, (R66*SUMPRODUCT(K66:$K$98, X66:$X$98)-K66*$AZ$3)/Z66, 0)</f>
        <v>-8832131.718098335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-41278888.940565482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-7.950003564601861</v>
      </c>
      <c r="AC67">
        <f t="shared" ref="AC67:AC98" si="29">S67*Z67</f>
        <v>-7.0992197859509707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-0.17978494201519971</v>
      </c>
      <c r="AI67">
        <f t="shared" ref="AI67:AI98" si="33">SUM(AE67:AH67)</f>
        <v>-0.17979354110782084</v>
      </c>
      <c r="AJ67">
        <f t="shared" ref="AJ67:AJ98" si="34">AB67-AC67</f>
        <v>-0.85078377865089028</v>
      </c>
      <c r="AK67">
        <f t="shared" si="22"/>
        <v>-0.55650024952213029</v>
      </c>
      <c r="AL67">
        <f t="shared" ref="AL67:AL98" si="35">SUM(AI67:AK67)</f>
        <v>-1.5870775692808414</v>
      </c>
      <c r="AN67">
        <f t="shared" ref="AN67:AU98" si="36">AE67*$K67</f>
        <v>0</v>
      </c>
      <c r="AO67">
        <f t="shared" si="36"/>
        <v>0</v>
      </c>
      <c r="AP67">
        <f t="shared" si="36"/>
        <v>-9.5537883962046301E-9</v>
      </c>
      <c r="AQ67">
        <f t="shared" si="36"/>
        <v>-1.9974517876631916E-4</v>
      </c>
      <c r="AR67">
        <f t="shared" si="36"/>
        <v>-1.9975473255471536E-4</v>
      </c>
      <c r="AS67">
        <f t="shared" si="36"/>
        <v>-9.4524021897083698E-4</v>
      </c>
      <c r="AT67">
        <f t="shared" si="36"/>
        <v>-6.1828449356399044E-4</v>
      </c>
      <c r="AU67">
        <f t="shared" si="23"/>
        <v>-1.7632794450895427E-3</v>
      </c>
      <c r="AW67">
        <v>64</v>
      </c>
      <c r="AX67">
        <f>IF(Z67&gt;0, (R67*SUMPRODUCT(K67:$K$98, X67:$X$98)-K67*$AZ$3)/Z67, 0)</f>
        <v>-41278888.940565482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250000</v>
      </c>
      <c r="S68">
        <f t="shared" si="28"/>
        <v>-195836665.99056715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-7.0992197859509707</v>
      </c>
      <c r="AC68">
        <f t="shared" si="29"/>
        <v>-6.3387630340191787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-3.4473608265393751E-2</v>
      </c>
      <c r="AI68">
        <f t="shared" si="33"/>
        <v>-3.4475226645435599E-2</v>
      </c>
      <c r="AJ68">
        <f t="shared" si="34"/>
        <v>-0.76045675193179196</v>
      </c>
      <c r="AK68">
        <f t="shared" si="22"/>
        <v>-0.49694538501656799</v>
      </c>
      <c r="AL68">
        <f t="shared" si="35"/>
        <v>-1.2918773635937955</v>
      </c>
      <c r="AN68">
        <f t="shared" si="36"/>
        <v>0</v>
      </c>
      <c r="AO68">
        <f t="shared" si="36"/>
        <v>0</v>
      </c>
      <c r="AP68">
        <f t="shared" si="36"/>
        <v>-1.6054082208835127E-9</v>
      </c>
      <c r="AQ68">
        <f t="shared" si="36"/>
        <v>-3.4197291539522536E-5</v>
      </c>
      <c r="AR68">
        <f t="shared" si="36"/>
        <v>-3.4198896947743421E-5</v>
      </c>
      <c r="AS68">
        <f t="shared" si="36"/>
        <v>-7.5436145380567777E-4</v>
      </c>
      <c r="AT68">
        <f t="shared" si="36"/>
        <v>-4.9296221271074268E-4</v>
      </c>
      <c r="AU68">
        <f t="shared" si="23"/>
        <v>-1.2815225634641638E-3</v>
      </c>
      <c r="AW68">
        <v>65</v>
      </c>
      <c r="AX68">
        <f>IF(Z68&gt;0, (R68*SUMPRODUCT(K68:$K$98, X68:$X$98)-K68*$AZ$3)/Z68, 0)</f>
        <v>-195836665.99056715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250000</v>
      </c>
      <c r="S69">
        <f t="shared" si="28"/>
        <v>-943317780.67418349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-6.3387630340191787</v>
      </c>
      <c r="AC69">
        <f t="shared" si="29"/>
        <v>-5.6596396446048658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-6.5110519784783143E-3</v>
      </c>
      <c r="AI69">
        <f t="shared" si="33"/>
        <v>-6.5113519643240471E-3</v>
      </c>
      <c r="AJ69">
        <f t="shared" si="34"/>
        <v>-0.67912338941431294</v>
      </c>
      <c r="AK69">
        <f t="shared" si="22"/>
        <v>-0.44371341238134254</v>
      </c>
      <c r="AL69">
        <f t="shared" si="35"/>
        <v>-1.1293481537599797</v>
      </c>
      <c r="AN69">
        <f t="shared" si="36"/>
        <v>0</v>
      </c>
      <c r="AO69">
        <f t="shared" si="36"/>
        <v>0</v>
      </c>
      <c r="AP69">
        <f t="shared" si="36"/>
        <v>-2.6569764784357726E-10</v>
      </c>
      <c r="AQ69">
        <f t="shared" si="36"/>
        <v>-5.7668427370083525E-6</v>
      </c>
      <c r="AR69">
        <f t="shared" si="36"/>
        <v>-5.7671084346561965E-6</v>
      </c>
      <c r="AS69">
        <f t="shared" si="36"/>
        <v>-6.0150000318254563E-4</v>
      </c>
      <c r="AT69">
        <f t="shared" si="36"/>
        <v>-3.929972419145939E-4</v>
      </c>
      <c r="AU69">
        <f t="shared" si="23"/>
        <v>-1.0002643535317959E-3</v>
      </c>
      <c r="AW69">
        <v>66</v>
      </c>
      <c r="AX69">
        <f>IF(Z69&gt;0, (R69*SUMPRODUCT(K69:$K$98, X69:$X$98)-K69*$AZ$3)/Z69, 0)</f>
        <v>-943317780.67418349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250000</v>
      </c>
      <c r="S70">
        <f t="shared" si="28"/>
        <v>-4620308947.4553785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-5.6596396446048658</v>
      </c>
      <c r="AC70">
        <f t="shared" si="29"/>
        <v>-5.0532547090316609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-1.2115037019789323E-3</v>
      </c>
      <c r="AI70">
        <f t="shared" si="33"/>
        <v>-1.2115583872258119E-3</v>
      </c>
      <c r="AJ70">
        <f t="shared" si="34"/>
        <v>-0.60638493557320494</v>
      </c>
      <c r="AK70">
        <f t="shared" si="22"/>
        <v>-0.39617477512234062</v>
      </c>
      <c r="AL70">
        <f t="shared" si="35"/>
        <v>-1.0037712690827714</v>
      </c>
      <c r="AN70">
        <f t="shared" si="36"/>
        <v>0</v>
      </c>
      <c r="AO70">
        <f t="shared" si="36"/>
        <v>0</v>
      </c>
      <c r="AP70">
        <f t="shared" si="36"/>
        <v>-4.3245318530197173E-11</v>
      </c>
      <c r="AQ70">
        <f t="shared" si="36"/>
        <v>-9.5806211880053846E-7</v>
      </c>
      <c r="AR70">
        <f t="shared" si="36"/>
        <v>-9.5810536411906886E-7</v>
      </c>
      <c r="AS70">
        <f t="shared" si="36"/>
        <v>-4.7953170529733589E-4</v>
      </c>
      <c r="AT70">
        <f t="shared" si="36"/>
        <v>-3.1329664436769258E-4</v>
      </c>
      <c r="AU70">
        <f t="shared" si="23"/>
        <v>-7.9378645502914749E-4</v>
      </c>
      <c r="AW70">
        <v>67</v>
      </c>
      <c r="AX70">
        <f>IF(Z70&gt;0, (R70*SUMPRODUCT(K70:$K$98, X70:$X$98)-K70*$AZ$3)/Z70, 0)</f>
        <v>-4620308947.4553785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250000</v>
      </c>
      <c r="S71">
        <f t="shared" si="28"/>
        <v>-23036332935.238651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-5.0532547090316609</v>
      </c>
      <c r="AC71">
        <f t="shared" si="29"/>
        <v>-4.5118353970795475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-2.2172763157318694E-4</v>
      </c>
      <c r="AI71">
        <f t="shared" si="33"/>
        <v>-2.217374244412831E-4</v>
      </c>
      <c r="AJ71">
        <f t="shared" si="34"/>
        <v>-0.54141931195211335</v>
      </c>
      <c r="AK71">
        <f t="shared" si="22"/>
        <v>-0.35372782963221627</v>
      </c>
      <c r="AL71">
        <f t="shared" si="35"/>
        <v>-0.89536887900877093</v>
      </c>
      <c r="AN71">
        <f t="shared" si="36"/>
        <v>0</v>
      </c>
      <c r="AO71">
        <f t="shared" si="36"/>
        <v>0</v>
      </c>
      <c r="AP71">
        <f t="shared" si="36"/>
        <v>-6.914500389367222E-12</v>
      </c>
      <c r="AQ71">
        <f t="shared" si="36"/>
        <v>-1.5655636120001744E-7</v>
      </c>
      <c r="AR71">
        <f t="shared" si="36"/>
        <v>-1.5656327570040682E-7</v>
      </c>
      <c r="AS71">
        <f t="shared" si="36"/>
        <v>-3.8228269864805674E-4</v>
      </c>
      <c r="AT71">
        <f t="shared" si="36"/>
        <v>-2.4975841517578485E-4</v>
      </c>
      <c r="AU71">
        <f t="shared" si="23"/>
        <v>-6.3219767709954205E-4</v>
      </c>
      <c r="AW71">
        <v>68</v>
      </c>
      <c r="AX71">
        <f>IF(Z71&gt;0, (R71*SUMPRODUCT(K71:$K$98, X71:$X$98)-K71*$AZ$3)/Z71, 0)</f>
        <v>-23036332935.238651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250000</v>
      </c>
      <c r="S72">
        <f t="shared" si="28"/>
        <v>-117027863931.0968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-4.5118353970795475</v>
      </c>
      <c r="AC72">
        <f t="shared" si="29"/>
        <v>-4.0284245982660574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-3.9869001682282115E-5</v>
      </c>
      <c r="AI72">
        <f t="shared" si="33"/>
        <v>-3.9870722821360854E-5</v>
      </c>
      <c r="AJ72">
        <f t="shared" si="34"/>
        <v>-0.48341079881349014</v>
      </c>
      <c r="AK72">
        <f t="shared" si="22"/>
        <v>-0.31582847779556833</v>
      </c>
      <c r="AL72">
        <f t="shared" si="35"/>
        <v>-0.79927914733187988</v>
      </c>
      <c r="AN72">
        <f t="shared" si="36"/>
        <v>0</v>
      </c>
      <c r="AO72">
        <f t="shared" si="36"/>
        <v>0</v>
      </c>
      <c r="AP72">
        <f t="shared" si="36"/>
        <v>-1.0850477314977497E-12</v>
      </c>
      <c r="AQ72">
        <f t="shared" si="36"/>
        <v>-2.51343835990896E-8</v>
      </c>
      <c r="AR72">
        <f t="shared" si="36"/>
        <v>-2.5135468646821096E-8</v>
      </c>
      <c r="AS72">
        <f t="shared" si="36"/>
        <v>-3.0475386743180434E-4</v>
      </c>
      <c r="AT72">
        <f t="shared" si="36"/>
        <v>-1.9910591631287577E-4</v>
      </c>
      <c r="AU72">
        <f t="shared" si="23"/>
        <v>-5.03884919213327E-4</v>
      </c>
      <c r="AW72">
        <v>69</v>
      </c>
      <c r="AX72">
        <f>IF(Z72&gt;0, (R72*SUMPRODUCT(K72:$K$98, X72:$X$98)-K72*$AZ$3)/Z72, 0)</f>
        <v>-117027863931.0968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250000</v>
      </c>
      <c r="S73">
        <f t="shared" si="28"/>
        <v>-606827514323.90161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-4.0284245982660574</v>
      </c>
      <c r="AC73">
        <f t="shared" si="29"/>
        <v>-3.5968076989630751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-7.0378303418853371E-6</v>
      </c>
      <c r="AI73">
        <f t="shared" si="33"/>
        <v>-7.0381267035049125E-6</v>
      </c>
      <c r="AJ73">
        <f t="shared" si="34"/>
        <v>-0.4316168993029823</v>
      </c>
      <c r="AK73">
        <f t="shared" ref="AK73:AK98" si="49">G73*SUM(AB73:AB73, AE73:AF73)</f>
        <v>-0.28198972187862403</v>
      </c>
      <c r="AL73">
        <f t="shared" si="35"/>
        <v>-0.71361365930830978</v>
      </c>
      <c r="AN73">
        <f t="shared" si="36"/>
        <v>0</v>
      </c>
      <c r="AO73">
        <f t="shared" si="36"/>
        <v>0</v>
      </c>
      <c r="AP73">
        <f t="shared" si="36"/>
        <v>-1.6681565869645995E-13</v>
      </c>
      <c r="AQ73">
        <f t="shared" si="36"/>
        <v>-3.9614451626907897E-9</v>
      </c>
      <c r="AR73">
        <f t="shared" si="36"/>
        <v>-3.9616119783494861E-9</v>
      </c>
      <c r="AS73">
        <f t="shared" si="36"/>
        <v>-2.429479818095982E-4</v>
      </c>
      <c r="AT73">
        <f t="shared" si="36"/>
        <v>-1.5872602285057987E-4</v>
      </c>
      <c r="AU73">
        <f t="shared" si="23"/>
        <v>-4.0167796627215639E-4</v>
      </c>
      <c r="AW73">
        <v>70</v>
      </c>
      <c r="AX73">
        <f>IF(Z73&gt;0, (R73*SUMPRODUCT(K73:$K$98, X73:$X$98)-K73*$AZ$3)/Z73, 0)</f>
        <v>-606827514323.90161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250000</v>
      </c>
      <c r="S74">
        <f t="shared" si="28"/>
        <v>-3215055504910.2861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-3.5968076989630751</v>
      </c>
      <c r="AC74">
        <f t="shared" si="29"/>
        <v>-3.2114354489625851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-1.2172715093922161E-6</v>
      </c>
      <c r="AI74">
        <f t="shared" si="33"/>
        <v>-1.2173214530937176E-6</v>
      </c>
      <c r="AJ74">
        <f t="shared" si="34"/>
        <v>-0.38537225000048991</v>
      </c>
      <c r="AK74">
        <f t="shared" si="49"/>
        <v>-0.25177653892741531</v>
      </c>
      <c r="AL74">
        <f t="shared" si="35"/>
        <v>-0.63715000624935825</v>
      </c>
      <c r="AN74">
        <f t="shared" si="36"/>
        <v>0</v>
      </c>
      <c r="AO74">
        <f t="shared" si="36"/>
        <v>0</v>
      </c>
      <c r="AP74">
        <f t="shared" si="36"/>
        <v>-2.5100221779627212E-14</v>
      </c>
      <c r="AQ74">
        <f t="shared" si="36"/>
        <v>-6.117645255192539E-10</v>
      </c>
      <c r="AR74">
        <f t="shared" si="36"/>
        <v>-6.1178962574103347E-10</v>
      </c>
      <c r="AS74">
        <f t="shared" si="36"/>
        <v>-1.9367665294947267E-4</v>
      </c>
      <c r="AT74">
        <f t="shared" si="36"/>
        <v>-1.2653541439634644E-4</v>
      </c>
      <c r="AU74">
        <f t="shared" si="23"/>
        <v>-3.2021267913544482E-4</v>
      </c>
      <c r="AW74">
        <v>71</v>
      </c>
      <c r="AX74">
        <f>IF(Z74&gt;0, (R74*SUMPRODUCT(K74:$K$98, X74:$X$98)-K74*$AZ$3)/Z74, 0)</f>
        <v>-3215055504910.2861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250000</v>
      </c>
      <c r="S75">
        <f t="shared" si="28"/>
        <v>-17435574990758.926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-3.2114354489625851</v>
      </c>
      <c r="AC75">
        <f t="shared" si="29"/>
        <v>-2.8673530799654796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-2.0610777898073704E-7</v>
      </c>
      <c r="AI75">
        <f t="shared" si="33"/>
        <v>-2.0611600168942743E-7</v>
      </c>
      <c r="AJ75">
        <f t="shared" si="34"/>
        <v>-0.34408236899710554</v>
      </c>
      <c r="AK75">
        <f t="shared" si="49"/>
        <v>-0.22480048142738099</v>
      </c>
      <c r="AL75">
        <f t="shared" si="35"/>
        <v>-0.56888305654048821</v>
      </c>
      <c r="AN75">
        <f t="shared" si="36"/>
        <v>0</v>
      </c>
      <c r="AO75">
        <f t="shared" si="36"/>
        <v>0</v>
      </c>
      <c r="AP75">
        <f t="shared" si="36"/>
        <v>-3.6897225839274015E-15</v>
      </c>
      <c r="AQ75">
        <f t="shared" si="36"/>
        <v>-9.2485402981393953E-11</v>
      </c>
      <c r="AR75">
        <f t="shared" si="36"/>
        <v>-9.2489092703977891E-11</v>
      </c>
      <c r="AS75">
        <f t="shared" si="36"/>
        <v>-1.543978432685171E-4</v>
      </c>
      <c r="AT75">
        <f t="shared" si="36"/>
        <v>-1.0087325775882441E-4</v>
      </c>
      <c r="AU75">
        <f t="shared" si="23"/>
        <v>-2.5527119351643422E-4</v>
      </c>
      <c r="AW75">
        <v>72</v>
      </c>
      <c r="AX75">
        <f>IF(Z75&gt;0, (R75*SUMPRODUCT(K75:$K$98, X75:$X$98)-K75*$AZ$3)/Z75, 0)</f>
        <v>-17435574990758.926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250000</v>
      </c>
      <c r="S76">
        <f t="shared" si="28"/>
        <v>-96976326266693.109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-2.8673530799654796</v>
      </c>
      <c r="AC76">
        <f t="shared" si="29"/>
        <v>-2.5601366786214741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-3.4102506842577361E-8</v>
      </c>
      <c r="AI76">
        <f t="shared" si="33"/>
        <v>-3.4103826822812321E-8</v>
      </c>
      <c r="AJ76">
        <f t="shared" si="34"/>
        <v>-0.30721640134400552</v>
      </c>
      <c r="AK76">
        <f t="shared" si="49"/>
        <v>-0.20071471559758358</v>
      </c>
      <c r="AL76">
        <f t="shared" si="35"/>
        <v>-0.50793115104541586</v>
      </c>
      <c r="AN76">
        <f t="shared" si="36"/>
        <v>0</v>
      </c>
      <c r="AO76">
        <f t="shared" si="36"/>
        <v>0</v>
      </c>
      <c r="AP76">
        <f t="shared" si="36"/>
        <v>-5.2884477204056175E-16</v>
      </c>
      <c r="AQ76">
        <f t="shared" si="36"/>
        <v>-1.3663032202690614E-11</v>
      </c>
      <c r="AR76">
        <f t="shared" si="36"/>
        <v>-1.3663561047462654E-11</v>
      </c>
      <c r="AS76">
        <f t="shared" si="36"/>
        <v>-1.2308501554253004E-4</v>
      </c>
      <c r="AT76">
        <f t="shared" si="36"/>
        <v>-8.041554350895374E-5</v>
      </c>
      <c r="AU76">
        <f t="shared" si="23"/>
        <v>-2.0350057271504481E-4</v>
      </c>
      <c r="AW76">
        <v>73</v>
      </c>
      <c r="AX76">
        <f>IF(Z76&gt;0, (R76*SUMPRODUCT(K76:$K$98, X76:$X$98)-K76*$AZ$3)/Z76, 0)</f>
        <v>-96976326266693.109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250000</v>
      </c>
      <c r="S77">
        <f t="shared" si="28"/>
        <v>-553824882482613.13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-2.5601366786214741</v>
      </c>
      <c r="AC77">
        <f t="shared" si="29"/>
        <v>-2.2858363202096985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-5.5020614167666772E-9</v>
      </c>
      <c r="AI77">
        <f t="shared" si="33"/>
        <v>-5.5022677849159343E-9</v>
      </c>
      <c r="AJ77">
        <f t="shared" si="34"/>
        <v>-0.27430035841177558</v>
      </c>
      <c r="AK77">
        <f t="shared" si="49"/>
        <v>-0.1792095675035032</v>
      </c>
      <c r="AL77">
        <f t="shared" si="35"/>
        <v>-0.45350993141754659</v>
      </c>
      <c r="AN77">
        <f t="shared" si="36"/>
        <v>0</v>
      </c>
      <c r="AO77">
        <f t="shared" si="36"/>
        <v>0</v>
      </c>
      <c r="AP77">
        <f t="shared" si="36"/>
        <v>-7.3821936576750088E-17</v>
      </c>
      <c r="AQ77">
        <f t="shared" si="36"/>
        <v>-1.9681953364026607E-12</v>
      </c>
      <c r="AR77">
        <f t="shared" si="36"/>
        <v>-1.9682691583392371E-12</v>
      </c>
      <c r="AS77">
        <f t="shared" si="36"/>
        <v>-9.8122620833428849E-5</v>
      </c>
      <c r="AT77">
        <f t="shared" si="36"/>
        <v>-6.4106778947300568E-5</v>
      </c>
      <c r="AU77">
        <f t="shared" si="23"/>
        <v>-1.6222940174899858E-4</v>
      </c>
      <c r="AW77">
        <v>74</v>
      </c>
      <c r="AX77">
        <f>IF(Z77&gt;0, (R77*SUMPRODUCT(K77:$K$98, X77:$X$98)-K77*$AZ$3)/Z77, 0)</f>
        <v>-553824882482613.13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250000</v>
      </c>
      <c r="S78">
        <f t="shared" si="28"/>
        <v>-3253919103566788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-2.2858363202096985</v>
      </c>
      <c r="AC78">
        <f t="shared" si="29"/>
        <v>-2.0409252859032394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-8.6471717396282399E-10</v>
      </c>
      <c r="AI78">
        <f t="shared" si="33"/>
        <v>-8.6474853499579598E-10</v>
      </c>
      <c r="AJ78">
        <f t="shared" si="34"/>
        <v>-0.24491103430645911</v>
      </c>
      <c r="AK78">
        <f t="shared" si="49"/>
        <v>-0.16000854241467891</v>
      </c>
      <c r="AL78">
        <f t="shared" si="35"/>
        <v>-0.40491957758588654</v>
      </c>
      <c r="AN78">
        <f t="shared" si="36"/>
        <v>0</v>
      </c>
      <c r="AO78">
        <f t="shared" si="36"/>
        <v>0</v>
      </c>
      <c r="AP78">
        <f t="shared" si="36"/>
        <v>-1.0016479370959377E-17</v>
      </c>
      <c r="AQ78">
        <f t="shared" si="36"/>
        <v>-2.761841978370896E-13</v>
      </c>
      <c r="AR78">
        <f t="shared" si="36"/>
        <v>-2.7619421431646057E-13</v>
      </c>
      <c r="AS78">
        <f t="shared" si="36"/>
        <v>-7.8222752580937358E-5</v>
      </c>
      <c r="AT78">
        <f t="shared" si="36"/>
        <v>-5.1105531686571919E-5</v>
      </c>
      <c r="AU78">
        <f t="shared" si="23"/>
        <v>-1.2932828454370349E-4</v>
      </c>
      <c r="AW78">
        <v>75</v>
      </c>
      <c r="AX78">
        <f>IF(Z78&gt;0, (R78*SUMPRODUCT(K78:$K$98, X78:$X$98)-K78*$AZ$3)/Z78, 0)</f>
        <v>-3253919103566788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250000</v>
      </c>
      <c r="S79">
        <f t="shared" si="28"/>
        <v>-1.96886369125245E+16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-2.0409252859032394</v>
      </c>
      <c r="AC79">
        <f t="shared" si="29"/>
        <v>-1.822254719556706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-1.3209870693605845E-10</v>
      </c>
      <c r="AI79">
        <f t="shared" si="33"/>
        <v>-1.321033346173135E-10</v>
      </c>
      <c r="AJ79">
        <f t="shared" si="34"/>
        <v>-0.21867056634653337</v>
      </c>
      <c r="AK79">
        <f t="shared" si="49"/>
        <v>-0.14286477001322678</v>
      </c>
      <c r="AL79">
        <f t="shared" si="35"/>
        <v>-0.36153533649186348</v>
      </c>
      <c r="AN79">
        <f t="shared" si="36"/>
        <v>0</v>
      </c>
      <c r="AO79">
        <f t="shared" si="36"/>
        <v>0</v>
      </c>
      <c r="AP79">
        <f t="shared" si="36"/>
        <v>-1.319684625711337E-18</v>
      </c>
      <c r="AQ79">
        <f t="shared" si="36"/>
        <v>-3.7670838377022703E-14</v>
      </c>
      <c r="AR79">
        <f t="shared" si="36"/>
        <v>-3.7672158061648408E-14</v>
      </c>
      <c r="AS79">
        <f t="shared" si="36"/>
        <v>-6.2358699443133757E-5</v>
      </c>
      <c r="AT79">
        <f t="shared" si="36"/>
        <v>-4.0741016969559203E-5</v>
      </c>
      <c r="AU79">
        <f t="shared" si="23"/>
        <v>-1.0309971645036512E-4</v>
      </c>
      <c r="AW79">
        <v>76</v>
      </c>
      <c r="AX79">
        <f>IF(Z79&gt;0, (R79*SUMPRODUCT(K79:$K$98, X79:$X$98)-K79*$AZ$3)/Z79, 0)</f>
        <v>-1.96886369125245E+16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250000</v>
      </c>
      <c r="S80">
        <f t="shared" si="28"/>
        <v>-1.227347692924052E+17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-1.822254719556706</v>
      </c>
      <c r="AC80">
        <f t="shared" si="29"/>
        <v>-1.6270131424613772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-1.9592938616200016E-11</v>
      </c>
      <c r="AI80">
        <f t="shared" si="33"/>
        <v>-1.9593601432919289E-11</v>
      </c>
      <c r="AJ80">
        <f t="shared" si="34"/>
        <v>-0.19524157709532886</v>
      </c>
      <c r="AK80">
        <f t="shared" si="49"/>
        <v>-0.12755783036896942</v>
      </c>
      <c r="AL80">
        <f t="shared" si="35"/>
        <v>-0.32279940748389191</v>
      </c>
      <c r="AN80">
        <f t="shared" si="36"/>
        <v>0</v>
      </c>
      <c r="AO80">
        <f t="shared" si="36"/>
        <v>0</v>
      </c>
      <c r="AP80">
        <f t="shared" si="36"/>
        <v>-1.6876490967329508E-19</v>
      </c>
      <c r="AQ80">
        <f t="shared" si="36"/>
        <v>-4.98871018133988E-15</v>
      </c>
      <c r="AR80">
        <f t="shared" si="36"/>
        <v>-4.9888789462495534E-15</v>
      </c>
      <c r="AS80">
        <f t="shared" si="36"/>
        <v>-4.9711973408163866E-5</v>
      </c>
      <c r="AT80">
        <f t="shared" si="36"/>
        <v>-3.2478489293339132E-5</v>
      </c>
      <c r="AU80">
        <f t="shared" si="23"/>
        <v>-8.219046270649188E-5</v>
      </c>
      <c r="AW80">
        <v>77</v>
      </c>
      <c r="AX80">
        <f>IF(Z80&gt;0, (R80*SUMPRODUCT(K80:$K$98, X80:$X$98)-K80*$AZ$3)/Z80, 0)</f>
        <v>-1.227347692924052E+17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250000</v>
      </c>
      <c r="S81">
        <f t="shared" si="28"/>
        <v>-7.8955856053331046E+17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-1.6270131424613772</v>
      </c>
      <c r="AC81">
        <f t="shared" si="29"/>
        <v>-1.4526903057690912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-2.8209736148592983E-12</v>
      </c>
      <c r="AI81">
        <f t="shared" si="33"/>
        <v>-2.8210656086884064E-12</v>
      </c>
      <c r="AJ81">
        <f t="shared" si="34"/>
        <v>-0.17432283669228599</v>
      </c>
      <c r="AK81">
        <f t="shared" si="49"/>
        <v>-0.11389091997229642</v>
      </c>
      <c r="AL81">
        <f t="shared" si="35"/>
        <v>-0.28821375666740345</v>
      </c>
      <c r="AN81">
        <f t="shared" si="36"/>
        <v>0</v>
      </c>
      <c r="AO81">
        <f t="shared" si="36"/>
        <v>0</v>
      </c>
      <c r="AP81">
        <f t="shared" si="36"/>
        <v>-2.0913627575645234E-20</v>
      </c>
      <c r="AQ81">
        <f t="shared" si="36"/>
        <v>-6.413124896957118E-16</v>
      </c>
      <c r="AR81">
        <f t="shared" si="36"/>
        <v>-6.4133340332328747E-16</v>
      </c>
      <c r="AS81">
        <f t="shared" si="36"/>
        <v>-3.9630080841973745E-5</v>
      </c>
      <c r="AT81">
        <f t="shared" si="36"/>
        <v>-2.5891652816756842E-5</v>
      </c>
      <c r="AU81">
        <f t="shared" si="23"/>
        <v>-6.5521733659371927E-5</v>
      </c>
      <c r="AW81">
        <v>78</v>
      </c>
      <c r="AX81">
        <f>IF(Z81&gt;0, (R81*SUMPRODUCT(K81:$K$98, X81:$X$98)-K81*$AZ$3)/Z81, 0)</f>
        <v>-7.8955856053331046E+17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250000</v>
      </c>
      <c r="S82">
        <f t="shared" si="28"/>
        <v>-5.2500197349750016E+18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-1.4526903057690912</v>
      </c>
      <c r="AC82">
        <f t="shared" si="29"/>
        <v>-1.2970449158652604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-3.9360564264474972E-13</v>
      </c>
      <c r="AI82">
        <f t="shared" si="33"/>
        <v>-3.9361799540703769E-13</v>
      </c>
      <c r="AJ82">
        <f t="shared" si="34"/>
        <v>-0.15564538990383081</v>
      </c>
      <c r="AK82">
        <f t="shared" si="49"/>
        <v>-0.10168832140383639</v>
      </c>
      <c r="AL82">
        <f t="shared" si="35"/>
        <v>-0.25733371130806082</v>
      </c>
      <c r="AN82">
        <f t="shared" si="36"/>
        <v>0</v>
      </c>
      <c r="AO82">
        <f t="shared" si="36"/>
        <v>0</v>
      </c>
      <c r="AP82">
        <f t="shared" si="36"/>
        <v>-2.5073602425090691E-21</v>
      </c>
      <c r="AQ82">
        <f t="shared" si="36"/>
        <v>-7.9893963519100996E-17</v>
      </c>
      <c r="AR82">
        <f t="shared" si="36"/>
        <v>-7.9896470879343506E-17</v>
      </c>
      <c r="AS82">
        <f t="shared" si="36"/>
        <v>-3.1592857814074275E-5</v>
      </c>
      <c r="AT82">
        <f t="shared" si="36"/>
        <v>-2.0640667105195248E-5</v>
      </c>
      <c r="AU82">
        <f t="shared" si="23"/>
        <v>-5.2233524919349421E-5</v>
      </c>
      <c r="AW82">
        <v>79</v>
      </c>
      <c r="AX82">
        <f>IF(Z82&gt;0, (R82*SUMPRODUCT(K82:$K$98, X82:$X$98)-K82*$AZ$3)/Z82, 0)</f>
        <v>-5.2500197349750016E+18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250000</v>
      </c>
      <c r="S83">
        <f t="shared" si="28"/>
        <v>-3.6136892869917503E+19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-1.2970449158652604</v>
      </c>
      <c r="AC83">
        <f t="shared" si="29"/>
        <v>-1.1580758177368395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-5.313444538089443E-14</v>
      </c>
      <c r="AI83">
        <f t="shared" si="33"/>
        <v>-5.3136047726483338E-14</v>
      </c>
      <c r="AJ83">
        <f t="shared" si="34"/>
        <v>-0.13896909812842084</v>
      </c>
      <c r="AK83">
        <f t="shared" si="49"/>
        <v>-9.0793144110568241E-2</v>
      </c>
      <c r="AL83">
        <f t="shared" si="35"/>
        <v>-0.22976224223904221</v>
      </c>
      <c r="AN83">
        <f t="shared" si="36"/>
        <v>0</v>
      </c>
      <c r="AO83">
        <f t="shared" si="36"/>
        <v>0</v>
      </c>
      <c r="AP83">
        <f t="shared" si="36"/>
        <v>-2.9039612548664467E-22</v>
      </c>
      <c r="AQ83">
        <f t="shared" si="36"/>
        <v>-9.629656158655966E-18</v>
      </c>
      <c r="AR83">
        <f t="shared" si="36"/>
        <v>-9.6299465547814529E-18</v>
      </c>
      <c r="AS83">
        <f t="shared" si="36"/>
        <v>-2.5185632823720011E-5</v>
      </c>
      <c r="AT83">
        <f t="shared" si="36"/>
        <v>-1.64546134448304E-5</v>
      </c>
      <c r="AU83">
        <f t="shared" si="23"/>
        <v>-4.1640246268560043E-5</v>
      </c>
      <c r="AW83">
        <v>80</v>
      </c>
      <c r="AX83">
        <f>IF(Z83&gt;0, (R83*SUMPRODUCT(K83:$K$98, X83:$X$98)-K83*$AZ$3)/Z83, 0)</f>
        <v>-3.6136892869917503E+19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250000</v>
      </c>
      <c r="S84">
        <f t="shared" si="28"/>
        <v>-2.5784571319013317E+20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-1.1580758177368395</v>
      </c>
      <c r="AC84">
        <f t="shared" si="29"/>
        <v>-1.0339962658364639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-6.9290767727725983E-15</v>
      </c>
      <c r="AI84">
        <f t="shared" si="33"/>
        <v>-6.9292772795510594E-15</v>
      </c>
      <c r="AJ84">
        <f t="shared" si="34"/>
        <v>-0.12407955190037567</v>
      </c>
      <c r="AK84">
        <f t="shared" si="49"/>
        <v>-8.1065307241578774E-2</v>
      </c>
      <c r="AL84">
        <f t="shared" si="35"/>
        <v>-0.20514485914196137</v>
      </c>
      <c r="AN84">
        <f t="shared" si="36"/>
        <v>0</v>
      </c>
      <c r="AO84">
        <f t="shared" si="36"/>
        <v>0</v>
      </c>
      <c r="AP84">
        <f t="shared" si="36"/>
        <v>-3.2444842112668715E-23</v>
      </c>
      <c r="AQ84">
        <f t="shared" si="36"/>
        <v>-1.1212229511856662E-18</v>
      </c>
      <c r="AR84">
        <f t="shared" si="36"/>
        <v>-1.1212553960277788E-18</v>
      </c>
      <c r="AS84">
        <f t="shared" si="36"/>
        <v>-2.0077832289317598E-5</v>
      </c>
      <c r="AT84">
        <f t="shared" si="36"/>
        <v>-1.3117517095687497E-5</v>
      </c>
      <c r="AU84">
        <f t="shared" si="23"/>
        <v>-3.3195349385006213E-5</v>
      </c>
      <c r="AW84">
        <v>81</v>
      </c>
      <c r="AX84">
        <f>IF(Z84&gt;0, (R84*SUMPRODUCT(K84:$K$98, X84:$X$98)-K84*$AZ$3)/Z84, 0)</f>
        <v>-2.5784571319013317E+20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250000</v>
      </c>
      <c r="S85">
        <f t="shared" si="28"/>
        <v>-1.9101114583695415E+21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-1.0339962658364639</v>
      </c>
      <c r="AC85">
        <f t="shared" si="29"/>
        <v>-0.92321095163969991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-8.7167647476408034E-16</v>
      </c>
      <c r="AI85">
        <f t="shared" si="33"/>
        <v>-8.7170064117980423E-16</v>
      </c>
      <c r="AJ85">
        <f t="shared" si="34"/>
        <v>-0.11078531419676396</v>
      </c>
      <c r="AK85">
        <f t="shared" si="49"/>
        <v>-7.2379738608552471E-2</v>
      </c>
      <c r="AL85">
        <f t="shared" si="35"/>
        <v>-0.18316505280531731</v>
      </c>
      <c r="AN85">
        <f t="shared" si="36"/>
        <v>0</v>
      </c>
      <c r="AO85">
        <f t="shared" si="36"/>
        <v>0</v>
      </c>
      <c r="AP85">
        <f t="shared" si="36"/>
        <v>-3.4914901835978738E-24</v>
      </c>
      <c r="AQ85">
        <f t="shared" si="36"/>
        <v>-1.2593716377639469E-19</v>
      </c>
      <c r="AR85">
        <f t="shared" si="36"/>
        <v>-1.2594065526657829E-19</v>
      </c>
      <c r="AS85">
        <f t="shared" si="36"/>
        <v>-1.6005924975540172E-5</v>
      </c>
      <c r="AT85">
        <f t="shared" si="36"/>
        <v>-1.0457204317352914E-5</v>
      </c>
      <c r="AU85">
        <f t="shared" si="23"/>
        <v>-2.6463129292893212E-5</v>
      </c>
      <c r="AW85">
        <v>82</v>
      </c>
      <c r="AX85">
        <f>IF(Z85&gt;0, (R85*SUMPRODUCT(K85:$K$98, X85:$X$98)-K85*$AZ$3)/Z85, 0)</f>
        <v>-1.9101114583695415E+21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50</v>
      </c>
      <c r="R86">
        <f t="shared" si="27"/>
        <v>250000</v>
      </c>
      <c r="S86">
        <f t="shared" si="28"/>
        <v>-1.4716508780029433E+22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-0.92321095163969991</v>
      </c>
      <c r="AC86">
        <f t="shared" si="29"/>
        <v>-0.82429549253544632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-1.0562085291798192E-16</v>
      </c>
      <c r="AI86">
        <f t="shared" si="33"/>
        <v>-1.0562365349896501E-16</v>
      </c>
      <c r="AJ86">
        <f t="shared" si="34"/>
        <v>-9.8915459104253589E-2</v>
      </c>
      <c r="AK86">
        <f t="shared" si="49"/>
        <v>-6.4624766614779006E-2</v>
      </c>
      <c r="AL86">
        <f t="shared" si="35"/>
        <v>-0.16354022571903271</v>
      </c>
      <c r="AN86">
        <f t="shared" si="36"/>
        <v>0</v>
      </c>
      <c r="AO86">
        <f t="shared" si="36"/>
        <v>0</v>
      </c>
      <c r="AP86">
        <f t="shared" si="36"/>
        <v>-3.6126733548485207E-25</v>
      </c>
      <c r="AQ86">
        <f t="shared" si="36"/>
        <v>-1.3624802973298488E-20</v>
      </c>
      <c r="AR86">
        <f t="shared" si="36"/>
        <v>-1.3625164240633972E-20</v>
      </c>
      <c r="AS86">
        <f t="shared" si="36"/>
        <v>-1.2759825395041599E-5</v>
      </c>
      <c r="AT86">
        <f t="shared" si="36"/>
        <v>-8.3364192580938433E-6</v>
      </c>
      <c r="AU86">
        <f t="shared" si="23"/>
        <v>-2.1096244653135457E-5</v>
      </c>
      <c r="AW86">
        <v>83</v>
      </c>
      <c r="AX86">
        <f>IF(Z86&gt;0, (R86*SUMPRODUCT(K86:$K$98, X86:$X$98)-K86*$AZ$3)/Z86, 0)</f>
        <v>-1.4716508780029433E+22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250000</v>
      </c>
      <c r="S87">
        <f t="shared" si="28"/>
        <v>-1.1811903970492895E+23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-0.82429549253544632</v>
      </c>
      <c r="AC87">
        <f t="shared" si="29"/>
        <v>-0.73597811833521987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-1.2305171621106674E-17</v>
      </c>
      <c r="AI87">
        <f t="shared" si="33"/>
        <v>-1.2305483161955708E-17</v>
      </c>
      <c r="AJ87">
        <f t="shared" si="34"/>
        <v>-8.8317374200226451E-2</v>
      </c>
      <c r="AK87">
        <f t="shared" si="49"/>
        <v>-5.7700684477481251E-2</v>
      </c>
      <c r="AL87">
        <f t="shared" si="35"/>
        <v>-0.14601805867770773</v>
      </c>
      <c r="AN87">
        <f t="shared" si="36"/>
        <v>0</v>
      </c>
      <c r="AO87">
        <f t="shared" si="36"/>
        <v>0</v>
      </c>
      <c r="AP87">
        <f t="shared" si="36"/>
        <v>-3.5882073954651372E-26</v>
      </c>
      <c r="AQ87">
        <f t="shared" si="36"/>
        <v>-1.4172622290214017E-21</v>
      </c>
      <c r="AR87">
        <f t="shared" si="36"/>
        <v>-1.4172981110953563E-21</v>
      </c>
      <c r="AS87">
        <f t="shared" si="36"/>
        <v>-1.0172054683547196E-5</v>
      </c>
      <c r="AT87">
        <f t="shared" si="36"/>
        <v>-6.6457423932508307E-6</v>
      </c>
      <c r="AU87">
        <f t="shared" si="23"/>
        <v>-1.681779707679803E-5</v>
      </c>
      <c r="AW87">
        <v>84</v>
      </c>
      <c r="AX87">
        <f>IF(Z87&gt;0, (R87*SUMPRODUCT(K87:$K$98, X87:$X$98)-K87*$AZ$3)/Z87, 0)</f>
        <v>-1.1811903970492895E+23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250000</v>
      </c>
      <c r="S88">
        <f t="shared" si="28"/>
        <v>-9.8918689827468545E+23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-0.73597811833521987</v>
      </c>
      <c r="AC88">
        <f t="shared" si="29"/>
        <v>-0.65712331994216056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-1.376050569200612E-18</v>
      </c>
      <c r="AI88">
        <f t="shared" si="33"/>
        <v>-1.3760837845273155E-18</v>
      </c>
      <c r="AJ88">
        <f t="shared" si="34"/>
        <v>-7.8854798393059311E-2</v>
      </c>
      <c r="AK88">
        <f t="shared" si="49"/>
        <v>-5.1518468283465395E-2</v>
      </c>
      <c r="AL88">
        <f t="shared" si="35"/>
        <v>-0.13037326667652471</v>
      </c>
      <c r="AN88">
        <f t="shared" si="36"/>
        <v>0</v>
      </c>
      <c r="AO88">
        <f t="shared" si="36"/>
        <v>0</v>
      </c>
      <c r="AP88">
        <f t="shared" si="36"/>
        <v>-3.4157261425106162E-27</v>
      </c>
      <c r="AQ88">
        <f t="shared" si="36"/>
        <v>-1.4150732114059358E-22</v>
      </c>
      <c r="AR88">
        <f t="shared" si="36"/>
        <v>-1.4151073686673609E-22</v>
      </c>
      <c r="AS88">
        <f t="shared" si="36"/>
        <v>-8.1090997158380035E-6</v>
      </c>
      <c r="AT88">
        <f t="shared" si="36"/>
        <v>-5.2979451476808274E-6</v>
      </c>
      <c r="AU88">
        <f t="shared" si="23"/>
        <v>-1.3407044863518832E-5</v>
      </c>
      <c r="AW88">
        <v>85</v>
      </c>
      <c r="AX88">
        <f>IF(Z88&gt;0, (R88*SUMPRODUCT(K88:$K$98, X88:$X$98)-K88*$AZ$3)/Z88, 0)</f>
        <v>-9.8918689827468545E+23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250000</v>
      </c>
      <c r="S89">
        <f t="shared" si="28"/>
        <v>-8.7232960978995047E+24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-0.65712331994216056</v>
      </c>
      <c r="AC89">
        <f t="shared" si="29"/>
        <v>-0.58671724994835772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-1.4760120093267545E-19</v>
      </c>
      <c r="AI89">
        <f t="shared" si="33"/>
        <v>-1.4760456386592547E-19</v>
      </c>
      <c r="AJ89">
        <f t="shared" si="34"/>
        <v>-7.0406069993802833E-2</v>
      </c>
      <c r="AK89">
        <f t="shared" si="49"/>
        <v>-4.5998632395951242E-2</v>
      </c>
      <c r="AL89">
        <f t="shared" si="35"/>
        <v>-0.11640470238975408</v>
      </c>
      <c r="AN89">
        <f t="shared" si="36"/>
        <v>0</v>
      </c>
      <c r="AO89">
        <f t="shared" si="36"/>
        <v>0</v>
      </c>
      <c r="AP89">
        <f t="shared" si="36"/>
        <v>-3.0877685516684911E-28</v>
      </c>
      <c r="AQ89">
        <f t="shared" si="36"/>
        <v>-1.3552405371868925E-23</v>
      </c>
      <c r="AR89">
        <f t="shared" si="36"/>
        <v>-1.355271414872409E-23</v>
      </c>
      <c r="AS89">
        <f t="shared" si="36"/>
        <v>-6.464524645916765E-6</v>
      </c>
      <c r="AT89">
        <f t="shared" si="36"/>
        <v>-4.2234894353322912E-6</v>
      </c>
      <c r="AU89">
        <f t="shared" si="23"/>
        <v>-1.0688014081249057E-5</v>
      </c>
      <c r="AW89">
        <v>86</v>
      </c>
      <c r="AX89">
        <f>IF(Z89&gt;0, (R89*SUMPRODUCT(K89:$K$98, X89:$X$98)-K89*$AZ$3)/Z89, 0)</f>
        <v>-8.7232960978995047E+24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50</v>
      </c>
      <c r="R90">
        <f t="shared" si="27"/>
        <v>250000</v>
      </c>
      <c r="S90">
        <f t="shared" si="28"/>
        <v>-8.1211578153332659E+25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-0.58671724994835772</v>
      </c>
      <c r="AC90">
        <f t="shared" si="29"/>
        <v>-0.52385468745389074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-1.503389642670937E-20</v>
      </c>
      <c r="AI90">
        <f t="shared" si="33"/>
        <v>-1.503421895134155E-20</v>
      </c>
      <c r="AJ90">
        <f t="shared" si="34"/>
        <v>-6.2862562494466978E-2</v>
      </c>
      <c r="AK90">
        <f t="shared" si="49"/>
        <v>-4.1070207496385042E-2</v>
      </c>
      <c r="AL90">
        <f t="shared" si="35"/>
        <v>-0.10393276999085202</v>
      </c>
      <c r="AN90">
        <f t="shared" si="36"/>
        <v>0</v>
      </c>
      <c r="AO90">
        <f t="shared" si="36"/>
        <v>0</v>
      </c>
      <c r="AP90">
        <f t="shared" si="36"/>
        <v>-2.6440603186286795E-29</v>
      </c>
      <c r="AQ90">
        <f t="shared" si="36"/>
        <v>-1.2324804064577652E-24</v>
      </c>
      <c r="AR90">
        <f t="shared" si="36"/>
        <v>-1.2325068470609513E-24</v>
      </c>
      <c r="AS90">
        <f t="shared" si="36"/>
        <v>-5.1534794690025358E-6</v>
      </c>
      <c r="AT90">
        <f t="shared" si="36"/>
        <v>-3.3669399197483193E-6</v>
      </c>
      <c r="AU90">
        <f t="shared" si="23"/>
        <v>-8.5204193887508543E-6</v>
      </c>
      <c r="AW90">
        <v>87</v>
      </c>
      <c r="AX90">
        <f>IF(Z90&gt;0, (R90*SUMPRODUCT(K90:$K$98, X90:$X$98)-K90*$AZ$3)/Z90, 0)</f>
        <v>-8.1211578153332659E+25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50</v>
      </c>
      <c r="R91">
        <f t="shared" si="27"/>
        <v>250000</v>
      </c>
      <c r="S91">
        <f t="shared" si="28"/>
        <v>-8.0032727324617827E+26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-0.52385468745389074</v>
      </c>
      <c r="AC91">
        <f t="shared" si="29"/>
        <v>-0.46772739951240233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-1.4503918872846484E-21</v>
      </c>
      <c r="AI91">
        <f t="shared" si="33"/>
        <v>-1.45042110829305E-21</v>
      </c>
      <c r="AJ91">
        <f t="shared" si="34"/>
        <v>-5.6127287941488413E-2</v>
      </c>
      <c r="AK91">
        <f t="shared" si="49"/>
        <v>-3.6669828121772358E-2</v>
      </c>
      <c r="AL91">
        <f t="shared" si="35"/>
        <v>-9.2797116063260771E-2</v>
      </c>
      <c r="AN91">
        <f t="shared" si="36"/>
        <v>0</v>
      </c>
      <c r="AO91">
        <f t="shared" si="36"/>
        <v>0</v>
      </c>
      <c r="AP91">
        <f t="shared" si="36"/>
        <v>-2.1388761917099252E-30</v>
      </c>
      <c r="AQ91">
        <f t="shared" si="36"/>
        <v>-1.0616364205227149E-25</v>
      </c>
      <c r="AR91">
        <f t="shared" si="36"/>
        <v>-1.0616578092846319E-25</v>
      </c>
      <c r="AS91">
        <f t="shared" si="36"/>
        <v>-4.1083222807737075E-6</v>
      </c>
      <c r="AT91">
        <f t="shared" si="36"/>
        <v>-2.6841038901054837E-6</v>
      </c>
      <c r="AU91">
        <f t="shared" si="23"/>
        <v>-6.7924261708791916E-6</v>
      </c>
      <c r="AW91">
        <v>88</v>
      </c>
      <c r="AX91">
        <f>IF(Z91&gt;0, (R91*SUMPRODUCT(K91:$K$98, X91:$X$98)-K91*$AZ$3)/Z91, 0)</f>
        <v>-8.0032727324617827E+26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50</v>
      </c>
      <c r="R92">
        <f t="shared" si="27"/>
        <v>250000</v>
      </c>
      <c r="S92">
        <f t="shared" si="28"/>
        <v>-8.3734649159580409E+27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-0.46772739951240233</v>
      </c>
      <c r="AC92">
        <f t="shared" si="29"/>
        <v>-0.41761374956464492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-1.3217562413959165E-22</v>
      </c>
      <c r="AI92">
        <f t="shared" si="33"/>
        <v>-1.3217811781308138E-22</v>
      </c>
      <c r="AJ92">
        <f t="shared" si="34"/>
        <v>-5.011364994775741E-2</v>
      </c>
      <c r="AK92">
        <f t="shared" si="49"/>
        <v>-3.2740917965868165E-2</v>
      </c>
      <c r="AL92">
        <f t="shared" si="35"/>
        <v>-8.2854567913625582E-2</v>
      </c>
      <c r="AN92">
        <f t="shared" si="36"/>
        <v>0</v>
      </c>
      <c r="AO92">
        <f t="shared" si="36"/>
        <v>0</v>
      </c>
      <c r="AP92">
        <f t="shared" si="36"/>
        <v>-1.6297163132340912E-31</v>
      </c>
      <c r="AQ92">
        <f t="shared" si="36"/>
        <v>-8.6382107263866387E-27</v>
      </c>
      <c r="AR92">
        <f t="shared" si="36"/>
        <v>-8.6383736980179609E-27</v>
      </c>
      <c r="AS92">
        <f t="shared" si="36"/>
        <v>-3.2751293692392372E-6</v>
      </c>
      <c r="AT92">
        <f t="shared" si="36"/>
        <v>-2.1397511879029675E-6</v>
      </c>
      <c r="AU92">
        <f t="shared" si="23"/>
        <v>-5.4148805571422051E-6</v>
      </c>
      <c r="AW92">
        <v>89</v>
      </c>
      <c r="AX92">
        <f>IF(Z92&gt;0, (R92*SUMPRODUCT(K92:$K$98, X92:$X$98)-K92*$AZ$3)/Z92, 0)</f>
        <v>-8.3734649159580409E+27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250000</v>
      </c>
      <c r="S93">
        <f t="shared" si="28"/>
        <v>-9.3308342147007684E+28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-0.41761374956464492</v>
      </c>
      <c r="AC93">
        <f t="shared" si="29"/>
        <v>-0.37286941925414724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-1.1344658899625875E-23</v>
      </c>
      <c r="AI93">
        <f t="shared" si="33"/>
        <v>-1.1344858704600797E-23</v>
      </c>
      <c r="AJ93">
        <f t="shared" si="34"/>
        <v>-4.4744330310497682E-2</v>
      </c>
      <c r="AK93">
        <f t="shared" si="49"/>
        <v>-2.9232962469525146E-2</v>
      </c>
      <c r="AL93">
        <f t="shared" si="35"/>
        <v>-7.3977292780022824E-2</v>
      </c>
      <c r="AN93">
        <f t="shared" si="36"/>
        <v>0</v>
      </c>
      <c r="AO93">
        <f t="shared" si="36"/>
        <v>0</v>
      </c>
      <c r="AP93">
        <f t="shared" si="36"/>
        <v>-1.1658983811398973E-32</v>
      </c>
      <c r="AQ93">
        <f t="shared" si="36"/>
        <v>-6.6198148723842934E-28</v>
      </c>
      <c r="AR93">
        <f t="shared" si="36"/>
        <v>-6.6199314622224074E-28</v>
      </c>
      <c r="AS93">
        <f t="shared" si="36"/>
        <v>-2.6109130813450543E-6</v>
      </c>
      <c r="AT93">
        <f t="shared" si="36"/>
        <v>-1.7057965464787684E-6</v>
      </c>
      <c r="AU93">
        <f t="shared" si="23"/>
        <v>-4.3167096278238225E-6</v>
      </c>
      <c r="AW93">
        <v>90</v>
      </c>
      <c r="AX93">
        <f>IF(Z93&gt;0, (R93*SUMPRODUCT(K93:$K$98, X93:$X$98)-K93*$AZ$3)/Z93, 0)</f>
        <v>-9.3308342147007684E+28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250000</v>
      </c>
      <c r="S94">
        <f t="shared" si="28"/>
        <v>-1.1117383409401823E+30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-0.37286941925414724</v>
      </c>
      <c r="AC94">
        <f t="shared" si="29"/>
        <v>-0.33291912433406001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-9.1417008443549675E-25</v>
      </c>
      <c r="AI94">
        <f t="shared" si="33"/>
        <v>-9.1418505734378256E-25</v>
      </c>
      <c r="AJ94">
        <f t="shared" si="34"/>
        <v>-3.9950294920087226E-2</v>
      </c>
      <c r="AK94">
        <f t="shared" si="49"/>
        <v>-2.6100859347790308E-2</v>
      </c>
      <c r="AL94">
        <f t="shared" si="35"/>
        <v>-6.6051154267877527E-2</v>
      </c>
      <c r="AN94">
        <f t="shared" si="36"/>
        <v>0</v>
      </c>
      <c r="AO94">
        <f t="shared" si="36"/>
        <v>0</v>
      </c>
      <c r="AP94">
        <f t="shared" si="36"/>
        <v>-7.8008610727664959E-34</v>
      </c>
      <c r="AQ94">
        <f t="shared" si="36"/>
        <v>-4.7628113987210426E-29</v>
      </c>
      <c r="AR94">
        <f t="shared" si="36"/>
        <v>-4.7628894073317701E-29</v>
      </c>
      <c r="AS94">
        <f t="shared" si="36"/>
        <v>-2.0814039232661471E-6</v>
      </c>
      <c r="AT94">
        <f t="shared" si="36"/>
        <v>-1.3598505632005488E-6</v>
      </c>
      <c r="AU94">
        <f t="shared" si="23"/>
        <v>-3.4412544864666955E-6</v>
      </c>
      <c r="AW94">
        <v>91</v>
      </c>
      <c r="AX94">
        <f>IF(Z94&gt;0, (R94*SUMPRODUCT(K94:$K$98, X94:$X$98)-K94*$AZ$3)/Z94, 0)</f>
        <v>-1.1117383409401823E+30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250000</v>
      </c>
      <c r="S95">
        <f t="shared" si="28"/>
        <v>-1.4231028123357681E+31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-0.33291912433406001</v>
      </c>
      <c r="AC95">
        <f t="shared" si="29"/>
        <v>-0.29724921815541072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-6.8894045288619698E-26</v>
      </c>
      <c r="AI95">
        <f t="shared" si="33"/>
        <v>-6.8895089658764918E-26</v>
      </c>
      <c r="AJ95">
        <f t="shared" si="34"/>
        <v>-3.5669906178649291E-2</v>
      </c>
      <c r="AK95">
        <f t="shared" si="49"/>
        <v>-2.3304338703384202E-2</v>
      </c>
      <c r="AL95">
        <f t="shared" si="35"/>
        <v>-5.8974244882033497E-2</v>
      </c>
      <c r="AN95">
        <f t="shared" si="36"/>
        <v>0</v>
      </c>
      <c r="AO95">
        <f t="shared" si="36"/>
        <v>0</v>
      </c>
      <c r="AP95">
        <f t="shared" si="36"/>
        <v>-4.8581710856125427E-35</v>
      </c>
      <c r="AQ95">
        <f t="shared" si="36"/>
        <v>-3.2047934377009933E-30</v>
      </c>
      <c r="AR95">
        <f t="shared" si="36"/>
        <v>-3.2048420194118493E-30</v>
      </c>
      <c r="AS95">
        <f t="shared" si="36"/>
        <v>-1.6592824643384454E-6</v>
      </c>
      <c r="AT95">
        <f t="shared" si="36"/>
        <v>-1.0840645433677844E-6</v>
      </c>
      <c r="AU95">
        <f t="shared" si="23"/>
        <v>-2.7433470077062298E-6</v>
      </c>
      <c r="AW95">
        <v>92</v>
      </c>
      <c r="AX95">
        <f>IF(Z95&gt;0, (R95*SUMPRODUCT(K95:$K$98, X95:$X$98)-K95*$AZ$3)/Z95, 0)</f>
        <v>-1.4231028123357681E+31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250000</v>
      </c>
      <c r="S96">
        <f t="shared" si="28"/>
        <v>-1.9680271910448953E+32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-0.29724921815541072</v>
      </c>
      <c r="AC96">
        <f t="shared" si="29"/>
        <v>-0.26540108763875953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-4.8324911863621353E-27</v>
      </c>
      <c r="AI96">
        <f t="shared" si="33"/>
        <v>-4.8325586145686275E-27</v>
      </c>
      <c r="AJ96">
        <f t="shared" si="34"/>
        <v>-3.1848130516651196E-2</v>
      </c>
      <c r="AK96">
        <f t="shared" si="49"/>
        <v>-2.0807445270878751E-2</v>
      </c>
      <c r="AL96">
        <f t="shared" si="35"/>
        <v>-5.2655575787529947E-2</v>
      </c>
      <c r="AN96">
        <f t="shared" si="36"/>
        <v>0</v>
      </c>
      <c r="AO96">
        <f t="shared" si="36"/>
        <v>0</v>
      </c>
      <c r="AP96">
        <f t="shared" si="36"/>
        <v>-2.8005410437530427E-36</v>
      </c>
      <c r="AQ96">
        <f t="shared" si="36"/>
        <v>-2.0071110615428912E-31</v>
      </c>
      <c r="AR96">
        <f t="shared" si="36"/>
        <v>-2.007139066953329E-31</v>
      </c>
      <c r="AS96">
        <f t="shared" si="36"/>
        <v>-1.3227698216983797E-6</v>
      </c>
      <c r="AT96">
        <f t="shared" si="36"/>
        <v>-8.6420961684294015E-7</v>
      </c>
      <c r="AU96">
        <f t="shared" si="23"/>
        <v>-2.1869794385413198E-6</v>
      </c>
      <c r="AW96">
        <v>93</v>
      </c>
      <c r="AX96">
        <f>IF(Z96&gt;0, (R96*SUMPRODUCT(K96:$K$98, X96:$X$98)-K96*$AZ$3)/Z96, 0)</f>
        <v>-1.9680271910448953E+32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250000</v>
      </c>
      <c r="S97">
        <f t="shared" si="28"/>
        <v>-2.9593708522312299E+33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-0.26540108763875953</v>
      </c>
      <c r="AC97">
        <f t="shared" si="29"/>
        <v>-0.23696525682032099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-3.1375140976353853E-28</v>
      </c>
      <c r="AI97">
        <f t="shared" si="33"/>
        <v>-3.1375541340601277E-28</v>
      </c>
      <c r="AJ97">
        <f t="shared" si="34"/>
        <v>-2.8435830818438534E-2</v>
      </c>
      <c r="AK97">
        <f t="shared" si="49"/>
        <v>-1.857807613471317E-2</v>
      </c>
      <c r="AL97">
        <f t="shared" si="35"/>
        <v>-4.7013906953151705E-2</v>
      </c>
      <c r="AN97">
        <f t="shared" si="36"/>
        <v>0</v>
      </c>
      <c r="AO97">
        <f t="shared" si="36"/>
        <v>0</v>
      </c>
      <c r="AP97">
        <f t="shared" si="36"/>
        <v>-1.4846962072926099E-37</v>
      </c>
      <c r="AQ97">
        <f t="shared" si="36"/>
        <v>-1.1635043116512232E-32</v>
      </c>
      <c r="AR97">
        <f t="shared" si="36"/>
        <v>-1.1635191586132961E-32</v>
      </c>
      <c r="AS97">
        <f t="shared" si="36"/>
        <v>-1.0545040032672019E-6</v>
      </c>
      <c r="AT97">
        <f t="shared" si="36"/>
        <v>-6.8894261546790501E-7</v>
      </c>
      <c r="AU97">
        <f t="shared" si="23"/>
        <v>-1.7434466187351069E-6</v>
      </c>
      <c r="AW97">
        <v>94</v>
      </c>
      <c r="AX97">
        <f>IF(Z97&gt;0, (R97*SUMPRODUCT(K97:$K$98, X97:$X$98)-K97*$AZ$3)/Z97, 0)</f>
        <v>-2.9593708522312299E+33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-0.23696525682032099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-2.0018212371192011E-29</v>
      </c>
      <c r="AI98">
        <f t="shared" si="33"/>
        <v>-2.0018212371192011E-29</v>
      </c>
      <c r="AJ98">
        <f t="shared" si="34"/>
        <v>-0.23696525682032099</v>
      </c>
      <c r="AK98">
        <f t="shared" si="49"/>
        <v>-1.658756797742247E-2</v>
      </c>
      <c r="AL98">
        <f t="shared" si="35"/>
        <v>-0.25355282479774344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-6.6281080682705795E-34</v>
      </c>
      <c r="AR98">
        <f t="shared" si="36"/>
        <v>-6.6281080682705795E-34</v>
      </c>
      <c r="AS98">
        <f t="shared" si="36"/>
        <v>-7.8460119290714382E-6</v>
      </c>
      <c r="AT98">
        <f t="shared" si="36"/>
        <v>-5.4922083503500073E-7</v>
      </c>
      <c r="AU98">
        <f t="shared" si="36"/>
        <v>-8.3952327641064377E-6</v>
      </c>
      <c r="AW98">
        <v>95</v>
      </c>
    </row>
    <row r="100" spans="5:50" x14ac:dyDescent="0.25">
      <c r="AN100" s="8">
        <f t="shared" ref="AN100:AU100" si="50">SUM(AN3:AN98)</f>
        <v>9142.9836197868299</v>
      </c>
      <c r="AO100" s="8">
        <f t="shared" si="50"/>
        <v>-914.29836197868303</v>
      </c>
      <c r="AP100" s="8">
        <f t="shared" si="50"/>
        <v>-2956.0699640126363</v>
      </c>
      <c r="AQ100" s="8">
        <f t="shared" si="50"/>
        <v>-6390.0221638922139</v>
      </c>
      <c r="AR100" s="8">
        <f t="shared" si="50"/>
        <v>-1117.4068700967034</v>
      </c>
      <c r="AS100" s="8">
        <f t="shared" si="50"/>
        <v>-1412.8952799985441</v>
      </c>
      <c r="AT100" s="8">
        <f t="shared" si="50"/>
        <v>689.52021599323109</v>
      </c>
      <c r="AU100" s="8">
        <f t="shared" si="50"/>
        <v>-1840.7819341020149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18486.900336717059</v>
      </c>
      <c r="K3">
        <v>1</v>
      </c>
      <c r="L3" s="2">
        <v>0</v>
      </c>
      <c r="O3">
        <f>$C$3</f>
        <v>18486.900336717059</v>
      </c>
      <c r="P3">
        <f>O3*C5</f>
        <v>1848.690033671706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18486.900336717059</v>
      </c>
      <c r="AF3">
        <f t="shared" ref="AF3:AG34" si="4">-$Z3*P3</f>
        <v>-1848.690033671706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14118.302099045355</v>
      </c>
      <c r="AJ3">
        <f t="shared" ref="AJ3:AJ66" si="7">AB3-AC3</f>
        <v>0</v>
      </c>
      <c r="AL3">
        <f t="shared" ref="AL3:AL66" si="8">SUM(AI3:AK3)</f>
        <v>14118.302099045355</v>
      </c>
      <c r="AN3">
        <f t="shared" ref="AN3:AU34" si="9">AE3*$K3</f>
        <v>18486.900336717059</v>
      </c>
      <c r="AO3">
        <f t="shared" si="9"/>
        <v>-1848.690033671706</v>
      </c>
      <c r="AP3">
        <f t="shared" si="9"/>
        <v>-2519.9082039999998</v>
      </c>
      <c r="AQ3">
        <f t="shared" si="9"/>
        <v>0</v>
      </c>
      <c r="AR3">
        <f t="shared" si="9"/>
        <v>14118.302099045355</v>
      </c>
      <c r="AS3">
        <f t="shared" si="9"/>
        <v>0</v>
      </c>
      <c r="AT3">
        <f t="shared" si="9"/>
        <v>0</v>
      </c>
      <c r="AU3">
        <f t="shared" si="9"/>
        <v>14118.302099045355</v>
      </c>
      <c r="AW3">
        <v>0</v>
      </c>
      <c r="AX3">
        <f>IF(Z3&gt;0, (R3*SUMPRODUCT(K3:$K$98, X3:$X$98)-K3*$AZ$3)/Z3, 0)</f>
        <v>0</v>
      </c>
      <c r="AZ3">
        <f>C6*SUMPRODUCT(X4:X89, K4:K89)/1</f>
        <v>13449.096510763389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912.48450045968332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902.12710059136953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-902.12710059136953</v>
      </c>
      <c r="AK4">
        <f>G4*SUM(AB4, AE4:AF4)</f>
        <v>0</v>
      </c>
      <c r="AL4">
        <f t="shared" si="8"/>
        <v>-1239.8191005913695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-315.04058214385668</v>
      </c>
      <c r="AR4">
        <f t="shared" si="9"/>
        <v>-315.04058214385668</v>
      </c>
      <c r="AS4">
        <f t="shared" si="9"/>
        <v>-841.6149832926294</v>
      </c>
      <c r="AT4">
        <f t="shared" si="9"/>
        <v>0</v>
      </c>
      <c r="AU4">
        <f t="shared" si="9"/>
        <v>-1156.6555654364861</v>
      </c>
      <c r="AW4">
        <v>1</v>
      </c>
      <c r="AX4">
        <f>IF(Z4&gt;0, (R4*SUMPRODUCT(K4:$K$98, X4:$X$98)-K4*$AZ$3)/Z4, 0)</f>
        <v>912.48450045968332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250000</v>
      </c>
      <c r="S5">
        <f t="shared" si="1"/>
        <v>1671.442549556559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902.12710059136953</v>
      </c>
      <c r="AC5">
        <f t="shared" si="2"/>
        <v>1633.6256718165805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-347.00821840045194</v>
      </c>
      <c r="AI5">
        <f t="shared" si="6"/>
        <v>-395.87695374077185</v>
      </c>
      <c r="AJ5">
        <f t="shared" si="7"/>
        <v>-731.49857122521098</v>
      </c>
      <c r="AK5">
        <f>G5*SUM(AB5, AE5:AF5)</f>
        <v>36.987211124246151</v>
      </c>
      <c r="AL5">
        <f t="shared" si="8"/>
        <v>-1090.3883138417366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-296.7295097524231</v>
      </c>
      <c r="AR5">
        <f t="shared" si="9"/>
        <v>-338.51755715543862</v>
      </c>
      <c r="AS5">
        <f t="shared" si="9"/>
        <v>-625.51029317054395</v>
      </c>
      <c r="AT5">
        <f t="shared" si="9"/>
        <v>31.628060783682688</v>
      </c>
      <c r="AU5">
        <f t="shared" si="9"/>
        <v>-932.3997895422998</v>
      </c>
      <c r="AW5">
        <v>2</v>
      </c>
      <c r="AX5">
        <f>IF(Z5&gt;0, (R5*SUMPRODUCT(K5:$K$98, X5:$X$98)-K5*$AZ$3)/Z5, 0)</f>
        <v>1671.442549556559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250000</v>
      </c>
      <c r="S6">
        <f t="shared" si="1"/>
        <v>2548.8174518891883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1633.6256718165805</v>
      </c>
      <c r="AC6">
        <f t="shared" si="2"/>
        <v>2462.5584830953885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-360.9251760731434</v>
      </c>
      <c r="AI6">
        <f t="shared" si="6"/>
        <v>-409.23303902484548</v>
      </c>
      <c r="AJ6">
        <f t="shared" si="7"/>
        <v>-828.932811278808</v>
      </c>
      <c r="AK6">
        <f>G6*SUM(AB6, AE6:AF6)</f>
        <v>95.56710180126997</v>
      </c>
      <c r="AL6">
        <f t="shared" si="8"/>
        <v>-1142.5987485023836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-278.42130071262807</v>
      </c>
      <c r="AR6">
        <f t="shared" si="9"/>
        <v>-315.68647069604475</v>
      </c>
      <c r="AS6">
        <f t="shared" si="9"/>
        <v>-639.44708438086309</v>
      </c>
      <c r="AT6">
        <f t="shared" si="9"/>
        <v>73.721420817298409</v>
      </c>
      <c r="AU6">
        <f t="shared" si="9"/>
        <v>-881.4121342596095</v>
      </c>
      <c r="AW6">
        <v>3</v>
      </c>
      <c r="AX6">
        <f>IF(Z6&gt;0, (R6*SUMPRODUCT(K6:$K$98, X6:$X$98)-K6*$AZ$3)/Z6, 0)</f>
        <v>2548.8174518891883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250000</v>
      </c>
      <c r="S7">
        <f t="shared" si="1"/>
        <v>3266.615420304503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2462.5584830953885</v>
      </c>
      <c r="AC7">
        <f t="shared" si="2"/>
        <v>3119.5748153870154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-377.20566783618199</v>
      </c>
      <c r="AI7">
        <f t="shared" si="6"/>
        <v>-424.95501102479983</v>
      </c>
      <c r="AJ7">
        <f t="shared" si="7"/>
        <v>-657.0163322916269</v>
      </c>
      <c r="AK7">
        <f>G7*SUM(AB7, AE7:AF7)</f>
        <v>120.91162151998357</v>
      </c>
      <c r="AL7">
        <f t="shared" si="8"/>
        <v>-961.05972179644323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-264.74409548122196</v>
      </c>
      <c r="AR7">
        <f t="shared" si="9"/>
        <v>-298.25726283315885</v>
      </c>
      <c r="AS7">
        <f t="shared" si="9"/>
        <v>-461.13091461944384</v>
      </c>
      <c r="AT7">
        <f t="shared" si="9"/>
        <v>84.86255802067619</v>
      </c>
      <c r="AU7">
        <f t="shared" si="9"/>
        <v>-674.52561943192654</v>
      </c>
      <c r="AW7">
        <v>4</v>
      </c>
      <c r="AX7">
        <f>IF(Z7&gt;0, (R7*SUMPRODUCT(K7:$K$98, X7:$X$98)-K7*$AZ$3)/Z7, 0)</f>
        <v>3266.615420304503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250000</v>
      </c>
      <c r="S8">
        <f t="shared" si="1"/>
        <v>3690.2197316269803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3119.5748153870154</v>
      </c>
      <c r="AC8">
        <f t="shared" si="2"/>
        <v>3483.0620748832207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-393.48466996041964</v>
      </c>
      <c r="AI8">
        <f t="shared" si="6"/>
        <v>-440.67782278315917</v>
      </c>
      <c r="AJ8">
        <f t="shared" si="7"/>
        <v>-363.4872594962053</v>
      </c>
      <c r="AK8">
        <f t="shared" ref="AK8:AK71" si="22">G8*SUM(AB8:AB8, AE8:AF8)</f>
        <v>66.446943567743432</v>
      </c>
      <c r="AL8">
        <f t="shared" si="8"/>
        <v>-737.71813871162101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-257.78923949910518</v>
      </c>
      <c r="AR8">
        <f t="shared" si="9"/>
        <v>-288.70756467035733</v>
      </c>
      <c r="AS8">
        <f t="shared" si="9"/>
        <v>-238.13660695489409</v>
      </c>
      <c r="AT8">
        <f t="shared" si="9"/>
        <v>43.532336472197414</v>
      </c>
      <c r="AU8">
        <f t="shared" si="9"/>
        <v>-483.31183515305395</v>
      </c>
      <c r="AW8">
        <v>5</v>
      </c>
      <c r="AX8">
        <f>IF(Z8&gt;0, (R8*SUMPRODUCT(K8:$K$98, X8:$X$98)-K8*$AZ$3)/Z8, 0)</f>
        <v>3690.2197316269803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250000</v>
      </c>
      <c r="S9">
        <f t="shared" si="1"/>
        <v>3957.7682121489643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3483.0620748832207</v>
      </c>
      <c r="AC9">
        <f t="shared" si="2"/>
        <v>3691.7378710706998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-410.42186056434974</v>
      </c>
      <c r="AI9">
        <f t="shared" si="6"/>
        <v>-457.06099748674905</v>
      </c>
      <c r="AJ9">
        <f t="shared" si="7"/>
        <v>-208.67579618747914</v>
      </c>
      <c r="AK9">
        <f t="shared" si="22"/>
        <v>20.550066241811002</v>
      </c>
      <c r="AL9">
        <f t="shared" si="8"/>
        <v>-645.18672743241723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-254.65057620732847</v>
      </c>
      <c r="AR9">
        <f t="shared" si="9"/>
        <v>-283.58832107981272</v>
      </c>
      <c r="AS9">
        <f t="shared" si="9"/>
        <v>-129.47510073317088</v>
      </c>
      <c r="AT9">
        <f t="shared" si="9"/>
        <v>12.750505546610496</v>
      </c>
      <c r="AU9">
        <f t="shared" si="9"/>
        <v>-400.31291626637318</v>
      </c>
      <c r="AW9">
        <v>6</v>
      </c>
      <c r="AX9">
        <f>IF(Z9&gt;0, (R9*SUMPRODUCT(K9:$K$98, X9:$X$98)-K9*$AZ$3)/Z9, 0)</f>
        <v>3957.7682121489643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250000</v>
      </c>
      <c r="S10">
        <f t="shared" si="1"/>
        <v>4193.576195486904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3691.7378710706998</v>
      </c>
      <c r="AC10">
        <f t="shared" si="2"/>
        <v>3865.3623111282386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-430.19496825420345</v>
      </c>
      <c r="AI10">
        <f t="shared" si="6"/>
        <v>-476.28167481372793</v>
      </c>
      <c r="AJ10">
        <f t="shared" si="7"/>
        <v>-173.62444005753878</v>
      </c>
      <c r="AK10">
        <f t="shared" si="22"/>
        <v>15.13612527138987</v>
      </c>
      <c r="AL10">
        <f t="shared" si="8"/>
        <v>-634.76998959987679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-253.21981749172949</v>
      </c>
      <c r="AR10">
        <f t="shared" si="9"/>
        <v>-280.34720922101121</v>
      </c>
      <c r="AS10">
        <f t="shared" si="9"/>
        <v>-102.19819446492123</v>
      </c>
      <c r="AT10">
        <f t="shared" si="9"/>
        <v>8.9093717072220713</v>
      </c>
      <c r="AU10">
        <f t="shared" si="9"/>
        <v>-373.63603197871032</v>
      </c>
      <c r="AW10">
        <v>7</v>
      </c>
      <c r="AX10">
        <f>IF(Z10&gt;0, (R10*SUMPRODUCT(K10:$K$98, X10:$X$98)-K10*$AZ$3)/Z10, 0)</f>
        <v>4193.576195486904</v>
      </c>
    </row>
    <row r="11" spans="1:52" x14ac:dyDescent="0.25">
      <c r="A11" t="s">
        <v>33</v>
      </c>
      <c r="C11" s="12">
        <f>AU91</f>
        <v>-1589.1584938486612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250000</v>
      </c>
      <c r="S11">
        <f t="shared" si="1"/>
        <v>4399.0526780550035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3865.3623111282386</v>
      </c>
      <c r="AC11">
        <f t="shared" si="2"/>
        <v>4006.305555344929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-449.18039854588034</v>
      </c>
      <c r="AI11">
        <f t="shared" si="6"/>
        <v>-494.71640196010037</v>
      </c>
      <c r="AJ11">
        <f t="shared" si="7"/>
        <v>-140.94324421669035</v>
      </c>
      <c r="AK11">
        <f t="shared" si="22"/>
        <v>9.276869546707772</v>
      </c>
      <c r="AL11">
        <f t="shared" si="8"/>
        <v>-626.38277663008296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-251.23047633799467</v>
      </c>
      <c r="AR11">
        <f t="shared" si="9"/>
        <v>-276.69915632785523</v>
      </c>
      <c r="AS11">
        <f t="shared" si="9"/>
        <v>-78.830773773323159</v>
      </c>
      <c r="AT11">
        <f t="shared" si="9"/>
        <v>5.1886332589082782</v>
      </c>
      <c r="AU11">
        <f t="shared" si="9"/>
        <v>-350.34129684227014</v>
      </c>
      <c r="AW11">
        <v>8</v>
      </c>
      <c r="AX11">
        <f>IF(Z11&gt;0, (R11*SUMPRODUCT(K11:$K$98, X11:$X$98)-K11*$AZ$3)/Z11, 0)</f>
        <v>4399.0526780550035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250000</v>
      </c>
      <c r="S12">
        <f t="shared" si="1"/>
        <v>4589.0873604126637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4006.305555344929</v>
      </c>
      <c r="AC12">
        <f t="shared" si="2"/>
        <v>4128.9331443162637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-471.06699547988438</v>
      </c>
      <c r="AI12">
        <f t="shared" si="6"/>
        <v>-516.05342546086626</v>
      </c>
      <c r="AJ12">
        <f t="shared" si="7"/>
        <v>-122.62758897133472</v>
      </c>
      <c r="AK12">
        <f t="shared" si="22"/>
        <v>9.2145027772933368</v>
      </c>
      <c r="AL12">
        <f t="shared" si="8"/>
        <v>-629.46651165490766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-250.37711587086201</v>
      </c>
      <c r="AR12">
        <f t="shared" si="9"/>
        <v>-274.28788164312829</v>
      </c>
      <c r="AS12">
        <f t="shared" si="9"/>
        <v>-65.17786715573753</v>
      </c>
      <c r="AT12">
        <f t="shared" si="9"/>
        <v>4.8976061827733632</v>
      </c>
      <c r="AU12">
        <f t="shared" si="9"/>
        <v>-334.56814261609247</v>
      </c>
      <c r="AW12">
        <v>9</v>
      </c>
      <c r="AX12">
        <f>IF(Z12&gt;0, (R12*SUMPRODUCT(K12:$K$98, X12:$X$98)-K12*$AZ$3)/Z12, 0)</f>
        <v>4589.0873604126637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250000</v>
      </c>
      <c r="S13">
        <f t="shared" si="1"/>
        <v>4761.6079551034109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4128.9331443162637</v>
      </c>
      <c r="AC13">
        <f t="shared" si="2"/>
        <v>4231.8959181589817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-494.44382753162245</v>
      </c>
      <c r="AI13">
        <f t="shared" si="6"/>
        <v>-538.88150444728819</v>
      </c>
      <c r="AJ13">
        <f t="shared" si="7"/>
        <v>-102.96277384271798</v>
      </c>
      <c r="AK13">
        <f t="shared" si="22"/>
        <v>8.2578662886325276</v>
      </c>
      <c r="AL13">
        <f t="shared" si="8"/>
        <v>-633.58641200137367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-249.81193024574</v>
      </c>
      <c r="AR13">
        <f t="shared" si="9"/>
        <v>-272.26354401419997</v>
      </c>
      <c r="AS13">
        <f t="shared" si="9"/>
        <v>-52.02073085938148</v>
      </c>
      <c r="AT13">
        <f t="shared" si="9"/>
        <v>4.1721898472735655</v>
      </c>
      <c r="AU13">
        <f t="shared" si="9"/>
        <v>-320.11208502630791</v>
      </c>
      <c r="AW13">
        <v>10</v>
      </c>
      <c r="AX13">
        <f>IF(Z13&gt;0, (R13*SUMPRODUCT(K13:$K$98, X13:$X$98)-K13*$AZ$3)/Z13, 0)</f>
        <v>4761.6079551034109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250000</v>
      </c>
      <c r="S14">
        <f t="shared" si="1"/>
        <v>5365.900126430126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4231.8959181589817</v>
      </c>
      <c r="AC14">
        <f t="shared" si="2"/>
        <v>4710.1194749604483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-519.65286072148751</v>
      </c>
      <c r="AI14">
        <f t="shared" si="6"/>
        <v>-563.54223029585228</v>
      </c>
      <c r="AJ14">
        <f t="shared" si="7"/>
        <v>-478.22355680146666</v>
      </c>
      <c r="AK14">
        <f t="shared" si="22"/>
        <v>296.23271427112877</v>
      </c>
      <c r="AL14">
        <f t="shared" si="8"/>
        <v>-745.53307282619016</v>
      </c>
      <c r="AN14">
        <f t="shared" si="9"/>
        <v>0</v>
      </c>
      <c r="AO14">
        <f t="shared" si="9"/>
        <v>0</v>
      </c>
      <c r="AP14">
        <f t="shared" si="9"/>
        <v>-19.798739224288717</v>
      </c>
      <c r="AQ14">
        <f t="shared" si="9"/>
        <v>-234.41830166067652</v>
      </c>
      <c r="AR14">
        <f t="shared" si="9"/>
        <v>-254.21704088496523</v>
      </c>
      <c r="AS14">
        <f t="shared" si="9"/>
        <v>-215.72931176378376</v>
      </c>
      <c r="AT14">
        <f t="shared" si="9"/>
        <v>133.63222840601026</v>
      </c>
      <c r="AU14">
        <f t="shared" si="9"/>
        <v>-336.31412424273873</v>
      </c>
      <c r="AW14">
        <v>11</v>
      </c>
      <c r="AX14">
        <f>IF(Z14&gt;0, (R14*SUMPRODUCT(K14:$K$98, X14:$X$98)-K14*$AZ$3)/Z14, 0)</f>
        <v>5365.900126430126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250000</v>
      </c>
      <c r="S15">
        <f t="shared" si="1"/>
        <v>5913.2225576693827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4710.1194749604483</v>
      </c>
      <c r="AC15">
        <f t="shared" si="2"/>
        <v>5125.7328581633492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-545.97234626900831</v>
      </c>
      <c r="AI15">
        <f t="shared" si="6"/>
        <v>-589.31362767837561</v>
      </c>
      <c r="AJ15">
        <f t="shared" si="7"/>
        <v>-415.61338320290088</v>
      </c>
      <c r="AK15">
        <f t="shared" si="22"/>
        <v>329.70836324723143</v>
      </c>
      <c r="AL15">
        <f t="shared" si="8"/>
        <v>-675.21864763404506</v>
      </c>
      <c r="AN15">
        <f t="shared" si="9"/>
        <v>0</v>
      </c>
      <c r="AO15">
        <f t="shared" si="9"/>
        <v>0</v>
      </c>
      <c r="AP15">
        <f t="shared" si="9"/>
        <v>-17.456690712848431</v>
      </c>
      <c r="AQ15">
        <f t="shared" si="9"/>
        <v>-219.90282881960118</v>
      </c>
      <c r="AR15">
        <f t="shared" si="9"/>
        <v>-237.35951953244961</v>
      </c>
      <c r="AS15">
        <f t="shared" si="9"/>
        <v>-167.39777991717446</v>
      </c>
      <c r="AT15">
        <f t="shared" si="9"/>
        <v>132.79757163345994</v>
      </c>
      <c r="AU15">
        <f t="shared" si="9"/>
        <v>-271.95972781616416</v>
      </c>
      <c r="AW15">
        <v>12</v>
      </c>
      <c r="AX15">
        <f>IF(Z15&gt;0, (R15*SUMPRODUCT(K15:$K$98, X15:$X$98)-K15*$AZ$3)/Z15, 0)</f>
        <v>5913.2225576693827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250000</v>
      </c>
      <c r="S16">
        <f t="shared" si="1"/>
        <v>6410.2654448737258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5125.7328581633492</v>
      </c>
      <c r="AC16">
        <f t="shared" si="2"/>
        <v>5486.2154622576563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-577.24150656987968</v>
      </c>
      <c r="AI16">
        <f t="shared" si="6"/>
        <v>-620.03392686383938</v>
      </c>
      <c r="AJ16">
        <f t="shared" si="7"/>
        <v>-360.48260409430713</v>
      </c>
      <c r="AK16">
        <f t="shared" si="22"/>
        <v>358.80130007143447</v>
      </c>
      <c r="AL16">
        <f t="shared" si="8"/>
        <v>-621.71523088671211</v>
      </c>
      <c r="AN16">
        <f t="shared" si="9"/>
        <v>0</v>
      </c>
      <c r="AO16">
        <f t="shared" si="9"/>
        <v>0</v>
      </c>
      <c r="AP16">
        <f t="shared" si="9"/>
        <v>-15.388950327051836</v>
      </c>
      <c r="AQ16">
        <f t="shared" si="9"/>
        <v>-207.58678313342182</v>
      </c>
      <c r="AR16">
        <f t="shared" si="9"/>
        <v>-222.97573346047366</v>
      </c>
      <c r="AS16">
        <f t="shared" si="9"/>
        <v>-129.63624983269833</v>
      </c>
      <c r="AT16">
        <f t="shared" si="9"/>
        <v>129.03162163184118</v>
      </c>
      <c r="AU16">
        <f t="shared" si="9"/>
        <v>-223.58036166133084</v>
      </c>
      <c r="AW16">
        <v>13</v>
      </c>
      <c r="AX16">
        <f>IF(Z16&gt;0, (R16*SUMPRODUCT(K16:$K$98, X16:$X$98)-K16*$AZ$3)/Z16, 0)</f>
        <v>6410.2654448737258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250000</v>
      </c>
      <c r="S17">
        <f t="shared" si="1"/>
        <v>6861.4706821287018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5486.2154622576563</v>
      </c>
      <c r="AC17">
        <f t="shared" si="2"/>
        <v>5796.8299585116529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-613.02452861793086</v>
      </c>
      <c r="AI17">
        <f t="shared" si="6"/>
        <v>-655.26641980322734</v>
      </c>
      <c r="AJ17">
        <f t="shared" si="7"/>
        <v>-310.61449625399655</v>
      </c>
      <c r="AK17">
        <f t="shared" si="22"/>
        <v>384.03508235803599</v>
      </c>
      <c r="AL17">
        <f t="shared" si="8"/>
        <v>-581.84583369918789</v>
      </c>
      <c r="AN17">
        <f t="shared" si="9"/>
        <v>0</v>
      </c>
      <c r="AO17">
        <f t="shared" si="9"/>
        <v>0</v>
      </c>
      <c r="AP17">
        <f t="shared" si="9"/>
        <v>-13.563365909899712</v>
      </c>
      <c r="AQ17">
        <f t="shared" si="9"/>
        <v>-196.83484238231617</v>
      </c>
      <c r="AR17">
        <f t="shared" si="9"/>
        <v>-210.39820829221588</v>
      </c>
      <c r="AS17">
        <f t="shared" si="9"/>
        <v>-99.734598792740087</v>
      </c>
      <c r="AT17">
        <f t="shared" si="9"/>
        <v>123.30907064297327</v>
      </c>
      <c r="AU17">
        <f t="shared" si="9"/>
        <v>-186.8237364419827</v>
      </c>
      <c r="AW17">
        <v>14</v>
      </c>
      <c r="AX17">
        <f>IF(Z17&gt;0, (R17*SUMPRODUCT(K17:$K$98, X17:$X$98)-K17*$AZ$3)/Z17, 0)</f>
        <v>6861.4706821287018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50</v>
      </c>
      <c r="R18">
        <f t="shared" si="0"/>
        <v>250000</v>
      </c>
      <c r="S18">
        <f t="shared" si="1"/>
        <v>7281.4806164075289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5796.8299585116529</v>
      </c>
      <c r="AC18">
        <f t="shared" si="2"/>
        <v>6062.6748298681014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-943.44497118487061</v>
      </c>
      <c r="AI18">
        <f t="shared" si="6"/>
        <v>-985.07575446407714</v>
      </c>
      <c r="AJ18">
        <f t="shared" si="7"/>
        <v>-265.84487135644849</v>
      </c>
      <c r="AK18">
        <f t="shared" si="22"/>
        <v>405.77809709581572</v>
      </c>
      <c r="AL18">
        <f t="shared" si="8"/>
        <v>-845.1425287247099</v>
      </c>
      <c r="AN18">
        <f t="shared" si="9"/>
        <v>0</v>
      </c>
      <c r="AO18">
        <f t="shared" si="9"/>
        <v>0</v>
      </c>
      <c r="AP18">
        <f t="shared" si="9"/>
        <v>-11.934952207216183</v>
      </c>
      <c r="AQ18">
        <f t="shared" si="9"/>
        <v>-270.472226422267</v>
      </c>
      <c r="AR18">
        <f t="shared" si="9"/>
        <v>-282.40717862948321</v>
      </c>
      <c r="AS18">
        <f t="shared" si="9"/>
        <v>-76.213935560455781</v>
      </c>
      <c r="AT18">
        <f t="shared" si="9"/>
        <v>116.33079692720094</v>
      </c>
      <c r="AU18">
        <f t="shared" si="9"/>
        <v>-242.29031726273806</v>
      </c>
      <c r="AW18">
        <v>15</v>
      </c>
      <c r="AX18">
        <f>IF(Z18&gt;0, (R18*SUMPRODUCT(K18:$K$98, X18:$X$98)-K18*$AZ$3)/Z18, 0)</f>
        <v>7281.4806164075289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250000</v>
      </c>
      <c r="S19">
        <f t="shared" si="1"/>
        <v>7575.7092524472946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6062.6748298681014</v>
      </c>
      <c r="AC19">
        <f t="shared" si="2"/>
        <v>6205.3094907125896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-1295.8578352912573</v>
      </c>
      <c r="AI19">
        <f t="shared" si="6"/>
        <v>-1336.8131391706136</v>
      </c>
      <c r="AJ19">
        <f t="shared" si="7"/>
        <v>-142.63466084448828</v>
      </c>
      <c r="AK19">
        <f t="shared" si="22"/>
        <v>424.38723809076714</v>
      </c>
      <c r="AL19">
        <f t="shared" si="8"/>
        <v>-1055.0605619243347</v>
      </c>
      <c r="AN19">
        <f t="shared" si="9"/>
        <v>0</v>
      </c>
      <c r="AO19">
        <f t="shared" si="9"/>
        <v>0</v>
      </c>
      <c r="AP19">
        <f t="shared" si="9"/>
        <v>-10.483305259653564</v>
      </c>
      <c r="AQ19">
        <f t="shared" si="9"/>
        <v>-331.69997469655351</v>
      </c>
      <c r="AR19">
        <f t="shared" si="9"/>
        <v>-342.18327995620712</v>
      </c>
      <c r="AS19">
        <f t="shared" si="9"/>
        <v>-36.510110989400637</v>
      </c>
      <c r="AT19">
        <f t="shared" si="9"/>
        <v>108.63015394324361</v>
      </c>
      <c r="AU19">
        <f t="shared" si="9"/>
        <v>-270.06323700236413</v>
      </c>
      <c r="AW19">
        <v>16</v>
      </c>
      <c r="AX19">
        <f>IF(Z19&gt;0, (R19*SUMPRODUCT(K19:$K$98, X19:$X$98)-K19*$AZ$3)/Z19, 0)</f>
        <v>7575.7092524472946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250000</v>
      </c>
      <c r="S20">
        <f t="shared" si="1"/>
        <v>7761.6476344666089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6205.3094907125896</v>
      </c>
      <c r="AC20">
        <f t="shared" si="2"/>
        <v>6242.4549510756406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-1661.4278739547813</v>
      </c>
      <c r="AI20">
        <f t="shared" si="6"/>
        <v>-1701.6413392205529</v>
      </c>
      <c r="AJ20">
        <f t="shared" si="7"/>
        <v>-37.145460363050915</v>
      </c>
      <c r="AK20">
        <f t="shared" si="22"/>
        <v>434.37166434988131</v>
      </c>
      <c r="AL20">
        <f t="shared" si="8"/>
        <v>-1304.4151352337226</v>
      </c>
      <c r="AN20">
        <f t="shared" si="9"/>
        <v>0</v>
      </c>
      <c r="AO20">
        <f t="shared" si="9"/>
        <v>0</v>
      </c>
      <c r="AP20">
        <f t="shared" si="9"/>
        <v>-9.190551126945719</v>
      </c>
      <c r="AQ20">
        <f t="shared" si="9"/>
        <v>-379.70957534741382</v>
      </c>
      <c r="AR20">
        <f t="shared" si="9"/>
        <v>-388.90012647435952</v>
      </c>
      <c r="AS20">
        <f t="shared" si="9"/>
        <v>-8.4893766390018648</v>
      </c>
      <c r="AT20">
        <f t="shared" si="9"/>
        <v>99.273090814733621</v>
      </c>
      <c r="AU20">
        <f t="shared" si="9"/>
        <v>-298.11641229862778</v>
      </c>
      <c r="AW20">
        <v>17</v>
      </c>
      <c r="AX20">
        <f>IF(Z20&gt;0, (R20*SUMPRODUCT(K20:$K$98, X20:$X$98)-K20*$AZ$3)/Z20, 0)</f>
        <v>7761.6476344666089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250000</v>
      </c>
      <c r="S21">
        <f t="shared" si="1"/>
        <v>7858.4222645004202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6242.4549510756406</v>
      </c>
      <c r="AC21">
        <f t="shared" si="2"/>
        <v>6192.0716570314426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-2068.267591444202</v>
      </c>
      <c r="AI21">
        <f t="shared" si="6"/>
        <v>-2107.6652685390272</v>
      </c>
      <c r="AJ21">
        <f t="shared" si="7"/>
        <v>50.38329404419801</v>
      </c>
      <c r="AK21">
        <f t="shared" si="22"/>
        <v>436.97184657529488</v>
      </c>
      <c r="AL21">
        <f t="shared" si="8"/>
        <v>-1620.3101279195344</v>
      </c>
      <c r="AN21">
        <f t="shared" si="9"/>
        <v>0</v>
      </c>
      <c r="AO21">
        <f t="shared" si="9"/>
        <v>0</v>
      </c>
      <c r="AP21">
        <f t="shared" si="9"/>
        <v>-8.0393817280092392</v>
      </c>
      <c r="AQ21">
        <f t="shared" si="9"/>
        <v>-422.04500136568254</v>
      </c>
      <c r="AR21">
        <f t="shared" si="9"/>
        <v>-430.08438309369183</v>
      </c>
      <c r="AS21">
        <f t="shared" si="9"/>
        <v>10.281076535576899</v>
      </c>
      <c r="AT21">
        <f t="shared" si="9"/>
        <v>89.167274267378332</v>
      </c>
      <c r="AU21">
        <f t="shared" si="9"/>
        <v>-330.63603229073658</v>
      </c>
      <c r="AW21">
        <v>18</v>
      </c>
      <c r="AX21">
        <f>IF(Z21&gt;0, (R21*SUMPRODUCT(K21:$K$98, X21:$X$98)-K21*$AZ$3)/Z21, 0)</f>
        <v>7858.4222645004202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250000</v>
      </c>
      <c r="S22">
        <f t="shared" si="1"/>
        <v>7875.2105052532015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6192.0716570314426</v>
      </c>
      <c r="AC22">
        <f t="shared" si="2"/>
        <v>6064.0679782579191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-2513.5528877648385</v>
      </c>
      <c r="AI22">
        <f t="shared" si="6"/>
        <v>-2552.0538775111622</v>
      </c>
      <c r="AJ22">
        <f t="shared" si="7"/>
        <v>128.00367877352346</v>
      </c>
      <c r="AK22">
        <f t="shared" si="22"/>
        <v>433.44501599220104</v>
      </c>
      <c r="AL22">
        <f t="shared" si="8"/>
        <v>-1990.6051827454378</v>
      </c>
      <c r="AN22">
        <f t="shared" si="9"/>
        <v>0</v>
      </c>
      <c r="AO22">
        <f t="shared" si="9"/>
        <v>0</v>
      </c>
      <c r="AP22">
        <f t="shared" si="9"/>
        <v>-7.0146483675539244</v>
      </c>
      <c r="AQ22">
        <f t="shared" si="9"/>
        <v>-457.95419227121431</v>
      </c>
      <c r="AR22">
        <f t="shared" si="9"/>
        <v>-464.9688406387682</v>
      </c>
      <c r="AS22">
        <f t="shared" si="9"/>
        <v>23.321499064457814</v>
      </c>
      <c r="AT22">
        <f t="shared" si="9"/>
        <v>78.971070455257092</v>
      </c>
      <c r="AU22">
        <f t="shared" si="9"/>
        <v>-362.6762711190533</v>
      </c>
      <c r="AW22">
        <v>19</v>
      </c>
      <c r="AX22">
        <f>IF(Z22&gt;0, (R22*SUMPRODUCT(K22:$K$98, X22:$X$98)-K22*$AZ$3)/Z22, 0)</f>
        <v>7875.2105052532015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50</v>
      </c>
      <c r="R23">
        <f t="shared" si="0"/>
        <v>250000</v>
      </c>
      <c r="S23">
        <f t="shared" si="1"/>
        <v>7820.8488885711868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6064.0679782579191</v>
      </c>
      <c r="AC23">
        <f t="shared" si="2"/>
        <v>5868.6506811582767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-2983.5537333228026</v>
      </c>
      <c r="AI23">
        <f t="shared" si="6"/>
        <v>-3021.0730024249988</v>
      </c>
      <c r="AJ23">
        <f t="shared" si="7"/>
        <v>195.41729709964238</v>
      </c>
      <c r="AK23">
        <f t="shared" si="22"/>
        <v>424.4847584780544</v>
      </c>
      <c r="AL23">
        <f t="shared" si="8"/>
        <v>-2401.1709468473018</v>
      </c>
      <c r="AN23">
        <f t="shared" si="9"/>
        <v>0</v>
      </c>
      <c r="AO23">
        <f t="shared" si="9"/>
        <v>0</v>
      </c>
      <c r="AP23">
        <f t="shared" si="9"/>
        <v>-6.1033792687077542</v>
      </c>
      <c r="AQ23">
        <f t="shared" si="9"/>
        <v>-485.34420948973496</v>
      </c>
      <c r="AR23">
        <f t="shared" si="9"/>
        <v>-491.44758875844275</v>
      </c>
      <c r="AS23">
        <f t="shared" si="9"/>
        <v>31.789155503432987</v>
      </c>
      <c r="AT23">
        <f t="shared" si="9"/>
        <v>69.052290643522369</v>
      </c>
      <c r="AU23">
        <f t="shared" si="9"/>
        <v>-390.60614261148731</v>
      </c>
      <c r="AW23">
        <v>20</v>
      </c>
      <c r="AX23">
        <f>IF(Z23&gt;0, (R23*SUMPRODUCT(K23:$K$98, X23:$X$98)-K23*$AZ$3)/Z23, 0)</f>
        <v>7820.8488885711868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250000</v>
      </c>
      <c r="S24">
        <f t="shared" si="1"/>
        <v>7706.9260644160058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5868.6506811582767</v>
      </c>
      <c r="AC24">
        <f t="shared" si="2"/>
        <v>5617.7144137860178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-3490.9702634111809</v>
      </c>
      <c r="AI24">
        <f t="shared" si="6"/>
        <v>-3527.4161457696728</v>
      </c>
      <c r="AJ24">
        <f t="shared" si="7"/>
        <v>250.93626737225895</v>
      </c>
      <c r="AK24">
        <f t="shared" si="22"/>
        <v>410.80554768107942</v>
      </c>
      <c r="AL24">
        <f t="shared" si="8"/>
        <v>-2865.6743307163342</v>
      </c>
      <c r="AN24">
        <f t="shared" si="9"/>
        <v>0</v>
      </c>
      <c r="AO24">
        <f t="shared" si="9"/>
        <v>0</v>
      </c>
      <c r="AP24">
        <f t="shared" si="9"/>
        <v>-5.2935428757069394</v>
      </c>
      <c r="AQ24">
        <f t="shared" si="9"/>
        <v>-507.04221084331277</v>
      </c>
      <c r="AR24">
        <f t="shared" si="9"/>
        <v>-512.33575371901975</v>
      </c>
      <c r="AS24">
        <f t="shared" si="9"/>
        <v>36.446967515807948</v>
      </c>
      <c r="AT24">
        <f t="shared" si="9"/>
        <v>59.667008712751823</v>
      </c>
      <c r="AU24">
        <f t="shared" si="9"/>
        <v>-416.22177749045994</v>
      </c>
      <c r="AW24">
        <v>21</v>
      </c>
      <c r="AX24">
        <f>IF(Z24&gt;0, (R24*SUMPRODUCT(K24:$K$98, X24:$X$98)-K24*$AZ$3)/Z24, 0)</f>
        <v>7706.9260644160058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250000</v>
      </c>
      <c r="S25">
        <f t="shared" si="1"/>
        <v>7540.7500864080394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5617.7144137860178</v>
      </c>
      <c r="AC25">
        <f t="shared" si="2"/>
        <v>5319.9650084047335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-4033.2507699083858</v>
      </c>
      <c r="AI25">
        <f t="shared" si="6"/>
        <v>-4068.5255432893109</v>
      </c>
      <c r="AJ25">
        <f t="shared" si="7"/>
        <v>297.7494053812843</v>
      </c>
      <c r="AK25">
        <f t="shared" si="22"/>
        <v>393.24000896502127</v>
      </c>
      <c r="AL25">
        <f t="shared" si="8"/>
        <v>-3377.5361289430052</v>
      </c>
      <c r="AN25">
        <f t="shared" si="9"/>
        <v>0</v>
      </c>
      <c r="AO25">
        <f t="shared" si="9"/>
        <v>0</v>
      </c>
      <c r="AP25">
        <f t="shared" si="9"/>
        <v>-4.5745057279638983</v>
      </c>
      <c r="AQ25">
        <f t="shared" si="9"/>
        <v>-523.04031977814316</v>
      </c>
      <c r="AR25">
        <f t="shared" si="9"/>
        <v>-527.61482550610697</v>
      </c>
      <c r="AS25">
        <f t="shared" si="9"/>
        <v>38.612760051098036</v>
      </c>
      <c r="AT25">
        <f t="shared" si="9"/>
        <v>50.996179452361844</v>
      </c>
      <c r="AU25">
        <f t="shared" si="9"/>
        <v>-438.00588600264712</v>
      </c>
      <c r="AW25">
        <v>22</v>
      </c>
      <c r="AX25">
        <f>IF(Z25&gt;0, (R25*SUMPRODUCT(K25:$K$98, X25:$X$98)-K25*$AZ$3)/Z25, 0)</f>
        <v>7540.7500864080394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250000</v>
      </c>
      <c r="S26">
        <f t="shared" si="1"/>
        <v>7326.5951567846332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5319.9650084047335</v>
      </c>
      <c r="AC26">
        <f t="shared" si="2"/>
        <v>4983.7932649319746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-4551.8283608820329</v>
      </c>
      <c r="AI26">
        <f t="shared" si="6"/>
        <v>-4585.8400208569728</v>
      </c>
      <c r="AJ26">
        <f t="shared" si="7"/>
        <v>336.17174347275886</v>
      </c>
      <c r="AK26">
        <f t="shared" si="22"/>
        <v>372.3975505883314</v>
      </c>
      <c r="AL26">
        <f t="shared" si="8"/>
        <v>-3877.2707267958826</v>
      </c>
      <c r="AN26">
        <f t="shared" si="9"/>
        <v>0</v>
      </c>
      <c r="AO26">
        <f t="shared" si="9"/>
        <v>0</v>
      </c>
      <c r="AP26">
        <f t="shared" si="9"/>
        <v>-3.9381272887074905</v>
      </c>
      <c r="AQ26">
        <f t="shared" si="9"/>
        <v>-527.04512201727721</v>
      </c>
      <c r="AR26">
        <f t="shared" si="9"/>
        <v>-530.98324930598471</v>
      </c>
      <c r="AS26">
        <f t="shared" si="9"/>
        <v>38.924507584690282</v>
      </c>
      <c r="AT26">
        <f t="shared" si="9"/>
        <v>43.119005579272304</v>
      </c>
      <c r="AU26">
        <f t="shared" si="9"/>
        <v>-448.93973614202218</v>
      </c>
      <c r="AW26">
        <v>23</v>
      </c>
      <c r="AX26">
        <f>IF(Z26&gt;0, (R26*SUMPRODUCT(K26:$K$98, X26:$X$98)-K26*$AZ$3)/Z26, 0)</f>
        <v>7326.5951567846332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50</v>
      </c>
      <c r="R27">
        <f t="shared" si="0"/>
        <v>250000</v>
      </c>
      <c r="S27">
        <f t="shared" si="1"/>
        <v>7078.371365987543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4983.7932649319746</v>
      </c>
      <c r="AC27">
        <f t="shared" si="2"/>
        <v>4623.5950860445028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-5057.61410579107</v>
      </c>
      <c r="AI27">
        <f t="shared" si="6"/>
        <v>-5090.2741263451016</v>
      </c>
      <c r="AJ27">
        <f t="shared" si="7"/>
        <v>360.19817888747184</v>
      </c>
      <c r="AK27">
        <f t="shared" si="22"/>
        <v>348.86552854523825</v>
      </c>
      <c r="AL27">
        <f t="shared" si="8"/>
        <v>-4381.2104189123911</v>
      </c>
      <c r="AN27">
        <f t="shared" si="9"/>
        <v>0</v>
      </c>
      <c r="AO27">
        <f t="shared" si="9"/>
        <v>0</v>
      </c>
      <c r="AP27">
        <f t="shared" si="9"/>
        <v>-3.3764502245162271</v>
      </c>
      <c r="AQ27">
        <f t="shared" si="9"/>
        <v>-522.86501947429031</v>
      </c>
      <c r="AR27">
        <f t="shared" si="9"/>
        <v>-526.24146969880655</v>
      </c>
      <c r="AS27">
        <f t="shared" si="9"/>
        <v>37.2379196750014</v>
      </c>
      <c r="AT27">
        <f t="shared" si="9"/>
        <v>36.066330400307123</v>
      </c>
      <c r="AU27">
        <f t="shared" si="9"/>
        <v>-452.93721962349798</v>
      </c>
      <c r="AW27">
        <v>24</v>
      </c>
      <c r="AX27">
        <f>IF(Z27&gt;0, (R27*SUMPRODUCT(K27:$K$98, X27:$X$98)-K27*$AZ$3)/Z27, 0)</f>
        <v>7078.371365987543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250000</v>
      </c>
      <c r="S28">
        <f t="shared" si="1"/>
        <v>6805.9270621639089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4623.5950860445028</v>
      </c>
      <c r="AC28">
        <f t="shared" si="2"/>
        <v>4249.7005515075389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-5564.1743715191187</v>
      </c>
      <c r="AI28">
        <f t="shared" si="6"/>
        <v>-5595.3949569933066</v>
      </c>
      <c r="AJ28">
        <f t="shared" si="7"/>
        <v>373.89453453696387</v>
      </c>
      <c r="AK28">
        <f t="shared" si="22"/>
        <v>323.65165602311521</v>
      </c>
      <c r="AL28">
        <f t="shared" si="8"/>
        <v>-4897.8487664332279</v>
      </c>
      <c r="AN28">
        <f t="shared" si="9"/>
        <v>0</v>
      </c>
      <c r="AO28">
        <f t="shared" si="9"/>
        <v>0</v>
      </c>
      <c r="AP28">
        <f t="shared" si="9"/>
        <v>-2.8818204469440665</v>
      </c>
      <c r="AQ28">
        <f t="shared" si="9"/>
        <v>-513.60188256120568</v>
      </c>
      <c r="AR28">
        <f t="shared" si="9"/>
        <v>-516.48370300814975</v>
      </c>
      <c r="AS28">
        <f t="shared" si="9"/>
        <v>34.512386563669459</v>
      </c>
      <c r="AT28">
        <f t="shared" si="9"/>
        <v>29.874710734872341</v>
      </c>
      <c r="AU28">
        <f t="shared" si="9"/>
        <v>-452.09660570960801</v>
      </c>
      <c r="AW28">
        <v>25</v>
      </c>
      <c r="AX28">
        <f>IF(Z28&gt;0, (R28*SUMPRODUCT(K28:$K$98, X28:$X$98)-K28*$AZ$3)/Z28, 0)</f>
        <v>6805.9270621639089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250000</v>
      </c>
      <c r="S29">
        <f t="shared" si="1"/>
        <v>6517.42757648306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4249.7005515075389</v>
      </c>
      <c r="AC29">
        <f t="shared" si="2"/>
        <v>3869.1080304975185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-6127.9730826092009</v>
      </c>
      <c r="AI29">
        <f t="shared" si="6"/>
        <v>-6157.6558676121249</v>
      </c>
      <c r="AJ29">
        <f t="shared" si="7"/>
        <v>380.59252101002039</v>
      </c>
      <c r="AK29">
        <f t="shared" si="22"/>
        <v>297.47903860552776</v>
      </c>
      <c r="AL29">
        <f t="shared" si="8"/>
        <v>-5479.5843079965771</v>
      </c>
      <c r="AN29">
        <f t="shared" si="9"/>
        <v>0</v>
      </c>
      <c r="AO29">
        <f t="shared" si="9"/>
        <v>0</v>
      </c>
      <c r="AP29">
        <f t="shared" si="9"/>
        <v>-2.4463156807227131</v>
      </c>
      <c r="AQ29">
        <f t="shared" si="9"/>
        <v>-505.03875029101084</v>
      </c>
      <c r="AR29">
        <f t="shared" si="9"/>
        <v>-507.48506597173355</v>
      </c>
      <c r="AS29">
        <f t="shared" si="9"/>
        <v>31.366647436245607</v>
      </c>
      <c r="AT29">
        <f t="shared" si="9"/>
        <v>24.516824710192392</v>
      </c>
      <c r="AU29">
        <f t="shared" si="9"/>
        <v>-451.60159382529554</v>
      </c>
      <c r="AW29">
        <v>26</v>
      </c>
      <c r="AX29">
        <f>IF(Z29&gt;0, (R29*SUMPRODUCT(K29:$K$98, X29:$X$98)-K29*$AZ$3)/Z29, 0)</f>
        <v>6517.42757648306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250000</v>
      </c>
      <c r="S30">
        <f t="shared" si="1"/>
        <v>6206.7708054651475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3869.1080304975185</v>
      </c>
      <c r="AC30">
        <f t="shared" si="2"/>
        <v>3482.8276387343508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-6646.3860750713166</v>
      </c>
      <c r="AI30">
        <f t="shared" si="6"/>
        <v>-6674.4427550091968</v>
      </c>
      <c r="AJ30">
        <f t="shared" si="7"/>
        <v>386.2803917631677</v>
      </c>
      <c r="AK30">
        <f t="shared" si="22"/>
        <v>270.83756213482633</v>
      </c>
      <c r="AL30">
        <f t="shared" si="8"/>
        <v>-6017.3248011112028</v>
      </c>
      <c r="AN30">
        <f t="shared" si="9"/>
        <v>0</v>
      </c>
      <c r="AO30">
        <f t="shared" si="9"/>
        <v>0</v>
      </c>
      <c r="AP30">
        <f t="shared" si="9"/>
        <v>-2.0645533403781697</v>
      </c>
      <c r="AQ30">
        <f t="shared" si="9"/>
        <v>-489.07492273185699</v>
      </c>
      <c r="AR30">
        <f t="shared" si="9"/>
        <v>-491.13947607223514</v>
      </c>
      <c r="AS30">
        <f t="shared" si="9"/>
        <v>28.424477696682036</v>
      </c>
      <c r="AT30">
        <f t="shared" si="9"/>
        <v>19.929606597906428</v>
      </c>
      <c r="AU30">
        <f t="shared" si="9"/>
        <v>-442.78539177764668</v>
      </c>
      <c r="AW30">
        <v>27</v>
      </c>
      <c r="AX30">
        <f>IF(Z30&gt;0, (R30*SUMPRODUCT(K30:$K$98, X30:$X$98)-K30*$AZ$3)/Z30, 0)</f>
        <v>6206.7708054651475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250000</v>
      </c>
      <c r="S31">
        <f t="shared" si="1"/>
        <v>5878.5559836410175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3482.8276387343508</v>
      </c>
      <c r="AC31">
        <f t="shared" si="2"/>
        <v>3099.7869646880681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-7054.528256010216</v>
      </c>
      <c r="AI31">
        <f t="shared" si="6"/>
        <v>-7080.8934634975158</v>
      </c>
      <c r="AJ31">
        <f t="shared" si="7"/>
        <v>383.04067404628267</v>
      </c>
      <c r="AK31">
        <f t="shared" si="22"/>
        <v>243.79793471140457</v>
      </c>
      <c r="AL31">
        <f t="shared" si="8"/>
        <v>-6454.0548547398294</v>
      </c>
      <c r="AN31">
        <f t="shared" si="9"/>
        <v>0</v>
      </c>
      <c r="AO31">
        <f t="shared" si="9"/>
        <v>0</v>
      </c>
      <c r="AP31">
        <f t="shared" si="9"/>
        <v>-1.7322198094111005</v>
      </c>
      <c r="AQ31">
        <f t="shared" si="9"/>
        <v>-463.48937693730011</v>
      </c>
      <c r="AR31">
        <f t="shared" si="9"/>
        <v>-465.22159674671121</v>
      </c>
      <c r="AS31">
        <f t="shared" si="9"/>
        <v>25.166145334254072</v>
      </c>
      <c r="AT31">
        <f t="shared" si="9"/>
        <v>16.017761749230967</v>
      </c>
      <c r="AU31">
        <f t="shared" si="9"/>
        <v>-424.03768966322622</v>
      </c>
      <c r="AW31">
        <v>28</v>
      </c>
      <c r="AX31">
        <f>IF(Z31&gt;0, (R31*SUMPRODUCT(K31:$K$98, X31:$X$98)-K31*$AZ$3)/Z31, 0)</f>
        <v>5878.5559836410175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250000</v>
      </c>
      <c r="S32">
        <f t="shared" si="1"/>
        <v>5547.1382959268149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3099.7869646880681</v>
      </c>
      <c r="AC32">
        <f t="shared" si="2"/>
        <v>2730.9710240771751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-7427.6013757587243</v>
      </c>
      <c r="AI32">
        <f t="shared" si="6"/>
        <v>-7452.2174108959998</v>
      </c>
      <c r="AJ32">
        <f t="shared" si="7"/>
        <v>368.81594061089299</v>
      </c>
      <c r="AK32">
        <f t="shared" si="22"/>
        <v>216.9850875281648</v>
      </c>
      <c r="AL32">
        <f t="shared" si="8"/>
        <v>-6866.4163827569428</v>
      </c>
      <c r="AN32">
        <f t="shared" si="9"/>
        <v>0</v>
      </c>
      <c r="AO32">
        <f t="shared" si="9"/>
        <v>0</v>
      </c>
      <c r="AP32">
        <f t="shared" si="9"/>
        <v>-1.4440156093461283</v>
      </c>
      <c r="AQ32">
        <f t="shared" si="9"/>
        <v>-435.71486093449153</v>
      </c>
      <c r="AR32">
        <f t="shared" si="9"/>
        <v>-437.15887654383766</v>
      </c>
      <c r="AS32">
        <f t="shared" si="9"/>
        <v>21.635327226655814</v>
      </c>
      <c r="AT32">
        <f t="shared" si="9"/>
        <v>12.728688906993911</v>
      </c>
      <c r="AU32">
        <f t="shared" si="9"/>
        <v>-402.79486041018799</v>
      </c>
      <c r="AW32">
        <v>29</v>
      </c>
      <c r="AX32">
        <f>IF(Z32&gt;0, (R32*SUMPRODUCT(K32:$K$98, X32:$X$98)-K32*$AZ$3)/Z32, 0)</f>
        <v>5547.1382959268149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250000</v>
      </c>
      <c r="S33">
        <f t="shared" si="1"/>
        <v>5213.2609972117998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2730.9710240771751</v>
      </c>
      <c r="AC33">
        <f t="shared" si="2"/>
        <v>2379.786017005546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-7727.6170158293162</v>
      </c>
      <c r="AI33">
        <f t="shared" si="6"/>
        <v>-7750.4413672120527</v>
      </c>
      <c r="AJ33">
        <f t="shared" si="7"/>
        <v>351.18500707162912</v>
      </c>
      <c r="AK33">
        <f t="shared" si="22"/>
        <v>191.16797168540228</v>
      </c>
      <c r="AL33">
        <f t="shared" si="8"/>
        <v>-7208.0883884550212</v>
      </c>
      <c r="AN33">
        <f t="shared" si="9"/>
        <v>0</v>
      </c>
      <c r="AO33">
        <f t="shared" si="9"/>
        <v>0</v>
      </c>
      <c r="AP33">
        <f t="shared" si="9"/>
        <v>-1.1954576808395496</v>
      </c>
      <c r="AQ33">
        <f t="shared" si="9"/>
        <v>-404.74486925165712</v>
      </c>
      <c r="AR33">
        <f t="shared" si="9"/>
        <v>-405.94032693249665</v>
      </c>
      <c r="AS33">
        <f t="shared" si="9"/>
        <v>18.393811375380967</v>
      </c>
      <c r="AT33">
        <f t="shared" si="9"/>
        <v>10.012692858150004</v>
      </c>
      <c r="AU33">
        <f t="shared" si="9"/>
        <v>-377.53382269896571</v>
      </c>
      <c r="AW33">
        <v>30</v>
      </c>
      <c r="AX33">
        <f>IF(Z33&gt;0, (R33*SUMPRODUCT(K33:$K$98, X33:$X$98)-K33*$AZ$3)/Z33, 0)</f>
        <v>5213.2609972117998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250000</v>
      </c>
      <c r="S34">
        <f t="shared" si="1"/>
        <v>4882.3174278639308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2379.786017005546</v>
      </c>
      <c r="AC34">
        <f t="shared" si="2"/>
        <v>2050.514231560016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-7983.5649642286535</v>
      </c>
      <c r="AI34">
        <f t="shared" si="6"/>
        <v>-8004.5643591047165</v>
      </c>
      <c r="AJ34">
        <f t="shared" si="7"/>
        <v>329.27178544552999</v>
      </c>
      <c r="AK34">
        <f t="shared" si="22"/>
        <v>166.58502119038823</v>
      </c>
      <c r="AL34">
        <f t="shared" si="8"/>
        <v>-7508.707552468798</v>
      </c>
      <c r="AN34">
        <f t="shared" si="9"/>
        <v>0</v>
      </c>
      <c r="AO34">
        <f t="shared" si="9"/>
        <v>0</v>
      </c>
      <c r="AP34">
        <f t="shared" si="9"/>
        <v>-0.98202946699225868</v>
      </c>
      <c r="AQ34">
        <f t="shared" si="9"/>
        <v>-373.3486651777875</v>
      </c>
      <c r="AR34">
        <f t="shared" si="9"/>
        <v>-374.33069464477973</v>
      </c>
      <c r="AS34">
        <f t="shared" si="9"/>
        <v>15.398281610735646</v>
      </c>
      <c r="AT34">
        <f t="shared" si="9"/>
        <v>7.7902911266726207</v>
      </c>
      <c r="AU34">
        <f t="shared" ref="AU34:AU89" si="23">AL34*$K34</f>
        <v>-351.14212190737146</v>
      </c>
      <c r="AW34">
        <v>31</v>
      </c>
      <c r="AX34">
        <f>IF(Z34&gt;0, (R34*SUMPRODUCT(K34:$K$98, X34:$X$98)-K34*$AZ$3)/Z34, 0)</f>
        <v>4882.3174278639308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250000</v>
      </c>
      <c r="S35">
        <f t="shared" si="1"/>
        <v>4555.7598556363464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2050.514231560016</v>
      </c>
      <c r="AC35">
        <f t="shared" si="2"/>
        <v>1744.5522483519851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-8213.6745426524521</v>
      </c>
      <c r="AI35">
        <f t="shared" ref="AI35:AI66" si="25">SUM(AE35:AH35)</f>
        <v>-8232.8212086712247</v>
      </c>
      <c r="AJ35">
        <f t="shared" si="7"/>
        <v>305.96198320803092</v>
      </c>
      <c r="AK35">
        <f t="shared" si="22"/>
        <v>143.53599620920113</v>
      </c>
      <c r="AL35">
        <f t="shared" si="8"/>
        <v>-7783.3232292539924</v>
      </c>
      <c r="AN35">
        <f t="shared" ref="AN35:AT66" si="26">AE35*$K35</f>
        <v>0</v>
      </c>
      <c r="AO35">
        <f t="shared" si="26"/>
        <v>0</v>
      </c>
      <c r="AP35">
        <f t="shared" si="26"/>
        <v>-0.79945289308441025</v>
      </c>
      <c r="AQ35">
        <f t="shared" si="26"/>
        <v>-342.95505387409133</v>
      </c>
      <c r="AR35">
        <f t="shared" si="26"/>
        <v>-343.75450676717577</v>
      </c>
      <c r="AS35">
        <f t="shared" si="26"/>
        <v>12.775184588778277</v>
      </c>
      <c r="AT35">
        <f t="shared" si="26"/>
        <v>5.99322447671529</v>
      </c>
      <c r="AU35">
        <f t="shared" si="23"/>
        <v>-324.98609770168218</v>
      </c>
      <c r="AW35">
        <v>32</v>
      </c>
      <c r="AX35">
        <f>IF(Z35&gt;0, (R35*SUMPRODUCT(K35:$K$98, X35:$X$98)-K35*$AZ$3)/Z35, 0)</f>
        <v>4555.7598556363464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250000</v>
      </c>
      <c r="S36">
        <f t="shared" si="1"/>
        <v>4227.6692045201244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1744.5522483519851</v>
      </c>
      <c r="AC36">
        <f t="shared" si="2"/>
        <v>1461.763874808034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-8335.7028571323408</v>
      </c>
      <c r="AI36">
        <f t="shared" si="25"/>
        <v>-8352.9909159194995</v>
      </c>
      <c r="AJ36">
        <f t="shared" si="7"/>
        <v>282.78837354395114</v>
      </c>
      <c r="AK36">
        <f t="shared" si="22"/>
        <v>122.11865738463896</v>
      </c>
      <c r="AL36">
        <f t="shared" si="8"/>
        <v>-7948.0838849909096</v>
      </c>
      <c r="AN36">
        <f t="shared" si="26"/>
        <v>0</v>
      </c>
      <c r="AO36">
        <f t="shared" si="26"/>
        <v>0</v>
      </c>
      <c r="AP36">
        <f t="shared" si="26"/>
        <v>-0.64450742455893584</v>
      </c>
      <c r="AQ36">
        <f t="shared" si="26"/>
        <v>-310.75914574802783</v>
      </c>
      <c r="AR36">
        <f t="shared" si="26"/>
        <v>-311.40365317258676</v>
      </c>
      <c r="AS36">
        <f t="shared" si="26"/>
        <v>10.542491124764579</v>
      </c>
      <c r="AT36">
        <f t="shared" si="26"/>
        <v>4.5526442459828669</v>
      </c>
      <c r="AU36">
        <f t="shared" si="23"/>
        <v>-296.30851780183934</v>
      </c>
      <c r="AW36">
        <v>33</v>
      </c>
      <c r="AX36">
        <f>IF(Z36&gt;0, (R36*SUMPRODUCT(K36:$K$98, X36:$X$98)-K36*$AZ$3)/Z36, 0)</f>
        <v>4227.6692045201244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250000</v>
      </c>
      <c r="S37">
        <f t="shared" si="1"/>
        <v>3899.4291868349023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1461.763874808034</v>
      </c>
      <c r="AC37">
        <f t="shared" si="2"/>
        <v>1204.724979354774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-8338.6261537909668</v>
      </c>
      <c r="AI37">
        <f t="shared" si="25"/>
        <v>-8354.0736067594953</v>
      </c>
      <c r="AJ37">
        <f t="shared" si="7"/>
        <v>257.03889545326001</v>
      </c>
      <c r="AK37">
        <f t="shared" si="22"/>
        <v>102.32347123656238</v>
      </c>
      <c r="AL37">
        <f t="shared" si="8"/>
        <v>-7994.7112400696733</v>
      </c>
      <c r="AN37">
        <f t="shared" si="26"/>
        <v>0</v>
      </c>
      <c r="AO37">
        <f t="shared" si="26"/>
        <v>0</v>
      </c>
      <c r="AP37">
        <f t="shared" si="26"/>
        <v>-0.51418636140468854</v>
      </c>
      <c r="AQ37">
        <f t="shared" si="26"/>
        <v>-277.56082830399691</v>
      </c>
      <c r="AR37">
        <f t="shared" si="26"/>
        <v>-278.07501466540162</v>
      </c>
      <c r="AS37">
        <f t="shared" si="26"/>
        <v>8.5558373061150395</v>
      </c>
      <c r="AT37">
        <f t="shared" si="26"/>
        <v>3.4059552386154874</v>
      </c>
      <c r="AU37">
        <f t="shared" si="23"/>
        <v>-266.11322212067108</v>
      </c>
      <c r="AW37">
        <v>34</v>
      </c>
      <c r="AX37">
        <f>IF(Z37&gt;0, (R37*SUMPRODUCT(K37:$K$98, X37:$X$98)-K37*$AZ$3)/Z37, 0)</f>
        <v>3899.4291868349023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50</v>
      </c>
      <c r="R38">
        <f t="shared" si="0"/>
        <v>250000</v>
      </c>
      <c r="S38">
        <f t="shared" si="1"/>
        <v>3574.6864780720234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1204.724979354774</v>
      </c>
      <c r="AC38">
        <f t="shared" si="2"/>
        <v>975.12866024253412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-8268.096039908587</v>
      </c>
      <c r="AI38">
        <f t="shared" si="25"/>
        <v>-8281.7353991394484</v>
      </c>
      <c r="AJ38">
        <f t="shared" si="7"/>
        <v>229.59631911223983</v>
      </c>
      <c r="AK38">
        <f t="shared" si="22"/>
        <v>84.330748554834187</v>
      </c>
      <c r="AL38">
        <f t="shared" si="8"/>
        <v>-7967.8083314723744</v>
      </c>
      <c r="AN38">
        <f t="shared" si="26"/>
        <v>0</v>
      </c>
      <c r="AO38">
        <f t="shared" si="26"/>
        <v>0</v>
      </c>
      <c r="AP38">
        <f t="shared" si="26"/>
        <v>-0.40535881020877174</v>
      </c>
      <c r="AQ38">
        <f t="shared" si="26"/>
        <v>-245.72602837864838</v>
      </c>
      <c r="AR38">
        <f t="shared" si="26"/>
        <v>-246.13138718885713</v>
      </c>
      <c r="AS38">
        <f t="shared" si="26"/>
        <v>6.8235530106918318</v>
      </c>
      <c r="AT38">
        <f t="shared" si="26"/>
        <v>2.5062916314173527</v>
      </c>
      <c r="AU38">
        <f t="shared" si="23"/>
        <v>-236.80154254674795</v>
      </c>
      <c r="AW38">
        <v>35</v>
      </c>
      <c r="AX38">
        <f>IF(Z38&gt;0, (R38*SUMPRODUCT(K38:$K$98, X38:$X$98)-K38*$AZ$3)/Z38, 0)</f>
        <v>3574.6864780720234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50</v>
      </c>
      <c r="R39">
        <f t="shared" si="0"/>
        <v>250000</v>
      </c>
      <c r="S39">
        <f t="shared" si="1"/>
        <v>3250.075699246142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975.12866024253412</v>
      </c>
      <c r="AC39">
        <f t="shared" si="2"/>
        <v>772.2280864993827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-8114.0512602059844</v>
      </c>
      <c r="AI39">
        <f t="shared" si="25"/>
        <v>-8125.9314155924958</v>
      </c>
      <c r="AJ39">
        <f t="shared" si="7"/>
        <v>202.90057374315143</v>
      </c>
      <c r="AK39">
        <f t="shared" si="22"/>
        <v>68.259006216977397</v>
      </c>
      <c r="AL39">
        <f t="shared" si="8"/>
        <v>-7854.7718356323667</v>
      </c>
      <c r="AN39">
        <f t="shared" si="26"/>
        <v>0</v>
      </c>
      <c r="AO39">
        <f t="shared" si="26"/>
        <v>0</v>
      </c>
      <c r="AP39">
        <f t="shared" si="26"/>
        <v>-0.31524611780955575</v>
      </c>
      <c r="AQ39">
        <f t="shared" si="26"/>
        <v>-215.31058107134609</v>
      </c>
      <c r="AR39">
        <f t="shared" si="26"/>
        <v>-215.62582718915564</v>
      </c>
      <c r="AS39">
        <f t="shared" si="26"/>
        <v>5.3840725220213121</v>
      </c>
      <c r="AT39">
        <f t="shared" si="26"/>
        <v>1.8112883220258251</v>
      </c>
      <c r="AU39">
        <f t="shared" si="23"/>
        <v>-208.4304663451085</v>
      </c>
      <c r="AW39">
        <v>36</v>
      </c>
      <c r="AX39">
        <f>IF(Z39&gt;0, (R39*SUMPRODUCT(K39:$K$98, X39:$X$98)-K39*$AZ$3)/Z39, 0)</f>
        <v>3250.075699246142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50</v>
      </c>
      <c r="R40">
        <f t="shared" si="0"/>
        <v>250000</v>
      </c>
      <c r="S40">
        <f t="shared" si="1"/>
        <v>2921.5445275527672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772.2280864993827</v>
      </c>
      <c r="AC40">
        <f t="shared" si="2"/>
        <v>595.15451849544456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-7878.6973092341268</v>
      </c>
      <c r="AI40">
        <f t="shared" si="25"/>
        <v>-7888.882923604926</v>
      </c>
      <c r="AJ40">
        <f t="shared" si="7"/>
        <v>177.07356800393814</v>
      </c>
      <c r="AK40">
        <f t="shared" si="22"/>
        <v>54.055966054956791</v>
      </c>
      <c r="AL40">
        <f t="shared" si="8"/>
        <v>-7657.753389546031</v>
      </c>
      <c r="AN40">
        <f t="shared" si="26"/>
        <v>0</v>
      </c>
      <c r="AO40">
        <f t="shared" si="26"/>
        <v>0</v>
      </c>
      <c r="AP40">
        <f t="shared" si="26"/>
        <v>-0.24132195390978431</v>
      </c>
      <c r="AQ40">
        <f t="shared" si="26"/>
        <v>-186.66548327009679</v>
      </c>
      <c r="AR40">
        <f t="shared" si="26"/>
        <v>-186.90680522400658</v>
      </c>
      <c r="AS40">
        <f t="shared" si="26"/>
        <v>4.1953030873613457</v>
      </c>
      <c r="AT40">
        <f t="shared" si="26"/>
        <v>1.2807171834681543</v>
      </c>
      <c r="AU40">
        <f t="shared" si="23"/>
        <v>-181.43078495317707</v>
      </c>
      <c r="AW40">
        <v>37</v>
      </c>
      <c r="AX40">
        <f>IF(Z40&gt;0, (R40*SUMPRODUCT(K40:$K$98, X40:$X$98)-K40*$AZ$3)/Z40, 0)</f>
        <v>2921.5445275527672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50</v>
      </c>
      <c r="R41">
        <f t="shared" si="0"/>
        <v>250000</v>
      </c>
      <c r="S41">
        <f t="shared" si="1"/>
        <v>2581.7473173313024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595.15451849544456</v>
      </c>
      <c r="AC41">
        <f t="shared" si="2"/>
        <v>442.62922546410499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-7557.3903999239592</v>
      </c>
      <c r="AI41">
        <f t="shared" si="25"/>
        <v>-7565.9626800710657</v>
      </c>
      <c r="AJ41">
        <f t="shared" si="7"/>
        <v>152.52529303133957</v>
      </c>
      <c r="AK41">
        <f t="shared" si="22"/>
        <v>41.660816294681126</v>
      </c>
      <c r="AL41">
        <f t="shared" si="8"/>
        <v>-7371.7765707450444</v>
      </c>
      <c r="AN41">
        <f t="shared" si="26"/>
        <v>0</v>
      </c>
      <c r="AO41">
        <f t="shared" si="26"/>
        <v>0</v>
      </c>
      <c r="AP41">
        <f t="shared" si="26"/>
        <v>-0.18133763035552222</v>
      </c>
      <c r="AQ41">
        <f t="shared" si="26"/>
        <v>-159.86869809152495</v>
      </c>
      <c r="AR41">
        <f t="shared" si="26"/>
        <v>-160.05003572188048</v>
      </c>
      <c r="AS41">
        <f t="shared" si="26"/>
        <v>3.226513218530294</v>
      </c>
      <c r="AT41">
        <f t="shared" si="26"/>
        <v>0.88129104227933941</v>
      </c>
      <c r="AU41">
        <f t="shared" si="23"/>
        <v>-155.9422314610708</v>
      </c>
      <c r="AW41">
        <v>38</v>
      </c>
      <c r="AX41">
        <f>IF(Z41&gt;0, (R41*SUMPRODUCT(K41:$K$98, X41:$X$98)-K41*$AZ$3)/Z41, 0)</f>
        <v>2581.7473173313024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250000</v>
      </c>
      <c r="S42">
        <f t="shared" si="1"/>
        <v>2218.8248233787649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442.62922546410499</v>
      </c>
      <c r="AC42">
        <f t="shared" si="2"/>
        <v>313.24284008575631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-7139.00905077275</v>
      </c>
      <c r="AI42">
        <f t="shared" si="25"/>
        <v>-7146.0678063082314</v>
      </c>
      <c r="AJ42">
        <f t="shared" si="7"/>
        <v>129.38638537834868</v>
      </c>
      <c r="AK42">
        <f t="shared" si="22"/>
        <v>30.984045782487353</v>
      </c>
      <c r="AL42">
        <f t="shared" si="8"/>
        <v>-6985.6973751473952</v>
      </c>
      <c r="AN42">
        <f t="shared" si="26"/>
        <v>0</v>
      </c>
      <c r="AO42">
        <f t="shared" si="26"/>
        <v>0</v>
      </c>
      <c r="AP42">
        <f t="shared" si="26"/>
        <v>-0.13332196294511889</v>
      </c>
      <c r="AQ42">
        <f t="shared" si="26"/>
        <v>-134.83774800640089</v>
      </c>
      <c r="AR42">
        <f t="shared" si="26"/>
        <v>-134.97106996934599</v>
      </c>
      <c r="AS42">
        <f t="shared" si="26"/>
        <v>2.4437801805583113</v>
      </c>
      <c r="AT42">
        <f t="shared" si="26"/>
        <v>0.58520992587698106</v>
      </c>
      <c r="AU42">
        <f t="shared" si="23"/>
        <v>-131.9420798629107</v>
      </c>
      <c r="AW42">
        <v>39</v>
      </c>
      <c r="AX42">
        <f>IF(Z42&gt;0, (R42*SUMPRODUCT(K42:$K$98, X42:$X$98)-K42*$AZ$3)/Z42, 0)</f>
        <v>2218.8248233787649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250000</v>
      </c>
      <c r="S43">
        <f t="shared" si="1"/>
        <v>1816.540679803961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313.24284008575631</v>
      </c>
      <c r="AC43">
        <f t="shared" si="2"/>
        <v>205.62144271611979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-6642.3485700782485</v>
      </c>
      <c r="AI43">
        <f t="shared" si="25"/>
        <v>-6648.0082683443588</v>
      </c>
      <c r="AJ43">
        <f t="shared" si="7"/>
        <v>107.62139736963653</v>
      </c>
      <c r="AK43">
        <f t="shared" si="22"/>
        <v>21.926998806002945</v>
      </c>
      <c r="AL43">
        <f t="shared" si="8"/>
        <v>-6518.4598721687189</v>
      </c>
      <c r="AN43">
        <f t="shared" si="26"/>
        <v>0</v>
      </c>
      <c r="AO43">
        <f t="shared" si="26"/>
        <v>0</v>
      </c>
      <c r="AP43">
        <f t="shared" si="26"/>
        <v>-9.5444039918393675E-2</v>
      </c>
      <c r="AQ43">
        <f t="shared" si="26"/>
        <v>-112.01526163869102</v>
      </c>
      <c r="AR43">
        <f t="shared" si="26"/>
        <v>-112.11070567860941</v>
      </c>
      <c r="AS43">
        <f t="shared" si="26"/>
        <v>1.814906106943339</v>
      </c>
      <c r="AT43">
        <f t="shared" si="26"/>
        <v>0.36977260110526711</v>
      </c>
      <c r="AU43">
        <f t="shared" si="23"/>
        <v>-109.9260269705608</v>
      </c>
      <c r="AW43">
        <v>40</v>
      </c>
      <c r="AX43">
        <f>IF(Z43&gt;0, (R43*SUMPRODUCT(K43:$K$98, X43:$X$98)-K43*$AZ$3)/Z43, 0)</f>
        <v>1816.540679803961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250000</v>
      </c>
      <c r="S44">
        <f t="shared" si="1"/>
        <v>1340.8593724203927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205.62144271611979</v>
      </c>
      <c r="AC44">
        <f t="shared" si="2"/>
        <v>117.90649414596831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-6032.1246079506864</v>
      </c>
      <c r="AI44">
        <f t="shared" si="25"/>
        <v>-6036.5212843125455</v>
      </c>
      <c r="AJ44">
        <f t="shared" si="7"/>
        <v>87.714948570151478</v>
      </c>
      <c r="AK44">
        <f t="shared" si="22"/>
        <v>14.393500990128386</v>
      </c>
      <c r="AL44">
        <f t="shared" si="8"/>
        <v>-5934.4128347522656</v>
      </c>
      <c r="AN44">
        <f t="shared" si="26"/>
        <v>0</v>
      </c>
      <c r="AO44">
        <f t="shared" si="26"/>
        <v>0</v>
      </c>
      <c r="AP44">
        <f t="shared" si="26"/>
        <v>-6.6200613035435049E-2</v>
      </c>
      <c r="AQ44">
        <f t="shared" si="26"/>
        <v>-90.825504105010992</v>
      </c>
      <c r="AR44">
        <f t="shared" si="26"/>
        <v>-90.891704718046427</v>
      </c>
      <c r="AS44">
        <f t="shared" si="26"/>
        <v>1.3207211288255687</v>
      </c>
      <c r="AT44">
        <f t="shared" si="26"/>
        <v>0.21672247644574402</v>
      </c>
      <c r="AU44">
        <f t="shared" si="23"/>
        <v>-89.354261112775106</v>
      </c>
      <c r="AW44">
        <v>41</v>
      </c>
      <c r="AX44">
        <f>IF(Z44&gt;0, (R44*SUMPRODUCT(K44:$K$98, X44:$X$98)-K44*$AZ$3)/Z44, 0)</f>
        <v>1340.8593724203927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50</v>
      </c>
      <c r="R45">
        <f t="shared" si="0"/>
        <v>250000</v>
      </c>
      <c r="S45">
        <f t="shared" si="1"/>
        <v>741.41698688781503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117.90649414596831</v>
      </c>
      <c r="AC45">
        <f t="shared" si="2"/>
        <v>48.777698137867731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-5316.0902850428311</v>
      </c>
      <c r="AI45">
        <f t="shared" si="25"/>
        <v>-5319.3797765840636</v>
      </c>
      <c r="AJ45">
        <f t="shared" si="7"/>
        <v>69.128796008100579</v>
      </c>
      <c r="AK45">
        <f t="shared" si="22"/>
        <v>8.2534545902177818</v>
      </c>
      <c r="AL45">
        <f t="shared" si="8"/>
        <v>-5241.9975259857447</v>
      </c>
      <c r="AN45">
        <f t="shared" si="26"/>
        <v>0</v>
      </c>
      <c r="AO45">
        <f t="shared" si="26"/>
        <v>0</v>
      </c>
      <c r="AP45">
        <f t="shared" si="26"/>
        <v>-4.4223006417973693E-2</v>
      </c>
      <c r="AQ45">
        <f t="shared" si="26"/>
        <v>-71.468034450670331</v>
      </c>
      <c r="AR45">
        <f t="shared" si="26"/>
        <v>-71.51225745708831</v>
      </c>
      <c r="AS45">
        <f t="shared" si="26"/>
        <v>0.92934824461892851</v>
      </c>
      <c r="AT45">
        <f t="shared" si="26"/>
        <v>0.11095714056067338</v>
      </c>
      <c r="AU45">
        <f t="shared" si="23"/>
        <v>-70.471952071908703</v>
      </c>
      <c r="AW45">
        <v>42</v>
      </c>
      <c r="AX45">
        <f>IF(Z45&gt;0, (R45*SUMPRODUCT(K45:$K$98, X45:$X$98)-K45*$AZ$3)/Z45, 0)</f>
        <v>741.41698688781503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250000</v>
      </c>
      <c r="S46">
        <f t="shared" si="1"/>
        <v>-70.535321822882764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48.777698137867731</v>
      </c>
      <c r="AC46">
        <f t="shared" si="2"/>
        <v>-3.3182755119897536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-4521.9411921178562</v>
      </c>
      <c r="AI46">
        <f t="shared" si="25"/>
        <v>-4524.293400505253</v>
      </c>
      <c r="AJ46">
        <f t="shared" si="7"/>
        <v>52.095973649857484</v>
      </c>
      <c r="AK46">
        <f t="shared" si="22"/>
        <v>3.4144388696507413</v>
      </c>
      <c r="AL46">
        <f t="shared" si="8"/>
        <v>-4468.7829879857454</v>
      </c>
      <c r="AN46">
        <f t="shared" si="26"/>
        <v>0</v>
      </c>
      <c r="AO46">
        <f t="shared" si="26"/>
        <v>0</v>
      </c>
      <c r="AP46">
        <f t="shared" si="26"/>
        <v>-2.8234315380935893E-2</v>
      </c>
      <c r="AQ46">
        <f t="shared" si="26"/>
        <v>-54.278317531900704</v>
      </c>
      <c r="AR46">
        <f t="shared" si="26"/>
        <v>-54.306551847281646</v>
      </c>
      <c r="AS46">
        <f t="shared" si="26"/>
        <v>0.62532476203569309</v>
      </c>
      <c r="AT46">
        <f t="shared" si="26"/>
        <v>4.0984610211918203E-2</v>
      </c>
      <c r="AU46">
        <f t="shared" si="23"/>
        <v>-53.640242475034043</v>
      </c>
      <c r="AW46">
        <v>43</v>
      </c>
      <c r="AX46">
        <f>IF(Z46&gt;0, (R46*SUMPRODUCT(K46:$K$98, X46:$X$98)-K46*$AZ$3)/Z46, 0)</f>
        <v>-70.535321822882764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250000</v>
      </c>
      <c r="S47">
        <f t="shared" si="1"/>
        <v>-1263.3987749769756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-3.3182755119897536</v>
      </c>
      <c r="AC47">
        <f t="shared" si="2"/>
        <v>-40.300110186021868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-3668.8887635326478</v>
      </c>
      <c r="AI47">
        <f t="shared" si="25"/>
        <v>-3670.4836720834637</v>
      </c>
      <c r="AJ47">
        <f t="shared" si="7"/>
        <v>36.981834674032115</v>
      </c>
      <c r="AK47">
        <f t="shared" si="22"/>
        <v>-0.23227928583928278</v>
      </c>
      <c r="AL47">
        <f t="shared" si="8"/>
        <v>-3633.734116695271</v>
      </c>
      <c r="AN47">
        <f t="shared" si="26"/>
        <v>0</v>
      </c>
      <c r="AO47">
        <f t="shared" si="26"/>
        <v>0</v>
      </c>
      <c r="AP47">
        <f t="shared" si="26"/>
        <v>-1.7093036935589896E-2</v>
      </c>
      <c r="AQ47">
        <f t="shared" si="26"/>
        <v>-39.320405621722536</v>
      </c>
      <c r="AR47">
        <f t="shared" si="26"/>
        <v>-39.337498658658127</v>
      </c>
      <c r="AS47">
        <f t="shared" si="26"/>
        <v>0.39634364346829726</v>
      </c>
      <c r="AT47">
        <f t="shared" si="26"/>
        <v>-2.4893956523038526E-3</v>
      </c>
      <c r="AU47">
        <f t="shared" si="23"/>
        <v>-38.943644410842133</v>
      </c>
      <c r="AW47">
        <v>44</v>
      </c>
      <c r="AX47">
        <f>IF(Z47&gt;0, (R47*SUMPRODUCT(K47:$K$98, X47:$X$98)-K47*$AZ$3)/Z47, 0)</f>
        <v>-1263.3987749769756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250000</v>
      </c>
      <c r="S48">
        <f t="shared" si="1"/>
        <v>-3159.2291063194957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-40.300110186021868</v>
      </c>
      <c r="AC48">
        <f t="shared" si="2"/>
        <v>-64.177227541790288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-2816.2460896708526</v>
      </c>
      <c r="AI48">
        <f t="shared" si="25"/>
        <v>-2817.2617999182262</v>
      </c>
      <c r="AJ48">
        <f t="shared" si="7"/>
        <v>23.877117355768419</v>
      </c>
      <c r="AK48">
        <f t="shared" si="22"/>
        <v>-2.821007713021531</v>
      </c>
      <c r="AL48">
        <f t="shared" si="8"/>
        <v>-2796.2056902754794</v>
      </c>
      <c r="AN48">
        <f t="shared" si="26"/>
        <v>0</v>
      </c>
      <c r="AO48">
        <f t="shared" si="26"/>
        <v>0</v>
      </c>
      <c r="AP48">
        <f t="shared" si="26"/>
        <v>-9.7193060095894825E-3</v>
      </c>
      <c r="AQ48">
        <f t="shared" si="26"/>
        <v>-26.948588551311506</v>
      </c>
      <c r="AR48">
        <f t="shared" si="26"/>
        <v>-26.958307857321095</v>
      </c>
      <c r="AS48">
        <f t="shared" si="26"/>
        <v>0.22847954011262755</v>
      </c>
      <c r="AT48">
        <f t="shared" si="26"/>
        <v>-2.6994152406325592E-2</v>
      </c>
      <c r="AU48">
        <f t="shared" si="23"/>
        <v>-26.756822469614793</v>
      </c>
      <c r="AW48">
        <v>45</v>
      </c>
      <c r="AX48">
        <f>IF(Z48&gt;0, (R48*SUMPRODUCT(K48:$K$98, X48:$X$98)-K48*$AZ$3)/Z48, 0)</f>
        <v>-3159.2291063194957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250000</v>
      </c>
      <c r="S49">
        <f t="shared" si="1"/>
        <v>-6432.1893713912232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-64.177227541790288</v>
      </c>
      <c r="AC49">
        <f t="shared" si="2"/>
        <v>-77.33716585564278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-2021.9009485171023</v>
      </c>
      <c r="AI49">
        <f t="shared" si="25"/>
        <v>-2022.5021214722988</v>
      </c>
      <c r="AJ49">
        <f t="shared" si="7"/>
        <v>13.159938313852493</v>
      </c>
      <c r="AK49">
        <f t="shared" si="22"/>
        <v>-4.4924059279253203</v>
      </c>
      <c r="AL49">
        <f t="shared" si="8"/>
        <v>-2013.8345890863716</v>
      </c>
      <c r="AN49">
        <f t="shared" si="26"/>
        <v>0</v>
      </c>
      <c r="AO49">
        <f t="shared" si="26"/>
        <v>0</v>
      </c>
      <c r="AP49">
        <f t="shared" si="26"/>
        <v>-5.1362580408212833E-3</v>
      </c>
      <c r="AQ49">
        <f t="shared" si="26"/>
        <v>-17.274571177561391</v>
      </c>
      <c r="AR49">
        <f t="shared" si="26"/>
        <v>-17.279707435602216</v>
      </c>
      <c r="AS49">
        <f t="shared" si="26"/>
        <v>0.11243492974356219</v>
      </c>
      <c r="AT49">
        <f t="shared" si="26"/>
        <v>-3.838189304840136E-2</v>
      </c>
      <c r="AU49">
        <f t="shared" si="23"/>
        <v>-17.205654398907054</v>
      </c>
      <c r="AW49">
        <v>46</v>
      </c>
      <c r="AX49">
        <f>IF(Z49&gt;0, (R49*SUMPRODUCT(K49:$K$98, X49:$X$98)-K49*$AZ$3)/Z49, 0)</f>
        <v>-6432.1893713912232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250000</v>
      </c>
      <c r="S50">
        <f t="shared" si="1"/>
        <v>-12618.810540767316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-77.33716585564278</v>
      </c>
      <c r="AC50">
        <f t="shared" si="2"/>
        <v>-82.30044217833003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-1345.2950370134704</v>
      </c>
      <c r="AI50">
        <f t="shared" si="25"/>
        <v>-1345.621139231712</v>
      </c>
      <c r="AJ50">
        <f t="shared" si="7"/>
        <v>4.9632763226872498</v>
      </c>
      <c r="AK50">
        <f t="shared" si="22"/>
        <v>-5.4136016098949948</v>
      </c>
      <c r="AL50">
        <f t="shared" si="8"/>
        <v>-1346.0714645189198</v>
      </c>
      <c r="AN50">
        <f t="shared" si="26"/>
        <v>0</v>
      </c>
      <c r="AO50">
        <f t="shared" si="26"/>
        <v>0</v>
      </c>
      <c r="AP50">
        <f t="shared" si="26"/>
        <v>-2.4876147866076496E-3</v>
      </c>
      <c r="AQ50">
        <f t="shared" si="26"/>
        <v>-10.262352229520097</v>
      </c>
      <c r="AR50">
        <f t="shared" si="26"/>
        <v>-10.264839844306705</v>
      </c>
      <c r="AS50">
        <f t="shared" si="26"/>
        <v>3.7861501332026246E-2</v>
      </c>
      <c r="AT50">
        <f t="shared" si="26"/>
        <v>-4.1296730473616698E-2</v>
      </c>
      <c r="AU50">
        <f t="shared" si="23"/>
        <v>-10.268275073448295</v>
      </c>
      <c r="AW50">
        <v>47</v>
      </c>
      <c r="AX50">
        <f>IF(Z50&gt;0, (R50*SUMPRODUCT(K50:$K$98, X50:$X$98)-K50*$AZ$3)/Z50, 0)</f>
        <v>-12618.810540767316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250000</v>
      </c>
      <c r="S51">
        <f t="shared" si="1"/>
        <v>-25690.27365680275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-82.30044217833003</v>
      </c>
      <c r="AC51">
        <f t="shared" si="2"/>
        <v>-81.570566858855344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-820.41756110188032</v>
      </c>
      <c r="AI51">
        <f t="shared" si="25"/>
        <v>-820.57631878571931</v>
      </c>
      <c r="AJ51">
        <f t="shared" si="7"/>
        <v>-0.72987531947468653</v>
      </c>
      <c r="AK51">
        <f t="shared" si="22"/>
        <v>-5.7610309524831029</v>
      </c>
      <c r="AL51">
        <f t="shared" si="8"/>
        <v>-827.06722505767709</v>
      </c>
      <c r="AN51">
        <f t="shared" si="26"/>
        <v>0</v>
      </c>
      <c r="AO51">
        <f t="shared" si="26"/>
        <v>0</v>
      </c>
      <c r="AP51">
        <f t="shared" si="26"/>
        <v>-1.0812997639608969E-3</v>
      </c>
      <c r="AQ51">
        <f t="shared" si="26"/>
        <v>-5.5878701031489655</v>
      </c>
      <c r="AR51">
        <f t="shared" si="26"/>
        <v>-5.5889514029129259</v>
      </c>
      <c r="AS51">
        <f t="shared" si="26"/>
        <v>-4.971186222831759E-3</v>
      </c>
      <c r="AT51">
        <f t="shared" si="26"/>
        <v>-3.923842461326655E-2</v>
      </c>
      <c r="AU51">
        <f t="shared" si="23"/>
        <v>-5.6331610137490244</v>
      </c>
      <c r="AW51">
        <v>48</v>
      </c>
      <c r="AX51">
        <f>IF(Z51&gt;0, (R51*SUMPRODUCT(K51:$K$98, X51:$X$98)-K51*$AZ$3)/Z51, 0)</f>
        <v>-25690.27365680275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250000</v>
      </c>
      <c r="S52">
        <f t="shared" si="1"/>
        <v>-57404.624628924845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-81.570566858855344</v>
      </c>
      <c r="AC52">
        <f t="shared" si="2"/>
        <v>-77.343948078973284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-449.01378805540247</v>
      </c>
      <c r="AI52">
        <f t="shared" si="25"/>
        <v>-449.08115540479196</v>
      </c>
      <c r="AJ52">
        <f t="shared" si="7"/>
        <v>-4.2266187798820596</v>
      </c>
      <c r="AK52">
        <f t="shared" si="22"/>
        <v>-5.7099396801198745</v>
      </c>
      <c r="AL52">
        <f t="shared" si="8"/>
        <v>-459.0177138647939</v>
      </c>
      <c r="AN52">
        <f t="shared" si="26"/>
        <v>0</v>
      </c>
      <c r="AO52">
        <f t="shared" si="26"/>
        <v>0</v>
      </c>
      <c r="AP52">
        <f t="shared" si="26"/>
        <v>-4.0967814029562301E-4</v>
      </c>
      <c r="AQ52">
        <f t="shared" si="26"/>
        <v>-2.7305680767419203</v>
      </c>
      <c r="AR52">
        <f t="shared" si="26"/>
        <v>-2.7309777548822161</v>
      </c>
      <c r="AS52">
        <f t="shared" si="26"/>
        <v>-2.570315348864035E-2</v>
      </c>
      <c r="AT52">
        <f t="shared" si="26"/>
        <v>-3.4723608551489572E-2</v>
      </c>
      <c r="AU52">
        <f t="shared" si="23"/>
        <v>-2.7914045169223458</v>
      </c>
      <c r="AW52">
        <v>49</v>
      </c>
      <c r="AX52">
        <f>IF(Z52&gt;0, (R52*SUMPRODUCT(K52:$K$98, X52:$X$98)-K52*$AZ$3)/Z52, 0)</f>
        <v>-57404.624628924845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250000</v>
      </c>
      <c r="S53">
        <f t="shared" si="1"/>
        <v>-149571.03300116435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-77.343948078973284</v>
      </c>
      <c r="AC53">
        <f t="shared" si="2"/>
        <v>-71.31157965300892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-214.27487953656851</v>
      </c>
      <c r="AI53">
        <f t="shared" si="25"/>
        <v>-214.29871823655677</v>
      </c>
      <c r="AJ53">
        <f t="shared" si="7"/>
        <v>-6.0323684259643642</v>
      </c>
      <c r="AK53">
        <f t="shared" si="22"/>
        <v>-5.4140763655281301</v>
      </c>
      <c r="AL53">
        <f t="shared" si="8"/>
        <v>-225.74516302804926</v>
      </c>
      <c r="AN53">
        <f t="shared" si="26"/>
        <v>0</v>
      </c>
      <c r="AO53">
        <f t="shared" si="26"/>
        <v>0</v>
      </c>
      <c r="AP53">
        <f t="shared" si="26"/>
        <v>-1.2943683251454648E-4</v>
      </c>
      <c r="AQ53">
        <f t="shared" si="26"/>
        <v>-1.1634469039123871</v>
      </c>
      <c r="AR53">
        <f t="shared" si="26"/>
        <v>-1.1635763407449016</v>
      </c>
      <c r="AS53">
        <f t="shared" si="26"/>
        <v>-3.2753911161337593E-2</v>
      </c>
      <c r="AT53">
        <f t="shared" si="26"/>
        <v>-2.9396774827932813E-2</v>
      </c>
      <c r="AU53">
        <f t="shared" si="23"/>
        <v>-1.225727026734172</v>
      </c>
      <c r="AW53">
        <v>50</v>
      </c>
      <c r="AX53">
        <f>IF(Z53&gt;0, (R53*SUMPRODUCT(K53:$K$98, X53:$X$98)-K53*$AZ$3)/Z53, 0)</f>
        <v>-149571.03300116435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250000</v>
      </c>
      <c r="S54">
        <f t="shared" si="1"/>
        <v>-488254.41127263638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-71.31157965300892</v>
      </c>
      <c r="AC54">
        <f t="shared" si="2"/>
        <v>-64.650976108076421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-84.898445638027013</v>
      </c>
      <c r="AI54">
        <f t="shared" si="25"/>
        <v>-84.905066261887796</v>
      </c>
      <c r="AJ54">
        <f t="shared" si="7"/>
        <v>-6.6606035449324992</v>
      </c>
      <c r="AK54">
        <f t="shared" si="22"/>
        <v>-4.991810575710625</v>
      </c>
      <c r="AL54">
        <f t="shared" si="8"/>
        <v>-96.557480382530926</v>
      </c>
      <c r="AN54">
        <f t="shared" si="26"/>
        <v>0</v>
      </c>
      <c r="AO54">
        <f t="shared" si="26"/>
        <v>0</v>
      </c>
      <c r="AP54">
        <f t="shared" si="26"/>
        <v>-3.2096390916254037E-5</v>
      </c>
      <c r="AQ54">
        <f t="shared" si="26"/>
        <v>-0.41158261769284149</v>
      </c>
      <c r="AR54">
        <f t="shared" si="26"/>
        <v>-0.41161471408375777</v>
      </c>
      <c r="AS54">
        <f t="shared" si="26"/>
        <v>-3.2290210048435061E-2</v>
      </c>
      <c r="AT54">
        <f t="shared" si="26"/>
        <v>-2.4200000934499269E-2</v>
      </c>
      <c r="AU54">
        <f t="shared" si="23"/>
        <v>-0.4681049250666921</v>
      </c>
      <c r="AW54">
        <v>51</v>
      </c>
      <c r="AX54">
        <f>IF(Z54&gt;0, (R54*SUMPRODUCT(K54:$K$98, X54:$X$98)-K54*$AZ$3)/Z54, 0)</f>
        <v>-488254.41127263638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250000</v>
      </c>
      <c r="S55">
        <f t="shared" si="1"/>
        <v>-2213233.143412733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-64.650976108076421</v>
      </c>
      <c r="AC55">
        <f t="shared" si="2"/>
        <v>-58.076799396443462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-26.211911704548125</v>
      </c>
      <c r="AI55">
        <f t="shared" si="25"/>
        <v>-26.213223739829392</v>
      </c>
      <c r="AJ55">
        <f t="shared" si="7"/>
        <v>-6.5741767116329584</v>
      </c>
      <c r="AK55">
        <f t="shared" si="22"/>
        <v>-4.5255683275653498</v>
      </c>
      <c r="AL55">
        <f t="shared" si="8"/>
        <v>-37.312968779027699</v>
      </c>
      <c r="AN55">
        <f t="shared" si="26"/>
        <v>0</v>
      </c>
      <c r="AO55">
        <f t="shared" si="26"/>
        <v>0</v>
      </c>
      <c r="AP55">
        <f t="shared" si="26"/>
        <v>-5.679168794700037E-6</v>
      </c>
      <c r="AQ55">
        <f t="shared" si="26"/>
        <v>-0.11345874087958682</v>
      </c>
      <c r="AR55">
        <f t="shared" si="26"/>
        <v>-0.11346442004838153</v>
      </c>
      <c r="AS55">
        <f t="shared" si="26"/>
        <v>-2.8456444551976517E-2</v>
      </c>
      <c r="AT55">
        <f t="shared" si="26"/>
        <v>-1.9589005563490011E-2</v>
      </c>
      <c r="AU55">
        <f t="shared" si="23"/>
        <v>-0.16150987016384805</v>
      </c>
      <c r="AW55">
        <v>52</v>
      </c>
      <c r="AX55">
        <f>IF(Z55&gt;0, (R55*SUMPRODUCT(K55:$K$98, X55:$X$98)-K55*$AZ$3)/Z55, 0)</f>
        <v>-2213233.143412733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250000</v>
      </c>
      <c r="S56">
        <f t="shared" si="1"/>
        <v>-10101324.832840599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-58.076799396443462</v>
      </c>
      <c r="AC56">
        <f t="shared" si="2"/>
        <v>-51.952973021853587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-5.2087786233825737</v>
      </c>
      <c r="AI56">
        <f t="shared" si="25"/>
        <v>-5.2090357825863496</v>
      </c>
      <c r="AJ56">
        <f t="shared" si="7"/>
        <v>-6.1238263745898749</v>
      </c>
      <c r="AK56">
        <f t="shared" si="22"/>
        <v>-4.0653759577510424</v>
      </c>
      <c r="AL56">
        <f t="shared" si="8"/>
        <v>-15.398238114927267</v>
      </c>
      <c r="AN56">
        <f t="shared" si="26"/>
        <v>0</v>
      </c>
      <c r="AO56">
        <f t="shared" si="26"/>
        <v>0</v>
      </c>
      <c r="AP56">
        <f t="shared" si="26"/>
        <v>-9.9385565462351937E-7</v>
      </c>
      <c r="AQ56">
        <f t="shared" si="26"/>
        <v>-2.0130619524887032E-2</v>
      </c>
      <c r="AR56">
        <f t="shared" si="26"/>
        <v>-2.0131613380541657E-2</v>
      </c>
      <c r="AS56">
        <f t="shared" si="26"/>
        <v>-2.3667048975731197E-2</v>
      </c>
      <c r="AT56">
        <f t="shared" si="26"/>
        <v>-1.5711655754331831E-2</v>
      </c>
      <c r="AU56">
        <f t="shared" si="23"/>
        <v>-5.9510318110604685E-2</v>
      </c>
      <c r="AW56">
        <v>53</v>
      </c>
      <c r="AX56">
        <f>IF(Z56&gt;0, (R56*SUMPRODUCT(K56:$K$98, X56:$X$98)-K56*$AZ$3)/Z56, 0)</f>
        <v>-10101324.832840599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250000</v>
      </c>
      <c r="S57">
        <f t="shared" si="1"/>
        <v>-46590985.884623565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-51.952973021853587</v>
      </c>
      <c r="AC57">
        <f t="shared" si="2"/>
        <v>-46.40409907399502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-1.0239408643132244</v>
      </c>
      <c r="AI57">
        <f t="shared" si="25"/>
        <v>-1.0239906637520997</v>
      </c>
      <c r="AJ57">
        <f t="shared" si="7"/>
        <v>-5.5488739478585671</v>
      </c>
      <c r="AK57">
        <f t="shared" si="22"/>
        <v>-3.6367081115297513</v>
      </c>
      <c r="AL57">
        <f t="shared" si="8"/>
        <v>-10.209572723140418</v>
      </c>
      <c r="AN57">
        <f t="shared" si="26"/>
        <v>0</v>
      </c>
      <c r="AO57">
        <f t="shared" si="26"/>
        <v>0</v>
      </c>
      <c r="AP57">
        <f t="shared" si="26"/>
        <v>-1.7184134657146215E-7</v>
      </c>
      <c r="AQ57">
        <f t="shared" si="26"/>
        <v>-3.5332803121305646E-3</v>
      </c>
      <c r="AR57">
        <f t="shared" si="26"/>
        <v>-3.5334521534771362E-3</v>
      </c>
      <c r="AS57">
        <f t="shared" si="26"/>
        <v>-1.9147323598236107E-2</v>
      </c>
      <c r="AT57">
        <f t="shared" si="26"/>
        <v>-1.2549073505384506E-2</v>
      </c>
      <c r="AU57">
        <f t="shared" si="23"/>
        <v>-3.5229849257097746E-2</v>
      </c>
      <c r="AW57">
        <v>54</v>
      </c>
      <c r="AX57">
        <f>IF(Z57&gt;0, (R57*SUMPRODUCT(K57:$K$98, X57:$X$98)-K57*$AZ$3)/Z57, 0)</f>
        <v>-46590985.884623565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250000</v>
      </c>
      <c r="S58">
        <f t="shared" si="1"/>
        <v>-217738525.72182357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-46.40409907399502</v>
      </c>
      <c r="AC58">
        <f t="shared" si="2"/>
        <v>-41.435306847714791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-0.1989326066056851</v>
      </c>
      <c r="AI58">
        <f t="shared" si="25"/>
        <v>-0.19894212152885046</v>
      </c>
      <c r="AJ58">
        <f t="shared" si="7"/>
        <v>-4.9687922262802289</v>
      </c>
      <c r="AK58">
        <f t="shared" si="22"/>
        <v>-3.2482869351796517</v>
      </c>
      <c r="AL58">
        <f t="shared" si="8"/>
        <v>-8.4160212829887318</v>
      </c>
      <c r="AN58">
        <f t="shared" si="26"/>
        <v>0</v>
      </c>
      <c r="AO58">
        <f t="shared" si="26"/>
        <v>0</v>
      </c>
      <c r="AP58">
        <f t="shared" si="26"/>
        <v>-2.9315039310515473E-8</v>
      </c>
      <c r="AQ58">
        <f t="shared" si="26"/>
        <v>-6.1290218338379548E-4</v>
      </c>
      <c r="AR58">
        <f t="shared" si="26"/>
        <v>-6.12931498423106E-4</v>
      </c>
      <c r="AS58">
        <f t="shared" si="26"/>
        <v>-1.5308619618622898E-2</v>
      </c>
      <c r="AT58">
        <f t="shared" si="26"/>
        <v>-1.0007822190632124E-2</v>
      </c>
      <c r="AU58">
        <f t="shared" si="23"/>
        <v>-2.5929373307678132E-2</v>
      </c>
      <c r="AW58">
        <v>55</v>
      </c>
      <c r="AX58">
        <f>IF(Z58&gt;0, (R58*SUMPRODUCT(K58:$K$98, X58:$X$98)-K58*$AZ$3)/Z58, 0)</f>
        <v>-217738525.72182357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250000</v>
      </c>
      <c r="S59">
        <f t="shared" si="1"/>
        <v>-1032988849.1495202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-41.435306847714791</v>
      </c>
      <c r="AC59">
        <f t="shared" si="2"/>
        <v>-36.996343404726417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-3.8145156510150179E-2</v>
      </c>
      <c r="AI59">
        <f t="shared" si="25"/>
        <v>-3.8146947252781872E-2</v>
      </c>
      <c r="AJ59">
        <f t="shared" si="7"/>
        <v>-4.4389634429883742</v>
      </c>
      <c r="AK59">
        <f t="shared" si="22"/>
        <v>-2.9004714793400357</v>
      </c>
      <c r="AL59">
        <f t="shared" si="8"/>
        <v>-7.3775818695811921</v>
      </c>
      <c r="AN59">
        <f t="shared" si="26"/>
        <v>0</v>
      </c>
      <c r="AO59">
        <f t="shared" si="26"/>
        <v>0</v>
      </c>
      <c r="AP59">
        <f t="shared" si="26"/>
        <v>-4.9260673518079113E-9</v>
      </c>
      <c r="AQ59">
        <f t="shared" si="26"/>
        <v>-1.049316673365422E-4</v>
      </c>
      <c r="AR59">
        <f t="shared" si="26"/>
        <v>-1.04936593403894E-4</v>
      </c>
      <c r="AS59">
        <f t="shared" si="26"/>
        <v>-1.221092998254667E-2</v>
      </c>
      <c r="AT59">
        <f t="shared" si="26"/>
        <v>-7.9787668011861781E-3</v>
      </c>
      <c r="AU59">
        <f t="shared" si="23"/>
        <v>-2.0294633377136741E-2</v>
      </c>
      <c r="AW59">
        <v>56</v>
      </c>
      <c r="AX59">
        <f>IF(Z59&gt;0, (R59*SUMPRODUCT(K59:$K$98, X59:$X$98)-K59*$AZ$3)/Z59, 0)</f>
        <v>-1032988849.1495202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50</v>
      </c>
      <c r="R60">
        <f t="shared" si="0"/>
        <v>250000</v>
      </c>
      <c r="S60">
        <f t="shared" si="1"/>
        <v>-4975750127.9134979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-36.996343404726417</v>
      </c>
      <c r="AC60">
        <f t="shared" si="2"/>
        <v>-33.032540885347551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-7.2044995943780872E-3</v>
      </c>
      <c r="AI60">
        <f t="shared" si="25"/>
        <v>-7.2048315296645883E-3</v>
      </c>
      <c r="AJ60">
        <f t="shared" si="7"/>
        <v>-3.9638025193788664</v>
      </c>
      <c r="AK60">
        <f t="shared" si="22"/>
        <v>-2.5897440383308497</v>
      </c>
      <c r="AL60">
        <f t="shared" si="8"/>
        <v>-6.5607513892393801</v>
      </c>
      <c r="AN60">
        <f t="shared" si="26"/>
        <v>0</v>
      </c>
      <c r="AO60">
        <f t="shared" si="26"/>
        <v>0</v>
      </c>
      <c r="AP60">
        <f t="shared" si="26"/>
        <v>-8.1527208560953957E-10</v>
      </c>
      <c r="AQ60">
        <f t="shared" si="26"/>
        <v>-1.7695097957174767E-5</v>
      </c>
      <c r="AR60">
        <f t="shared" si="26"/>
        <v>-1.7695913229260377E-5</v>
      </c>
      <c r="AS60">
        <f t="shared" si="26"/>
        <v>-9.7355649680427037E-3</v>
      </c>
      <c r="AT60">
        <f t="shared" si="26"/>
        <v>-6.3607158057213493E-3</v>
      </c>
      <c r="AU60">
        <f t="shared" si="23"/>
        <v>-1.6113976686993312E-2</v>
      </c>
      <c r="AW60">
        <v>57</v>
      </c>
      <c r="AX60">
        <f>IF(Z60&gt;0, (R60*SUMPRODUCT(K60:$K$98, X60:$X$98)-K60*$AZ$3)/Z60, 0)</f>
        <v>-4975750127.9134979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250000</v>
      </c>
      <c r="S61">
        <f t="shared" si="1"/>
        <v>-24370888010.467369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-33.032540885347551</v>
      </c>
      <c r="AC61">
        <f t="shared" si="2"/>
        <v>-29.493355499154251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-1.3405326755715197E-3</v>
      </c>
      <c r="AI61">
        <f t="shared" si="25"/>
        <v>-1.3405931849700416E-3</v>
      </c>
      <c r="AJ61">
        <f t="shared" si="7"/>
        <v>-3.5391853861932994</v>
      </c>
      <c r="AK61">
        <f t="shared" si="22"/>
        <v>-2.3122778619743287</v>
      </c>
      <c r="AL61">
        <f t="shared" si="8"/>
        <v>-5.852803841352598</v>
      </c>
      <c r="AN61">
        <f t="shared" si="26"/>
        <v>0</v>
      </c>
      <c r="AO61">
        <f t="shared" si="26"/>
        <v>0</v>
      </c>
      <c r="AP61">
        <f t="shared" si="26"/>
        <v>-1.3269481802759194E-10</v>
      </c>
      <c r="AQ61">
        <f t="shared" si="26"/>
        <v>-2.9397373596542018E-6</v>
      </c>
      <c r="AR61">
        <f t="shared" si="26"/>
        <v>-2.9398700544722293E-6</v>
      </c>
      <c r="AS61">
        <f t="shared" si="26"/>
        <v>-7.7612994387465349E-3</v>
      </c>
      <c r="AT61">
        <f t="shared" si="26"/>
        <v>-5.0707377303199639E-3</v>
      </c>
      <c r="AU61">
        <f t="shared" si="23"/>
        <v>-1.2834977039120971E-2</v>
      </c>
      <c r="AW61">
        <v>58</v>
      </c>
      <c r="AX61">
        <f>IF(Z61&gt;0, (R61*SUMPRODUCT(K61:$K$98, X61:$X$98)-K61*$AZ$3)/Z61, 0)</f>
        <v>-24370888010.467369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250000</v>
      </c>
      <c r="S62">
        <f t="shared" si="1"/>
        <v>-121510454650.9805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-29.493355499154251</v>
      </c>
      <c r="AC62">
        <f t="shared" si="2"/>
        <v>-26.333355687738699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-2.4534232517442939E-4</v>
      </c>
      <c r="AI62">
        <f t="shared" si="25"/>
        <v>-2.4535316101393116E-4</v>
      </c>
      <c r="AJ62">
        <f t="shared" si="7"/>
        <v>-3.1599998114155525</v>
      </c>
      <c r="AK62">
        <f t="shared" si="22"/>
        <v>-2.0645348849407976</v>
      </c>
      <c r="AL62">
        <f t="shared" si="8"/>
        <v>-5.2247800495173635</v>
      </c>
      <c r="AN62">
        <f t="shared" si="26"/>
        <v>0</v>
      </c>
      <c r="AO62">
        <f t="shared" si="26"/>
        <v>0</v>
      </c>
      <c r="AP62">
        <f t="shared" si="26"/>
        <v>-2.1216594121699342E-11</v>
      </c>
      <c r="AQ62">
        <f t="shared" si="26"/>
        <v>-4.8038073406702125E-7</v>
      </c>
      <c r="AR62">
        <f t="shared" si="26"/>
        <v>-4.8040195066114296E-7</v>
      </c>
      <c r="AS62">
        <f t="shared" si="26"/>
        <v>-6.1872855732503854E-3</v>
      </c>
      <c r="AT62">
        <f t="shared" si="26"/>
        <v>-4.0423631871497369E-3</v>
      </c>
      <c r="AU62">
        <f t="shared" si="23"/>
        <v>-1.0230129162350783E-2</v>
      </c>
      <c r="AW62">
        <v>59</v>
      </c>
      <c r="AX62">
        <f>IF(Z62&gt;0, (R62*SUMPRODUCT(K62:$K$98, X62:$X$98)-K62*$AZ$3)/Z62, 0)</f>
        <v>-121510454650.9805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250000</v>
      </c>
      <c r="S63">
        <f t="shared" si="1"/>
        <v>-617290467385.09326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-26.333355687738699</v>
      </c>
      <c r="AC63">
        <f t="shared" si="2"/>
        <v>-23.511925140304339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-4.4115176379745309E-5</v>
      </c>
      <c r="AI63">
        <f t="shared" si="25"/>
        <v>-4.4117080825576129E-5</v>
      </c>
      <c r="AJ63">
        <f t="shared" si="7"/>
        <v>-2.8214305474343604</v>
      </c>
      <c r="AK63">
        <f t="shared" si="22"/>
        <v>-1.843334898141709</v>
      </c>
      <c r="AL63">
        <f t="shared" si="8"/>
        <v>-4.6648095626568953</v>
      </c>
      <c r="AN63">
        <f t="shared" si="26"/>
        <v>0</v>
      </c>
      <c r="AO63">
        <f t="shared" si="26"/>
        <v>0</v>
      </c>
      <c r="AP63">
        <f t="shared" si="26"/>
        <v>-3.3293826054676255E-12</v>
      </c>
      <c r="AQ63">
        <f t="shared" si="26"/>
        <v>-7.7122855635529481E-8</v>
      </c>
      <c r="AR63">
        <f t="shared" si="26"/>
        <v>-7.7126185018134957E-8</v>
      </c>
      <c r="AS63">
        <f t="shared" si="26"/>
        <v>-4.9324699265026343E-3</v>
      </c>
      <c r="AT63">
        <f t="shared" si="26"/>
        <v>-3.2225474973412594E-3</v>
      </c>
      <c r="AU63">
        <f t="shared" si="23"/>
        <v>-8.1550945500289129E-3</v>
      </c>
      <c r="AW63">
        <v>60</v>
      </c>
      <c r="AX63">
        <f>IF(Z63&gt;0, (R63*SUMPRODUCT(K63:$K$98, X63:$X$98)-K63*$AZ$3)/Z63, 0)</f>
        <v>-617290467385.09326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250000</v>
      </c>
      <c r="S64">
        <f t="shared" si="1"/>
        <v>-3200851714050.0366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-23.511925140304339</v>
      </c>
      <c r="AC64">
        <f t="shared" si="2"/>
        <v>-20.992790371163718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-7.7873815185337521E-6</v>
      </c>
      <c r="AI64">
        <f t="shared" si="25"/>
        <v>-7.7877094436025551E-6</v>
      </c>
      <c r="AJ64">
        <f t="shared" si="7"/>
        <v>-2.5191347691406207</v>
      </c>
      <c r="AK64">
        <f t="shared" si="22"/>
        <v>-1.6458347598213039</v>
      </c>
      <c r="AL64">
        <f t="shared" si="8"/>
        <v>-4.1649773166713686</v>
      </c>
      <c r="AN64">
        <f t="shared" si="26"/>
        <v>0</v>
      </c>
      <c r="AO64">
        <f t="shared" si="26"/>
        <v>0</v>
      </c>
      <c r="AP64">
        <f t="shared" si="26"/>
        <v>-5.1186057190035233E-13</v>
      </c>
      <c r="AQ64">
        <f t="shared" si="26"/>
        <v>-1.2155379191448907E-8</v>
      </c>
      <c r="AR64">
        <f t="shared" si="26"/>
        <v>-1.2155891052020806E-8</v>
      </c>
      <c r="AS64">
        <f t="shared" si="26"/>
        <v>-3.9321353757216237E-3</v>
      </c>
      <c r="AT64">
        <f t="shared" si="26"/>
        <v>-2.5689951807911383E-3</v>
      </c>
      <c r="AU64">
        <f t="shared" si="23"/>
        <v>-6.5011427124038144E-3</v>
      </c>
      <c r="AW64">
        <v>61</v>
      </c>
      <c r="AX64">
        <f>IF(Z64&gt;0, (R64*SUMPRODUCT(K64:$K$98, X64:$X$98)-K64*$AZ$3)/Z64, 0)</f>
        <v>-3200851714050.0366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250000</v>
      </c>
      <c r="S65">
        <f t="shared" si="1"/>
        <v>-16958551936896.84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-20.992790371163718</v>
      </c>
      <c r="AC65">
        <f t="shared" si="2"/>
        <v>-18.74356284201242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-1.3469147727052538E-6</v>
      </c>
      <c r="AI65">
        <f t="shared" si="25"/>
        <v>-1.3469700355688277E-6</v>
      </c>
      <c r="AJ65">
        <f t="shared" si="7"/>
        <v>-2.2492275291512982</v>
      </c>
      <c r="AK65">
        <f t="shared" si="22"/>
        <v>-1.4694953259814605</v>
      </c>
      <c r="AL65">
        <f t="shared" si="8"/>
        <v>-3.718724202102794</v>
      </c>
      <c r="AN65">
        <f t="shared" si="26"/>
        <v>0</v>
      </c>
      <c r="AO65">
        <f t="shared" si="26"/>
        <v>0</v>
      </c>
      <c r="AP65">
        <f t="shared" si="26"/>
        <v>-7.7018032811438354E-14</v>
      </c>
      <c r="AQ65">
        <f t="shared" si="26"/>
        <v>-1.8771507563952577E-9</v>
      </c>
      <c r="AR65">
        <f t="shared" si="26"/>
        <v>-1.8772277744280694E-9</v>
      </c>
      <c r="AS65">
        <f t="shared" si="26"/>
        <v>-3.1346743262539965E-3</v>
      </c>
      <c r="AT65">
        <f t="shared" si="26"/>
        <v>-2.0479872361523436E-3</v>
      </c>
      <c r="AU65">
        <f t="shared" si="23"/>
        <v>-5.1826634396341135E-3</v>
      </c>
      <c r="AW65">
        <v>62</v>
      </c>
      <c r="AX65">
        <f>IF(Z65&gt;0, (R65*SUMPRODUCT(K65:$K$98, X65:$X$98)-K65*$AZ$3)/Z65, 0)</f>
        <v>-16958551936896.84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50</v>
      </c>
      <c r="R66">
        <f t="shared" si="0"/>
        <v>250000</v>
      </c>
      <c r="S66">
        <f t="shared" si="1"/>
        <v>-91967962466809.719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-18.74356284201242</v>
      </c>
      <c r="AC66">
        <f t="shared" si="2"/>
        <v>-16.735323967722895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-2.280589089095123E-7</v>
      </c>
      <c r="AI66">
        <f t="shared" si="25"/>
        <v>-2.2806800736266862E-7</v>
      </c>
      <c r="AJ66">
        <f t="shared" si="7"/>
        <v>-2.0082388742895247</v>
      </c>
      <c r="AK66">
        <f t="shared" si="22"/>
        <v>-1.3120493989408695</v>
      </c>
      <c r="AL66">
        <f t="shared" si="8"/>
        <v>-3.3202885012984016</v>
      </c>
      <c r="AN66">
        <f t="shared" si="26"/>
        <v>0</v>
      </c>
      <c r="AO66">
        <f t="shared" si="26"/>
        <v>0</v>
      </c>
      <c r="AP66">
        <f t="shared" si="26"/>
        <v>-1.132162008483442E-14</v>
      </c>
      <c r="AQ66">
        <f t="shared" si="26"/>
        <v>-2.8378409816209561E-10</v>
      </c>
      <c r="AR66">
        <f t="shared" si="26"/>
        <v>-2.8379541978218045E-10</v>
      </c>
      <c r="AS66">
        <f t="shared" si="26"/>
        <v>-2.4989431921751343E-3</v>
      </c>
      <c r="AT66">
        <f t="shared" si="26"/>
        <v>-1.6326428868880028E-3</v>
      </c>
      <c r="AU66">
        <f t="shared" si="23"/>
        <v>-4.131586362858557E-3</v>
      </c>
      <c r="AW66">
        <v>63</v>
      </c>
      <c r="AX66">
        <f>IF(Z66&gt;0, (R66*SUMPRODUCT(K66:$K$98, X66:$X$98)-K66*$AZ$3)/Z66, 0)</f>
        <v>-91967962466809.719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-511524004161477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-16.735323967722895</v>
      </c>
      <c r="AC67">
        <f t="shared" ref="AC67:AC89" si="29">S67*Z67</f>
        <v>-14.942253542857863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-3.7734531612823069E-8</v>
      </c>
      <c r="AI67">
        <f t="shared" ref="AI67:AI89" si="33">SUM(AE67:AH67)</f>
        <v>-3.7735992175125258E-8</v>
      </c>
      <c r="AJ67">
        <f t="shared" ref="AJ67:AJ89" si="34">AB67-AC67</f>
        <v>-1.7930704248650322</v>
      </c>
      <c r="AK67">
        <f t="shared" si="22"/>
        <v>-1.1714726777406028</v>
      </c>
      <c r="AL67">
        <f t="shared" ref="AL67:AL89" si="35">SUM(AI67:AK67)</f>
        <v>-2.9645431403416271</v>
      </c>
      <c r="AN67">
        <f t="shared" ref="AN67:AT89" si="36">AE67*$K67</f>
        <v>0</v>
      </c>
      <c r="AO67">
        <f t="shared" si="36"/>
        <v>0</v>
      </c>
      <c r="AP67">
        <f t="shared" si="36"/>
        <v>-1.6227180924049421E-15</v>
      </c>
      <c r="AQ67">
        <f t="shared" si="36"/>
        <v>-4.1923926877198842E-11</v>
      </c>
      <c r="AR67">
        <f t="shared" si="36"/>
        <v>-4.1925549595291243E-11</v>
      </c>
      <c r="AS67">
        <f t="shared" si="36"/>
        <v>-1.992142214696633E-3</v>
      </c>
      <c r="AT67">
        <f t="shared" si="36"/>
        <v>-1.3015329137819138E-3</v>
      </c>
      <c r="AU67">
        <f t="shared" si="23"/>
        <v>-3.2936751704040965E-3</v>
      </c>
      <c r="AW67">
        <v>64</v>
      </c>
      <c r="AX67">
        <f>IF(Z67&gt;0, (R67*SUMPRODUCT(K67:$K$98, X67:$X$98)-K67*$AZ$3)/Z67, 0)</f>
        <v>-511524004161477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250000</v>
      </c>
      <c r="S68">
        <f t="shared" si="28"/>
        <v>-2921277103362097.5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-14.942253542857863</v>
      </c>
      <c r="AC68">
        <f t="shared" si="29"/>
        <v>-13.341297806159769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-6.0880483486176829E-9</v>
      </c>
      <c r="AI68">
        <f t="shared" si="33"/>
        <v>-6.0882766956271264E-9</v>
      </c>
      <c r="AJ68">
        <f t="shared" si="34"/>
        <v>-1.6009557366980935</v>
      </c>
      <c r="AK68">
        <f t="shared" si="22"/>
        <v>-1.0459577480000506</v>
      </c>
      <c r="AL68">
        <f t="shared" si="35"/>
        <v>-2.6469134907864209</v>
      </c>
      <c r="AN68">
        <f t="shared" si="36"/>
        <v>0</v>
      </c>
      <c r="AO68">
        <f t="shared" si="36"/>
        <v>0</v>
      </c>
      <c r="AP68">
        <f t="shared" si="36"/>
        <v>-2.265167369193065E-16</v>
      </c>
      <c r="AQ68">
        <f t="shared" si="36"/>
        <v>-6.0392507416574511E-12</v>
      </c>
      <c r="AR68">
        <f t="shared" si="36"/>
        <v>-6.0394772583943707E-12</v>
      </c>
      <c r="AS68">
        <f t="shared" si="36"/>
        <v>-1.5881235769768488E-3</v>
      </c>
      <c r="AT68">
        <f t="shared" si="36"/>
        <v>-1.037574070315312E-3</v>
      </c>
      <c r="AU68">
        <f t="shared" si="23"/>
        <v>-2.6256976533316381E-3</v>
      </c>
      <c r="AW68">
        <v>65</v>
      </c>
      <c r="AX68">
        <f>IF(Z68&gt;0, (R68*SUMPRODUCT(K68:$K$98, X68:$X$98)-K68*$AZ$3)/Z68, 0)</f>
        <v>-2921277103362097.5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250000</v>
      </c>
      <c r="S69">
        <f t="shared" si="28"/>
        <v>-1.7163546951570548E+16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-13.341297806159769</v>
      </c>
      <c r="AC69">
        <f t="shared" si="29"/>
        <v>-11.911873041219366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-9.5681228619570826E-10</v>
      </c>
      <c r="AI69">
        <f t="shared" si="33"/>
        <v>-9.5684698727781797E-10</v>
      </c>
      <c r="AJ69">
        <f t="shared" si="34"/>
        <v>-1.4294247649404035</v>
      </c>
      <c r="AK69">
        <f t="shared" si="22"/>
        <v>-0.93389084643118392</v>
      </c>
      <c r="AL69">
        <f t="shared" si="35"/>
        <v>-2.3633156123284342</v>
      </c>
      <c r="AN69">
        <f t="shared" si="36"/>
        <v>0</v>
      </c>
      <c r="AO69">
        <f t="shared" si="36"/>
        <v>0</v>
      </c>
      <c r="AP69">
        <f t="shared" si="36"/>
        <v>-3.0734769741110352E-17</v>
      </c>
      <c r="AQ69">
        <f t="shared" si="36"/>
        <v>-8.4744922964316879E-13</v>
      </c>
      <c r="AR69">
        <f t="shared" si="36"/>
        <v>-8.4747996441290991E-13</v>
      </c>
      <c r="AS69">
        <f t="shared" si="36"/>
        <v>-1.2660423923881738E-3</v>
      </c>
      <c r="AT69">
        <f t="shared" si="36"/>
        <v>-8.2714769636333253E-4</v>
      </c>
      <c r="AU69">
        <f t="shared" si="23"/>
        <v>-2.0931900895989862E-3</v>
      </c>
      <c r="AW69">
        <v>66</v>
      </c>
      <c r="AX69">
        <f>IF(Z69&gt;0, (R69*SUMPRODUCT(K69:$K$98, X69:$X$98)-K69*$AZ$3)/Z69, 0)</f>
        <v>-1.7163546951570548E+16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250000</v>
      </c>
      <c r="S70">
        <f t="shared" si="28"/>
        <v>-1.0385225732566581E+17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-11.911873041219366</v>
      </c>
      <c r="AC70">
        <f t="shared" si="29"/>
        <v>-10.635600929660889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-1.4616763676353315E-10</v>
      </c>
      <c r="AI70">
        <f t="shared" si="33"/>
        <v>-1.4617275730746909E-10</v>
      </c>
      <c r="AJ70">
        <f t="shared" si="34"/>
        <v>-1.2762721115584768</v>
      </c>
      <c r="AK70">
        <f t="shared" si="22"/>
        <v>-0.83383111288535572</v>
      </c>
      <c r="AL70">
        <f t="shared" si="35"/>
        <v>-2.1101032245900053</v>
      </c>
      <c r="AN70">
        <f t="shared" si="36"/>
        <v>0</v>
      </c>
      <c r="AO70">
        <f t="shared" si="36"/>
        <v>0</v>
      </c>
      <c r="AP70">
        <f t="shared" si="36"/>
        <v>-4.0493472406798851E-18</v>
      </c>
      <c r="AQ70">
        <f t="shared" si="36"/>
        <v>-1.1558996934882933E-13</v>
      </c>
      <c r="AR70">
        <f t="shared" si="36"/>
        <v>-1.1559401869607002E-13</v>
      </c>
      <c r="AS70">
        <f t="shared" si="36"/>
        <v>-1.009281243935493E-3</v>
      </c>
      <c r="AT70">
        <f t="shared" si="36"/>
        <v>-6.5939707937157164E-4</v>
      </c>
      <c r="AU70">
        <f t="shared" si="23"/>
        <v>-1.6686783234226587E-3</v>
      </c>
      <c r="AW70">
        <v>67</v>
      </c>
      <c r="AX70">
        <f>IF(Z70&gt;0, (R70*SUMPRODUCT(K70:$K$98, X70:$X$98)-K70*$AZ$3)/Z70, 0)</f>
        <v>-1.0385225732566581E+17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250000</v>
      </c>
      <c r="S71">
        <f t="shared" si="28"/>
        <v>-6.4739285406054182E+17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-10.635600929660889</v>
      </c>
      <c r="AC71">
        <f t="shared" si="29"/>
        <v>-9.4960722586258939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-2.1679648508362434E-11</v>
      </c>
      <c r="AI71">
        <f t="shared" si="33"/>
        <v>-2.1680381917157345E-11</v>
      </c>
      <c r="AJ71">
        <f t="shared" si="34"/>
        <v>-1.139528671034995</v>
      </c>
      <c r="AK71">
        <f t="shared" si="22"/>
        <v>-0.74449206507626231</v>
      </c>
      <c r="AL71">
        <f t="shared" si="35"/>
        <v>-1.8840207361329377</v>
      </c>
      <c r="AN71">
        <f t="shared" si="36"/>
        <v>0</v>
      </c>
      <c r="AO71">
        <f t="shared" si="36"/>
        <v>0</v>
      </c>
      <c r="AP71">
        <f t="shared" si="36"/>
        <v>-5.1784169338245297E-19</v>
      </c>
      <c r="AQ71">
        <f t="shared" si="36"/>
        <v>-1.5307460141449724E-14</v>
      </c>
      <c r="AR71">
        <f t="shared" si="36"/>
        <v>-1.5307977983143107E-14</v>
      </c>
      <c r="AS71">
        <f t="shared" si="36"/>
        <v>-8.0459282839290529E-4</v>
      </c>
      <c r="AT71">
        <f t="shared" si="36"/>
        <v>-5.2566731455007778E-4</v>
      </c>
      <c r="AU71">
        <f t="shared" si="23"/>
        <v>-1.330260142958291E-3</v>
      </c>
      <c r="AW71">
        <v>68</v>
      </c>
      <c r="AX71">
        <f>IF(Z71&gt;0, (R71*SUMPRODUCT(K71:$K$98, X71:$X$98)-K71*$AZ$3)/Z71, 0)</f>
        <v>-6.4739285406054182E+17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250000</v>
      </c>
      <c r="S72">
        <f t="shared" si="28"/>
        <v>-4.164708769149269E+18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-9.4960722586258939</v>
      </c>
      <c r="AC72">
        <f t="shared" si="29"/>
        <v>-8.4786359452017059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-3.1214162214006622E-12</v>
      </c>
      <c r="AI72">
        <f t="shared" si="33"/>
        <v>-3.121518012863345E-12</v>
      </c>
      <c r="AJ72">
        <f t="shared" si="34"/>
        <v>-1.0174363134241879</v>
      </c>
      <c r="AK72">
        <f t="shared" ref="AK72:AK89" si="49">G72*SUM(AB72:AB72, AE72:AF72)</f>
        <v>-0.66472505810381266</v>
      </c>
      <c r="AL72">
        <f t="shared" si="35"/>
        <v>-1.6821613715311221</v>
      </c>
      <c r="AN72">
        <f t="shared" si="36"/>
        <v>0</v>
      </c>
      <c r="AO72">
        <f t="shared" si="36"/>
        <v>0</v>
      </c>
      <c r="AP72">
        <f t="shared" si="36"/>
        <v>-6.4171801706334184E-20</v>
      </c>
      <c r="AQ72">
        <f t="shared" si="36"/>
        <v>-1.9678163327568487E-15</v>
      </c>
      <c r="AR72">
        <f t="shared" si="36"/>
        <v>-1.9678805045585553E-15</v>
      </c>
      <c r="AS72">
        <f t="shared" si="36"/>
        <v>-6.4141647671633667E-4</v>
      </c>
      <c r="AT72">
        <f t="shared" si="36"/>
        <v>-4.1905876478801285E-4</v>
      </c>
      <c r="AU72">
        <f t="shared" si="23"/>
        <v>-1.0604752415063173E-3</v>
      </c>
      <c r="AW72">
        <v>69</v>
      </c>
      <c r="AX72">
        <f>IF(Z72&gt;0, (R72*SUMPRODUCT(K72:$K$98, X72:$X$98)-K72*$AZ$3)/Z72, 0)</f>
        <v>-4.164708769149269E+18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250000</v>
      </c>
      <c r="S73">
        <f t="shared" si="28"/>
        <v>-2.7692440208220189E+19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-8.4786359452017059</v>
      </c>
      <c r="AC73">
        <f t="shared" si="29"/>
        <v>-7.5702106653586672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-4.3552588769868128E-13</v>
      </c>
      <c r="AI73">
        <f t="shared" si="33"/>
        <v>-4.3553955606919765E-13</v>
      </c>
      <c r="AJ73">
        <f t="shared" si="34"/>
        <v>-0.90842527984303878</v>
      </c>
      <c r="AK73">
        <f t="shared" si="49"/>
        <v>-0.59350451616411948</v>
      </c>
      <c r="AL73">
        <f t="shared" si="35"/>
        <v>-1.5019297960075937</v>
      </c>
      <c r="AN73">
        <f t="shared" si="36"/>
        <v>0</v>
      </c>
      <c r="AO73">
        <f t="shared" si="36"/>
        <v>0</v>
      </c>
      <c r="AP73">
        <f t="shared" si="36"/>
        <v>-7.6936353440669819E-21</v>
      </c>
      <c r="AQ73">
        <f t="shared" si="36"/>
        <v>-2.4514826832105276E-16</v>
      </c>
      <c r="AR73">
        <f t="shared" si="36"/>
        <v>-2.4515596195639685E-16</v>
      </c>
      <c r="AS73">
        <f t="shared" si="36"/>
        <v>-5.1133328819861796E-4</v>
      </c>
      <c r="AT73">
        <f t="shared" si="36"/>
        <v>-3.3407108162309752E-4</v>
      </c>
      <c r="AU73">
        <f t="shared" si="23"/>
        <v>-8.4540436982196061E-4</v>
      </c>
      <c r="AW73">
        <v>70</v>
      </c>
      <c r="AX73">
        <f>IF(Z73&gt;0, (R73*SUMPRODUCT(K73:$K$98, X73:$X$98)-K73*$AZ$3)/Z73, 0)</f>
        <v>-2.7692440208220189E+19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250000</v>
      </c>
      <c r="S74">
        <f t="shared" si="28"/>
        <v>-1.9061237778676911E+20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-7.5702106653586672</v>
      </c>
      <c r="AC74">
        <f t="shared" si="29"/>
        <v>-6.7591166654988086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-5.8793431761793954E-14</v>
      </c>
      <c r="AI74">
        <f t="shared" si="33"/>
        <v>-5.8795204762252783E-14</v>
      </c>
      <c r="AJ74">
        <f t="shared" si="34"/>
        <v>-0.81109399985985853</v>
      </c>
      <c r="AK74">
        <f t="shared" si="49"/>
        <v>-0.52991474657510673</v>
      </c>
      <c r="AL74">
        <f t="shared" si="35"/>
        <v>-1.341008746435024</v>
      </c>
      <c r="AN74">
        <f t="shared" si="36"/>
        <v>0</v>
      </c>
      <c r="AO74">
        <f t="shared" si="36"/>
        <v>0</v>
      </c>
      <c r="AP74">
        <f t="shared" si="36"/>
        <v>-8.9105739851264298E-22</v>
      </c>
      <c r="AQ74">
        <f t="shared" si="36"/>
        <v>-2.954783350130425E-17</v>
      </c>
      <c r="AR74">
        <f t="shared" si="36"/>
        <v>-2.9548724558702756E-17</v>
      </c>
      <c r="AS74">
        <f t="shared" si="36"/>
        <v>-4.0763176673997093E-4</v>
      </c>
      <c r="AT74">
        <f t="shared" si="36"/>
        <v>-2.663194209367806E-4</v>
      </c>
      <c r="AU74">
        <f t="shared" si="23"/>
        <v>-6.7395118767678102E-4</v>
      </c>
      <c r="AW74">
        <v>71</v>
      </c>
      <c r="AX74">
        <f>IF(Z74&gt;0, (R74*SUMPRODUCT(K74:$K$98, X74:$X$98)-K74*$AZ$3)/Z74, 0)</f>
        <v>-1.9061237778676911E+20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250000</v>
      </c>
      <c r="S75">
        <f t="shared" si="28"/>
        <v>-1.3600666961107432E+21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-6.7591166654988086</v>
      </c>
      <c r="AC75">
        <f t="shared" si="29"/>
        <v>-6.0349255941953652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-7.6670453505612515E-15</v>
      </c>
      <c r="AI75">
        <f t="shared" si="33"/>
        <v>-7.6672672119453832E-15</v>
      </c>
      <c r="AJ75">
        <f t="shared" si="34"/>
        <v>-0.7241910713034434</v>
      </c>
      <c r="AK75">
        <f t="shared" si="49"/>
        <v>-0.47313816658491664</v>
      </c>
      <c r="AL75">
        <f t="shared" si="35"/>
        <v>-1.1973292378883678</v>
      </c>
      <c r="AN75">
        <f t="shared" si="36"/>
        <v>0</v>
      </c>
      <c r="AO75">
        <f t="shared" si="36"/>
        <v>0</v>
      </c>
      <c r="AP75">
        <f t="shared" si="36"/>
        <v>-9.9554415747181226E-23</v>
      </c>
      <c r="AQ75">
        <f t="shared" si="36"/>
        <v>-3.4403833879047922E-18</v>
      </c>
      <c r="AR75">
        <f t="shared" si="36"/>
        <v>-3.4404829423205399E-18</v>
      </c>
      <c r="AS75">
        <f t="shared" si="36"/>
        <v>-3.2496154874040969E-4</v>
      </c>
      <c r="AT75">
        <f t="shared" si="36"/>
        <v>-2.1230821184373445E-4</v>
      </c>
      <c r="AU75">
        <f t="shared" si="23"/>
        <v>-5.3726976058414758E-4</v>
      </c>
      <c r="AW75">
        <v>72</v>
      </c>
      <c r="AX75">
        <f>IF(Z75&gt;0, (R75*SUMPRODUCT(K75:$K$98, X75:$X$98)-K75*$AZ$3)/Z75, 0)</f>
        <v>-1.3600666961107432E+21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250000</v>
      </c>
      <c r="S76">
        <f t="shared" si="28"/>
        <v>-1.0075323526795586E+22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-6.0349255941953652</v>
      </c>
      <c r="AC76">
        <f t="shared" si="29"/>
        <v>-5.388326423388718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-9.6451277452932009E-16</v>
      </c>
      <c r="AI76">
        <f t="shared" si="33"/>
        <v>-9.6453951474470408E-16</v>
      </c>
      <c r="AJ76">
        <f t="shared" si="34"/>
        <v>-0.64659917080664719</v>
      </c>
      <c r="AK76">
        <f t="shared" si="49"/>
        <v>-0.42244479159367559</v>
      </c>
      <c r="AL76">
        <f t="shared" si="35"/>
        <v>-1.0690439624003238</v>
      </c>
      <c r="AN76">
        <f t="shared" si="36"/>
        <v>0</v>
      </c>
      <c r="AO76">
        <f t="shared" si="36"/>
        <v>0</v>
      </c>
      <c r="AP76">
        <f t="shared" si="36"/>
        <v>-1.071335974168234E-23</v>
      </c>
      <c r="AQ76">
        <f t="shared" si="36"/>
        <v>-3.8642816374564818E-19</v>
      </c>
      <c r="AR76">
        <f t="shared" si="36"/>
        <v>-3.8643887710538989E-19</v>
      </c>
      <c r="AS76">
        <f t="shared" si="36"/>
        <v>-2.5905735709535262E-4</v>
      </c>
      <c r="AT76">
        <f t="shared" si="36"/>
        <v>-1.6925080663563014E-4</v>
      </c>
      <c r="AU76">
        <f t="shared" si="23"/>
        <v>-4.2830816373098316E-4</v>
      </c>
      <c r="AW76">
        <v>73</v>
      </c>
      <c r="AX76">
        <f>IF(Z76&gt;0, (R76*SUMPRODUCT(K76:$K$98, X76:$X$98)-K76*$AZ$3)/Z76, 0)</f>
        <v>-1.0075323526795586E+22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250000</v>
      </c>
      <c r="S77">
        <f t="shared" si="28"/>
        <v>-7.7625620480958541E+22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-5.388326423388718</v>
      </c>
      <c r="AC77">
        <f t="shared" si="29"/>
        <v>-4.8110057351684983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-1.1686980760109171E-16</v>
      </c>
      <c r="AI77">
        <f t="shared" si="33"/>
        <v>-1.168729064528016E-16</v>
      </c>
      <c r="AJ77">
        <f t="shared" si="34"/>
        <v>-0.57732068822021976</v>
      </c>
      <c r="AK77">
        <f t="shared" si="49"/>
        <v>-0.37718284963721027</v>
      </c>
      <c r="AL77">
        <f t="shared" si="35"/>
        <v>-0.95450353785743014</v>
      </c>
      <c r="AN77">
        <f t="shared" si="36"/>
        <v>0</v>
      </c>
      <c r="AO77">
        <f t="shared" si="36"/>
        <v>0</v>
      </c>
      <c r="AP77">
        <f t="shared" si="36"/>
        <v>-1.1085200657731618E-24</v>
      </c>
      <c r="AQ77">
        <f t="shared" si="36"/>
        <v>-4.1806623529462385E-20</v>
      </c>
      <c r="AR77">
        <f t="shared" si="36"/>
        <v>-4.1807732049528162E-20</v>
      </c>
      <c r="AS77">
        <f t="shared" si="36"/>
        <v>-2.0651893901096316E-4</v>
      </c>
      <c r="AT77">
        <f t="shared" si="36"/>
        <v>-1.3492570682049594E-4</v>
      </c>
      <c r="AU77">
        <f t="shared" si="23"/>
        <v>-3.414446458314591E-4</v>
      </c>
      <c r="AW77">
        <v>74</v>
      </c>
      <c r="AX77">
        <f>IF(Z77&gt;0, (R77*SUMPRODUCT(K77:$K$98, X77:$X$98)-K77*$AZ$3)/Z77, 0)</f>
        <v>-7.7625620480958541E+22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250000</v>
      </c>
      <c r="S78">
        <f t="shared" si="28"/>
        <v>-6.2304612355837235E+23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-4.8110057351684983</v>
      </c>
      <c r="AC78">
        <f t="shared" si="29"/>
        <v>-4.2955408349718729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-1.3615711293052012E-17</v>
      </c>
      <c r="AI78">
        <f t="shared" si="33"/>
        <v>-1.3616056013986189E-17</v>
      </c>
      <c r="AJ78">
        <f t="shared" si="34"/>
        <v>-0.51546490019662539</v>
      </c>
      <c r="AK78">
        <f t="shared" si="49"/>
        <v>-0.33677040146179493</v>
      </c>
      <c r="AL78">
        <f t="shared" si="35"/>
        <v>-0.85223530165842032</v>
      </c>
      <c r="AN78">
        <f t="shared" si="36"/>
        <v>0</v>
      </c>
      <c r="AO78">
        <f t="shared" si="36"/>
        <v>0</v>
      </c>
      <c r="AP78">
        <f t="shared" si="36"/>
        <v>-1.1010128808602287E-25</v>
      </c>
      <c r="AQ78">
        <f t="shared" si="36"/>
        <v>-4.3487563502637703E-21</v>
      </c>
      <c r="AR78">
        <f t="shared" si="36"/>
        <v>-4.3488664515518564E-21</v>
      </c>
      <c r="AS78">
        <f t="shared" si="36"/>
        <v>-1.646356337778726E-4</v>
      </c>
      <c r="AT78">
        <f t="shared" si="36"/>
        <v>-1.0756194740154333E-4</v>
      </c>
      <c r="AU78">
        <f t="shared" si="23"/>
        <v>-2.7219758117941591E-4</v>
      </c>
      <c r="AW78">
        <v>75</v>
      </c>
      <c r="AX78">
        <f>IF(Z78&gt;0, (R78*SUMPRODUCT(K78:$K$98, X78:$X$98)-K78*$AZ$3)/Z78, 0)</f>
        <v>-6.2304612355837235E+23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250000</v>
      </c>
      <c r="S79">
        <f t="shared" si="28"/>
        <v>-5.2176944884107041E+24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-4.2955408349718729</v>
      </c>
      <c r="AC79">
        <f t="shared" si="29"/>
        <v>-3.835304316939173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-1.5226043042535302E-18</v>
      </c>
      <c r="AI79">
        <f t="shared" si="33"/>
        <v>-1.5226410571175152E-18</v>
      </c>
      <c r="AJ79">
        <f t="shared" si="34"/>
        <v>-0.46023651803269994</v>
      </c>
      <c r="AK79">
        <f t="shared" si="49"/>
        <v>-0.30068785844803114</v>
      </c>
      <c r="AL79">
        <f t="shared" si="35"/>
        <v>-0.76092437648073108</v>
      </c>
      <c r="AN79">
        <f t="shared" si="36"/>
        <v>0</v>
      </c>
      <c r="AO79">
        <f t="shared" si="36"/>
        <v>0</v>
      </c>
      <c r="AP79">
        <f t="shared" si="36"/>
        <v>-1.0480883811644078E-26</v>
      </c>
      <c r="AQ79">
        <f t="shared" si="36"/>
        <v>-4.342039523933986E-22</v>
      </c>
      <c r="AR79">
        <f t="shared" si="36"/>
        <v>-4.3421443327721024E-22</v>
      </c>
      <c r="AS79">
        <f t="shared" si="36"/>
        <v>-1.3124651927445163E-4</v>
      </c>
      <c r="AT79">
        <f t="shared" si="36"/>
        <v>-8.5747725925975219E-5</v>
      </c>
      <c r="AU79">
        <f t="shared" si="23"/>
        <v>-2.1699424520042686E-4</v>
      </c>
      <c r="AW79">
        <v>76</v>
      </c>
      <c r="AX79">
        <f>IF(Z79&gt;0, (R79*SUMPRODUCT(K79:$K$98, X79:$X$98)-K79*$AZ$3)/Z79, 0)</f>
        <v>-5.2176944884107041E+24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250000</v>
      </c>
      <c r="S80">
        <f t="shared" si="28"/>
        <v>-4.6013037627339964E+25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-3.835304316939173</v>
      </c>
      <c r="AC80">
        <f t="shared" si="29"/>
        <v>-3.4243788544099751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-1.6332119537121289E-19</v>
      </c>
      <c r="AI80">
        <f t="shared" si="33"/>
        <v>-1.6332491646748363E-19</v>
      </c>
      <c r="AJ80">
        <f t="shared" si="34"/>
        <v>-0.41092546252919782</v>
      </c>
      <c r="AK80">
        <f t="shared" si="49"/>
        <v>-0.26847130218574211</v>
      </c>
      <c r="AL80">
        <f t="shared" si="35"/>
        <v>-0.67939676471493993</v>
      </c>
      <c r="AN80">
        <f t="shared" si="36"/>
        <v>0</v>
      </c>
      <c r="AO80">
        <f t="shared" si="36"/>
        <v>0</v>
      </c>
      <c r="AP80">
        <f t="shared" si="36"/>
        <v>-9.4745720461942427E-28</v>
      </c>
      <c r="AQ80">
        <f t="shared" si="36"/>
        <v>-4.1584477251579817E-23</v>
      </c>
      <c r="AR80">
        <f t="shared" si="36"/>
        <v>-4.1585424708784442E-23</v>
      </c>
      <c r="AS80">
        <f t="shared" si="36"/>
        <v>-1.0462892161547519E-4</v>
      </c>
      <c r="AT80">
        <f t="shared" si="36"/>
        <v>-6.8357562122110344E-5</v>
      </c>
      <c r="AU80">
        <f t="shared" si="23"/>
        <v>-1.7298648373758552E-4</v>
      </c>
      <c r="AW80">
        <v>77</v>
      </c>
      <c r="AX80">
        <f>IF(Z80&gt;0, (R80*SUMPRODUCT(K80:$K$98, X80:$X$98)-K80*$AZ$3)/Z80, 0)</f>
        <v>-4.6013037627339964E+25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250000</v>
      </c>
      <c r="S81">
        <f t="shared" si="28"/>
        <v>-4.2836920349920788E+26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-3.4243788544099751</v>
      </c>
      <c r="AC81">
        <f t="shared" si="29"/>
        <v>-3.057481120008906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-1.6635053915429383E-20</v>
      </c>
      <c r="AI81">
        <f t="shared" si="33"/>
        <v>-1.6635410789954328E-20</v>
      </c>
      <c r="AJ81">
        <f t="shared" si="34"/>
        <v>-0.3668977344010691</v>
      </c>
      <c r="AK81">
        <f t="shared" si="49"/>
        <v>-0.23970651980869828</v>
      </c>
      <c r="AL81">
        <f t="shared" si="35"/>
        <v>-0.60660425420976738</v>
      </c>
      <c r="AN81">
        <f t="shared" si="36"/>
        <v>0</v>
      </c>
      <c r="AO81">
        <f t="shared" si="36"/>
        <v>0</v>
      </c>
      <c r="AP81">
        <f t="shared" si="36"/>
        <v>-8.11308864772073E-29</v>
      </c>
      <c r="AQ81">
        <f t="shared" si="36"/>
        <v>-3.7817680344587401E-24</v>
      </c>
      <c r="AR81">
        <f t="shared" si="36"/>
        <v>-3.7818491653452177E-24</v>
      </c>
      <c r="AS81">
        <f t="shared" si="36"/>
        <v>-8.3409535726622352E-5</v>
      </c>
      <c r="AT81">
        <f t="shared" si="36"/>
        <v>-5.4494230008059891E-5</v>
      </c>
      <c r="AU81">
        <f t="shared" si="23"/>
        <v>-1.3790376573468224E-4</v>
      </c>
      <c r="AW81">
        <v>78</v>
      </c>
      <c r="AX81">
        <f>IF(Z81&gt;0, (R81*SUMPRODUCT(K81:$K$98, X81:$X$98)-K81*$AZ$3)/Z81, 0)</f>
        <v>-4.2836920349920788E+26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250000</v>
      </c>
      <c r="S82">
        <f t="shared" si="28"/>
        <v>-4.2215108285651414E+27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-3.057481120008906</v>
      </c>
      <c r="AC82">
        <f t="shared" si="29"/>
        <v>-2.7298938571508087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-1.6048632076922251E-21</v>
      </c>
      <c r="AI82">
        <f t="shared" si="33"/>
        <v>-1.6048955408303835E-21</v>
      </c>
      <c r="AJ82">
        <f t="shared" si="34"/>
        <v>-0.32758726285809736</v>
      </c>
      <c r="AK82">
        <f t="shared" si="49"/>
        <v>-0.21402367840062345</v>
      </c>
      <c r="AL82">
        <f t="shared" si="35"/>
        <v>-0.54161094125872078</v>
      </c>
      <c r="AN82">
        <f t="shared" si="36"/>
        <v>0</v>
      </c>
      <c r="AO82">
        <f t="shared" si="36"/>
        <v>0</v>
      </c>
      <c r="AP82">
        <f t="shared" si="36"/>
        <v>-6.5629713617281936E-30</v>
      </c>
      <c r="AQ82">
        <f t="shared" si="36"/>
        <v>-3.2575468610401623E-25</v>
      </c>
      <c r="AR82">
        <f t="shared" si="36"/>
        <v>-3.2576124907537795E-25</v>
      </c>
      <c r="AS82">
        <f t="shared" si="36"/>
        <v>-6.6493571210636423E-5</v>
      </c>
      <c r="AT82">
        <f t="shared" si="36"/>
        <v>-4.344246652428243E-5</v>
      </c>
      <c r="AU82">
        <f t="shared" si="23"/>
        <v>-1.0993603773491885E-4</v>
      </c>
      <c r="AW82">
        <v>79</v>
      </c>
      <c r="AX82">
        <f>IF(Z82&gt;0, (R82*SUMPRODUCT(K82:$K$98, X82:$X$98)-K82*$AZ$3)/Z82, 0)</f>
        <v>-4.2215108285651414E+27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250000</v>
      </c>
      <c r="S83">
        <f t="shared" si="28"/>
        <v>-4.4167772356364602E+28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-2.7298938571508087</v>
      </c>
      <c r="AC83">
        <f t="shared" si="29"/>
        <v>-2.4374052295989364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-1.4625274589236344E-22</v>
      </c>
      <c r="AI83">
        <f t="shared" si="33"/>
        <v>-1.4625550514996186E-22</v>
      </c>
      <c r="AJ83">
        <f t="shared" si="34"/>
        <v>-0.29248862755187233</v>
      </c>
      <c r="AK83">
        <f t="shared" si="49"/>
        <v>-0.19109257000055663</v>
      </c>
      <c r="AL83">
        <f t="shared" si="35"/>
        <v>-0.48358119755242895</v>
      </c>
      <c r="AN83">
        <f t="shared" si="36"/>
        <v>0</v>
      </c>
      <c r="AO83">
        <f t="shared" si="36"/>
        <v>0</v>
      </c>
      <c r="AP83">
        <f t="shared" si="36"/>
        <v>-5.000654798511662E-31</v>
      </c>
      <c r="AQ83">
        <f t="shared" si="36"/>
        <v>-2.6505662101239306E-26</v>
      </c>
      <c r="AR83">
        <f t="shared" si="36"/>
        <v>-2.6506162166719158E-26</v>
      </c>
      <c r="AS83">
        <f t="shared" si="36"/>
        <v>-5.300826786562209E-5</v>
      </c>
      <c r="AT83">
        <f t="shared" si="36"/>
        <v>-3.4632068338873104E-5</v>
      </c>
      <c r="AU83">
        <f t="shared" si="23"/>
        <v>-8.7640336204495187E-5</v>
      </c>
      <c r="AW83">
        <v>80</v>
      </c>
      <c r="AX83">
        <f>IF(Z83&gt;0, (R83*SUMPRODUCT(K83:$K$98, X83:$X$98)-K83*$AZ$3)/Z83, 0)</f>
        <v>-4.4167772356364602E+28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250000</v>
      </c>
      <c r="S84">
        <f t="shared" si="28"/>
        <v>-4.9217637576108353E+29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-2.4374052295989364</v>
      </c>
      <c r="AC84">
        <f t="shared" si="29"/>
        <v>-2.1762546692847642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-1.2552900930736219E-23</v>
      </c>
      <c r="AI84">
        <f t="shared" si="33"/>
        <v>-1.2553122015572516E-23</v>
      </c>
      <c r="AJ84">
        <f t="shared" si="34"/>
        <v>-0.26115056031417216</v>
      </c>
      <c r="AK84">
        <f t="shared" si="49"/>
        <v>-0.17061836607192557</v>
      </c>
      <c r="AL84">
        <f t="shared" si="35"/>
        <v>-0.43176892638609776</v>
      </c>
      <c r="AN84">
        <f t="shared" si="36"/>
        <v>0</v>
      </c>
      <c r="AO84">
        <f t="shared" si="36"/>
        <v>0</v>
      </c>
      <c r="AP84">
        <f t="shared" si="36"/>
        <v>-3.57746638901488E-32</v>
      </c>
      <c r="AQ84">
        <f t="shared" si="36"/>
        <v>-2.031237506677178E-27</v>
      </c>
      <c r="AR84">
        <f t="shared" si="36"/>
        <v>-2.0312732813410681E-27</v>
      </c>
      <c r="AS84">
        <f t="shared" si="36"/>
        <v>-4.2257866602058497E-5</v>
      </c>
      <c r="AT84">
        <f t="shared" si="36"/>
        <v>-2.7608472846678178E-5</v>
      </c>
      <c r="AU84">
        <f t="shared" si="23"/>
        <v>-6.9866339448736682E-5</v>
      </c>
      <c r="AW84">
        <v>81</v>
      </c>
      <c r="AX84">
        <f>IF(Z84&gt;0, (R84*SUMPRODUCT(K84:$K$98, X84:$X$98)-K84*$AZ$3)/Z84, 0)</f>
        <v>-4.9217637576108353E+29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250000</v>
      </c>
      <c r="S85">
        <f t="shared" si="28"/>
        <v>-5.86412034388637E+30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-2.1762546692847642</v>
      </c>
      <c r="AC85">
        <f t="shared" si="29"/>
        <v>-1.9430845261471112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-1.0115320879449268E-24</v>
      </c>
      <c r="AI85">
        <f t="shared" si="33"/>
        <v>-1.0115486555152716E-24</v>
      </c>
      <c r="AJ85">
        <f t="shared" si="34"/>
        <v>-0.23317014313765294</v>
      </c>
      <c r="AK85">
        <f t="shared" si="49"/>
        <v>-0.15233782684993349</v>
      </c>
      <c r="AL85">
        <f t="shared" si="35"/>
        <v>-0.38550796998758641</v>
      </c>
      <c r="AN85">
        <f t="shared" si="36"/>
        <v>0</v>
      </c>
      <c r="AO85">
        <f t="shared" si="36"/>
        <v>0</v>
      </c>
      <c r="AP85">
        <f t="shared" si="36"/>
        <v>-2.39363213335212E-33</v>
      </c>
      <c r="AQ85">
        <f t="shared" si="36"/>
        <v>-1.4614307706202205E-28</v>
      </c>
      <c r="AR85">
        <f t="shared" si="36"/>
        <v>-1.461454706941554E-28</v>
      </c>
      <c r="AS85">
        <f t="shared" si="36"/>
        <v>-3.3687712533528664E-5</v>
      </c>
      <c r="AT85">
        <f t="shared" si="36"/>
        <v>-2.2009305521905425E-5</v>
      </c>
      <c r="AU85">
        <f t="shared" si="23"/>
        <v>-5.5697018055434086E-5</v>
      </c>
      <c r="AW85">
        <v>82</v>
      </c>
      <c r="AX85">
        <f>IF(Z85&gt;0, (R85*SUMPRODUCT(K85:$K$98, X85:$X$98)-K85*$AZ$3)/Z85, 0)</f>
        <v>-5.86412034388637E+30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250000</v>
      </c>
      <c r="S86">
        <f t="shared" si="28"/>
        <v>-7.5064840762823861E+31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-1.9430845261471112</v>
      </c>
      <c r="AC86">
        <f t="shared" si="29"/>
        <v>-1.734896898345635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-7.6231478872777697E-26</v>
      </c>
      <c r="AI86">
        <f t="shared" si="33"/>
        <v>-7.6232634471644438E-26</v>
      </c>
      <c r="AJ86">
        <f t="shared" si="34"/>
        <v>-0.20818762780147626</v>
      </c>
      <c r="AK86">
        <f t="shared" si="49"/>
        <v>-0.13601591683029779</v>
      </c>
      <c r="AL86">
        <f t="shared" si="35"/>
        <v>-0.34420354463177405</v>
      </c>
      <c r="AN86">
        <f t="shared" si="36"/>
        <v>0</v>
      </c>
      <c r="AO86">
        <f t="shared" si="36"/>
        <v>0</v>
      </c>
      <c r="AP86">
        <f t="shared" si="36"/>
        <v>-1.4906911315779089E-34</v>
      </c>
      <c r="AQ86">
        <f t="shared" si="36"/>
        <v>-9.8336535950083618E-30</v>
      </c>
      <c r="AR86">
        <f t="shared" si="36"/>
        <v>-9.8338026641215209E-30</v>
      </c>
      <c r="AS86">
        <f t="shared" si="36"/>
        <v>-2.6855638180427879E-5</v>
      </c>
      <c r="AT86">
        <f t="shared" si="36"/>
        <v>-1.7545683611212877E-5</v>
      </c>
      <c r="AU86">
        <f t="shared" si="23"/>
        <v>-4.4401321791640755E-5</v>
      </c>
      <c r="AW86">
        <v>83</v>
      </c>
      <c r="AX86">
        <f>IF(Z86&gt;0, (R86*SUMPRODUCT(K86:$K$98, X86:$X$98)-K86*$AZ$3)/Z86, 0)</f>
        <v>-7.5064840762823861E+31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250000</v>
      </c>
      <c r="S87">
        <f t="shared" si="28"/>
        <v>-1.0380813419251185E+33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-1.734896898345635</v>
      </c>
      <c r="AC87">
        <f t="shared" si="29"/>
        <v>-1.5490150878086024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-5.3471667722914541E-27</v>
      </c>
      <c r="AI87">
        <f t="shared" si="33"/>
        <v>-5.3472413818150648E-27</v>
      </c>
      <c r="AJ87">
        <f t="shared" si="34"/>
        <v>-0.18588181053703257</v>
      </c>
      <c r="AK87">
        <f t="shared" si="49"/>
        <v>-0.12144278288419447</v>
      </c>
      <c r="AL87">
        <f t="shared" si="35"/>
        <v>-0.30732459342122703</v>
      </c>
      <c r="AN87">
        <f t="shared" si="36"/>
        <v>0</v>
      </c>
      <c r="AO87">
        <f t="shared" si="36"/>
        <v>0</v>
      </c>
      <c r="AP87">
        <f t="shared" si="36"/>
        <v>-8.5932372985094946E-36</v>
      </c>
      <c r="AQ87">
        <f t="shared" si="36"/>
        <v>-6.1586605469590332E-31</v>
      </c>
      <c r="AR87">
        <f t="shared" si="36"/>
        <v>-6.1587464793320179E-31</v>
      </c>
      <c r="AS87">
        <f t="shared" si="36"/>
        <v>-2.140915033516255E-5</v>
      </c>
      <c r="AT87">
        <f t="shared" si="36"/>
        <v>-1.3987311552306182E-5</v>
      </c>
      <c r="AU87">
        <f t="shared" si="23"/>
        <v>-3.5396461887468734E-5</v>
      </c>
      <c r="AW87">
        <v>84</v>
      </c>
      <c r="AX87">
        <f>IF(Z87&gt;0, (R87*SUMPRODUCT(K87:$K$98, X87:$X$98)-K87*$AZ$3)/Z87, 0)</f>
        <v>-1.0380813419251185E+33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250000</v>
      </c>
      <c r="S88">
        <f t="shared" si="28"/>
        <v>-1.5609884251178513E+34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-1.5490150878086024</v>
      </c>
      <c r="AC88">
        <f t="shared" si="29"/>
        <v>-1.3830491855433951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-3.4716692661164319E-28</v>
      </c>
      <c r="AI88">
        <f t="shared" si="33"/>
        <v>-3.4717135665469567E-28</v>
      </c>
      <c r="AJ88">
        <f t="shared" si="34"/>
        <v>-0.16596590226520735</v>
      </c>
      <c r="AK88">
        <f t="shared" si="49"/>
        <v>-0.10843105614660219</v>
      </c>
      <c r="AL88">
        <f t="shared" si="35"/>
        <v>-0.27439695841180956</v>
      </c>
      <c r="AN88">
        <f t="shared" si="36"/>
        <v>0</v>
      </c>
      <c r="AO88">
        <f t="shared" si="36"/>
        <v>0</v>
      </c>
      <c r="AP88">
        <f t="shared" si="36"/>
        <v>-4.5556721455382775E-37</v>
      </c>
      <c r="AQ88">
        <f t="shared" si="36"/>
        <v>-3.5701203773321929E-32</v>
      </c>
      <c r="AR88">
        <f t="shared" si="36"/>
        <v>-3.5701659340536482E-32</v>
      </c>
      <c r="AS88">
        <f t="shared" si="36"/>
        <v>-1.706724357076093E-5</v>
      </c>
      <c r="AT88">
        <f t="shared" si="36"/>
        <v>-1.1150599132897147E-5</v>
      </c>
      <c r="AU88">
        <f t="shared" si="23"/>
        <v>-2.821784270365808E-5</v>
      </c>
      <c r="AW88">
        <v>85</v>
      </c>
      <c r="AX88">
        <f>IF(Z88&gt;0, (R88*SUMPRODUCT(K88:$K$98, X88:$X$98)-K88*$AZ$3)/Z88, 0)</f>
        <v>-1.5609884251178513E+34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-1.3830491855433951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-2.2150215262470282E-29</v>
      </c>
      <c r="AI89">
        <f t="shared" si="33"/>
        <v>-2.2150215262470282E-29</v>
      </c>
      <c r="AJ89">
        <f t="shared" si="34"/>
        <v>-1.3830491855433951</v>
      </c>
      <c r="AK89">
        <f t="shared" si="49"/>
        <v>-9.6813442988037665E-2</v>
      </c>
      <c r="AL89">
        <f t="shared" si="35"/>
        <v>-1.4798626285314327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-2.033782207829588E-33</v>
      </c>
      <c r="AR89">
        <f t="shared" si="36"/>
        <v>-2.033782207829588E-33</v>
      </c>
      <c r="AS89">
        <f t="shared" si="36"/>
        <v>-1.269884194253046E-4</v>
      </c>
      <c r="AT89">
        <f t="shared" si="36"/>
        <v>-8.8891893597713213E-6</v>
      </c>
      <c r="AU89">
        <f t="shared" si="23"/>
        <v>-1.3587760878507591E-4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18486.900336717059</v>
      </c>
      <c r="AO91" s="8">
        <f t="shared" si="50"/>
        <v>-1848.690033671706</v>
      </c>
      <c r="AP91" s="8">
        <f t="shared" si="50"/>
        <v>-2943.6970430616861</v>
      </c>
      <c r="AQ91" s="8">
        <f t="shared" si="50"/>
        <v>-13449.096510763393</v>
      </c>
      <c r="AR91" s="8">
        <f t="shared" si="50"/>
        <v>245.41674922027605</v>
      </c>
      <c r="AS91" s="8">
        <f t="shared" si="50"/>
        <v>-3516.5733688211371</v>
      </c>
      <c r="AT91" s="8">
        <f t="shared" si="50"/>
        <v>1681.9981257522034</v>
      </c>
      <c r="AU91" s="8">
        <f t="shared" si="50"/>
        <v>-1589.1584938486612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46058.731572668177</v>
      </c>
      <c r="K3">
        <v>1</v>
      </c>
      <c r="L3" s="2">
        <v>0</v>
      </c>
      <c r="O3">
        <f>$C$3</f>
        <v>46058.731572668177</v>
      </c>
      <c r="P3">
        <f>O3*C5</f>
        <v>4605.8731572668175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46058.731572668177</v>
      </c>
      <c r="AF3">
        <f t="shared" ref="AF3:AG34" si="4">-$Z3*P3</f>
        <v>-4605.8731572668175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38932.950211401359</v>
      </c>
      <c r="AJ3">
        <f t="shared" ref="AJ3:AJ66" si="7">AB3-AC3</f>
        <v>0</v>
      </c>
      <c r="AL3">
        <f t="shared" ref="AL3:AL66" si="8">SUM(AI3:AK3)</f>
        <v>38932.950211401359</v>
      </c>
      <c r="AN3">
        <f t="shared" ref="AN3:AU34" si="9">AE3*$K3</f>
        <v>46058.731572668177</v>
      </c>
      <c r="AO3">
        <f t="shared" si="9"/>
        <v>-4605.8731572668175</v>
      </c>
      <c r="AP3">
        <f t="shared" si="9"/>
        <v>-2519.9082039999998</v>
      </c>
      <c r="AQ3">
        <f t="shared" si="9"/>
        <v>0</v>
      </c>
      <c r="AR3">
        <f t="shared" si="9"/>
        <v>38932.950211401359</v>
      </c>
      <c r="AS3">
        <f t="shared" si="9"/>
        <v>0</v>
      </c>
      <c r="AT3">
        <f t="shared" si="9"/>
        <v>0</v>
      </c>
      <c r="AU3">
        <f t="shared" si="9"/>
        <v>38932.950211401359</v>
      </c>
      <c r="AW3">
        <v>0</v>
      </c>
      <c r="AX3">
        <f>IF(Z3&gt;0, (R3*SUMPRODUCT(K3:$K$98, X3:$X$98)-K3*$AZ$3)/Z3, 0)</f>
        <v>0</v>
      </c>
      <c r="AZ3">
        <f>C6*ABS(SUMPRODUCT(X4:X79, K4:K79))/1</f>
        <v>35715.399091733292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2425.6164611501576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2395.6872793130169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-2395.6872793130169</v>
      </c>
      <c r="AK4">
        <f>G4*SUM(AB4, AE4:AF4)</f>
        <v>0</v>
      </c>
      <c r="AL4">
        <f t="shared" si="8"/>
        <v>-2980.3857793130169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-545.47858942065488</v>
      </c>
      <c r="AR4">
        <f t="shared" si="9"/>
        <v>-545.47858942065488</v>
      </c>
      <c r="AS4">
        <f t="shared" si="9"/>
        <v>-2234.991397810446</v>
      </c>
      <c r="AT4">
        <f t="shared" si="9"/>
        <v>0</v>
      </c>
      <c r="AU4">
        <f t="shared" si="9"/>
        <v>-2780.4699872311007</v>
      </c>
      <c r="AW4">
        <v>1</v>
      </c>
      <c r="AX4">
        <f>IF(Z4&gt;0, (R4*SUMPRODUCT(K4:$K$98, X4:$X$98)-K4*$AZ$3)/Z4, 0)</f>
        <v>2425.6164611501576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250000</v>
      </c>
      <c r="S5">
        <f t="shared" si="1"/>
        <v>4746.5052754327462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2395.6872793130169</v>
      </c>
      <c r="AC5">
        <f t="shared" si="2"/>
        <v>4629.3963846038569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-614.31243053632193</v>
      </c>
      <c r="AI5">
        <f t="shared" si="6"/>
        <v>-663.07879774721471</v>
      </c>
      <c r="AJ5">
        <f t="shared" si="7"/>
        <v>-2233.7091052908399</v>
      </c>
      <c r="AK5">
        <f>G5*SUM(AB5, AE5:AF5)</f>
        <v>98.223178451833704</v>
      </c>
      <c r="AL5">
        <f t="shared" si="8"/>
        <v>-2798.564724586221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-525.30348470739523</v>
      </c>
      <c r="AR5">
        <f t="shared" si="9"/>
        <v>-567.00399630218351</v>
      </c>
      <c r="AS5">
        <f t="shared" si="9"/>
        <v>-1910.0625650819206</v>
      </c>
      <c r="AT5">
        <f t="shared" si="9"/>
        <v>83.991427415424653</v>
      </c>
      <c r="AU5">
        <f t="shared" si="9"/>
        <v>-2393.0751339686799</v>
      </c>
      <c r="AW5">
        <v>2</v>
      </c>
      <c r="AX5">
        <f>IF(Z5&gt;0, (R5*SUMPRODUCT(K5:$K$98, X5:$X$98)-K5*$AZ$3)/Z5, 0)</f>
        <v>4746.5052754327462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250000</v>
      </c>
      <c r="S6">
        <f t="shared" si="1"/>
        <v>7366.1226244221443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4629.3963846038569</v>
      </c>
      <c r="AC6">
        <f t="shared" si="2"/>
        <v>7093.3999515621472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-649.49559319378295</v>
      </c>
      <c r="AI6">
        <f t="shared" si="6"/>
        <v>-697.64439761392805</v>
      </c>
      <c r="AJ6">
        <f t="shared" si="7"/>
        <v>-2464.0035669582903</v>
      </c>
      <c r="AK6">
        <f>G6*SUM(AB6, AE6:AF6)</f>
        <v>270.81968849932565</v>
      </c>
      <c r="AL6">
        <f t="shared" si="8"/>
        <v>-2890.8282760728925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-501.0274146890938</v>
      </c>
      <c r="AR6">
        <f t="shared" si="9"/>
        <v>-538.16988532599385</v>
      </c>
      <c r="AS6">
        <f t="shared" si="9"/>
        <v>-1900.7570642122637</v>
      </c>
      <c r="AT6">
        <f t="shared" si="9"/>
        <v>208.91302388750628</v>
      </c>
      <c r="AU6">
        <f t="shared" si="9"/>
        <v>-2230.0139256507509</v>
      </c>
      <c r="AW6">
        <v>3</v>
      </c>
      <c r="AX6">
        <f>IF(Z6&gt;0, (R6*SUMPRODUCT(K6:$K$98, X6:$X$98)-K6*$AZ$3)/Z6, 0)</f>
        <v>7366.1226244221443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250000</v>
      </c>
      <c r="S7">
        <f t="shared" si="1"/>
        <v>9548.3279031517486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7093.3999515621472</v>
      </c>
      <c r="AC7">
        <f t="shared" si="2"/>
        <v>9076.5192125575777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-689.75762367296466</v>
      </c>
      <c r="AI7">
        <f t="shared" si="6"/>
        <v>-737.28698852417369</v>
      </c>
      <c r="AJ7">
        <f t="shared" si="7"/>
        <v>-1983.1192609954305</v>
      </c>
      <c r="AK7">
        <f>G7*SUM(AB7, AE7:AF7)</f>
        <v>348.28593762170141</v>
      </c>
      <c r="AL7">
        <f t="shared" si="8"/>
        <v>-2372.1203118979024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-484.11058939836016</v>
      </c>
      <c r="AR7">
        <f t="shared" si="9"/>
        <v>-517.46936361432734</v>
      </c>
      <c r="AS7">
        <f t="shared" si="9"/>
        <v>-1391.8643322497398</v>
      </c>
      <c r="AT7">
        <f t="shared" si="9"/>
        <v>244.44660668389372</v>
      </c>
      <c r="AU7">
        <f t="shared" si="9"/>
        <v>-1664.8870891801732</v>
      </c>
      <c r="AW7">
        <v>4</v>
      </c>
      <c r="AX7">
        <f>IF(Z7&gt;0, (R7*SUMPRODUCT(K7:$K$98, X7:$X$98)-K7*$AZ$3)/Z7, 0)</f>
        <v>9548.3279031517486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250000</v>
      </c>
      <c r="S8">
        <f t="shared" si="1"/>
        <v>10952.553851036122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9076.5192125575777</v>
      </c>
      <c r="AC8">
        <f t="shared" si="2"/>
        <v>10260.73880035754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-1061.5372322177757</v>
      </c>
      <c r="AI8">
        <f t="shared" si="6"/>
        <v>-1108.3789959740291</v>
      </c>
      <c r="AJ8">
        <f t="shared" si="7"/>
        <v>-1184.219587799962</v>
      </c>
      <c r="AK8">
        <f t="shared" ref="AK8:AK71" si="22">G8*SUM(AB8:AB8, AE8:AF8)</f>
        <v>193.32985922747639</v>
      </c>
      <c r="AL8">
        <f t="shared" si="8"/>
        <v>-2099.2687245465145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-695.46006918371688</v>
      </c>
      <c r="AR8">
        <f t="shared" si="9"/>
        <v>-726.14818381023065</v>
      </c>
      <c r="AS8">
        <f t="shared" si="9"/>
        <v>-775.83471541497124</v>
      </c>
      <c r="AT8">
        <f t="shared" si="9"/>
        <v>126.6589557040009</v>
      </c>
      <c r="AU8">
        <f t="shared" si="9"/>
        <v>-1375.3239435212008</v>
      </c>
      <c r="AW8">
        <v>5</v>
      </c>
      <c r="AX8">
        <f>IF(Z8&gt;0, (R8*SUMPRODUCT(K8:$K$98, X8:$X$98)-K8*$AZ$3)/Z8, 0)</f>
        <v>10952.553851036122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250000</v>
      </c>
      <c r="S9">
        <f t="shared" si="1"/>
        <v>11722.673674279589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10260.73880035754</v>
      </c>
      <c r="AC9">
        <f t="shared" si="2"/>
        <v>10804.02253069618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-1458.0620829375821</v>
      </c>
      <c r="AI9">
        <f t="shared" si="6"/>
        <v>-1504.1438166396854</v>
      </c>
      <c r="AJ9">
        <f t="shared" si="7"/>
        <v>-543.28373033864045</v>
      </c>
      <c r="AK9">
        <f t="shared" si="22"/>
        <v>60.538358922109481</v>
      </c>
      <c r="AL9">
        <f t="shared" si="8"/>
        <v>-1986.8891880562164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-904.67001210793819</v>
      </c>
      <c r="AR9">
        <f t="shared" si="9"/>
        <v>-933.26191026788865</v>
      </c>
      <c r="AS9">
        <f t="shared" si="9"/>
        <v>-337.08612593044427</v>
      </c>
      <c r="AT9">
        <f t="shared" si="9"/>
        <v>37.561663896175823</v>
      </c>
      <c r="AU9">
        <f t="shared" si="9"/>
        <v>-1232.7863723021571</v>
      </c>
      <c r="AW9">
        <v>6</v>
      </c>
      <c r="AX9">
        <f>IF(Z9&gt;0, (R9*SUMPRODUCT(K9:$K$98, X9:$X$98)-K9*$AZ$3)/Z9, 0)</f>
        <v>11722.673674279589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250000</v>
      </c>
      <c r="S10">
        <f t="shared" si="1"/>
        <v>12196.023664642851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10804.02253069618</v>
      </c>
      <c r="AC10">
        <f t="shared" si="2"/>
        <v>11036.67896387598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-1869.3910092418382</v>
      </c>
      <c r="AI10">
        <f t="shared" si="6"/>
        <v>-1914.638047405072</v>
      </c>
      <c r="AJ10">
        <f t="shared" si="7"/>
        <v>-232.65643317979993</v>
      </c>
      <c r="AK10">
        <f t="shared" si="22"/>
        <v>44.296492375854342</v>
      </c>
      <c r="AL10">
        <f t="shared" si="8"/>
        <v>-2102.9979882090174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-1100.354223346435</v>
      </c>
      <c r="AR10">
        <f t="shared" si="9"/>
        <v>-1126.9873724793304</v>
      </c>
      <c r="AS10">
        <f t="shared" si="9"/>
        <v>-136.94539428748899</v>
      </c>
      <c r="AT10">
        <f t="shared" si="9"/>
        <v>26.073642284699186</v>
      </c>
      <c r="AU10">
        <f t="shared" si="9"/>
        <v>-1237.85912448212</v>
      </c>
      <c r="AW10">
        <v>7</v>
      </c>
      <c r="AX10">
        <f>IF(Z10&gt;0, (R10*SUMPRODUCT(K10:$K$98, X10:$X$98)-K10*$AZ$3)/Z10, 0)</f>
        <v>12196.023664642851</v>
      </c>
    </row>
    <row r="11" spans="1:52" x14ac:dyDescent="0.25">
      <c r="A11" t="s">
        <v>33</v>
      </c>
      <c r="C11" s="12">
        <f>AU81</f>
        <v>-918.66574847007405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250000</v>
      </c>
      <c r="S11">
        <f t="shared" si="1"/>
        <v>12388.086426957538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11036.67896387598</v>
      </c>
      <c r="AC11">
        <f t="shared" si="2"/>
        <v>10983.063534088607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-2327.1553949246518</v>
      </c>
      <c r="AI11">
        <f t="shared" si="6"/>
        <v>-2371.4845316272686</v>
      </c>
      <c r="AJ11">
        <f t="shared" si="7"/>
        <v>53.615429787372705</v>
      </c>
      <c r="AK11">
        <f t="shared" si="22"/>
        <v>26.488029513302351</v>
      </c>
      <c r="AL11">
        <f t="shared" si="8"/>
        <v>-2291.3810723265933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-1301.5981112981194</v>
      </c>
      <c r="AR11">
        <f t="shared" si="9"/>
        <v>-1326.3917803128481</v>
      </c>
      <c r="AS11">
        <f t="shared" si="9"/>
        <v>29.987572939855507</v>
      </c>
      <c r="AT11">
        <f t="shared" si="9"/>
        <v>14.814983675655862</v>
      </c>
      <c r="AU11">
        <f t="shared" si="9"/>
        <v>-1281.5892236973366</v>
      </c>
      <c r="AW11">
        <v>8</v>
      </c>
      <c r="AX11">
        <f>IF(Z11&gt;0, (R11*SUMPRODUCT(K11:$K$98, X11:$X$98)-K11*$AZ$3)/Z11, 0)</f>
        <v>12388.086426957538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250000</v>
      </c>
      <c r="S12">
        <f t="shared" si="1"/>
        <v>12320.210760885548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10983.063534088607</v>
      </c>
      <c r="AC12">
        <f t="shared" si="2"/>
        <v>10674.282300526469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-2828.1776436413247</v>
      </c>
      <c r="AI12">
        <f t="shared" si="6"/>
        <v>-2871.497853448187</v>
      </c>
      <c r="AJ12">
        <f t="shared" si="7"/>
        <v>308.78123356213837</v>
      </c>
      <c r="AK12">
        <f t="shared" si="22"/>
        <v>25.261046128403798</v>
      </c>
      <c r="AL12">
        <f t="shared" si="8"/>
        <v>-2537.4555737576447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-1503.2064831118134</v>
      </c>
      <c r="AR12">
        <f t="shared" si="9"/>
        <v>-1526.2316351484433</v>
      </c>
      <c r="AS12">
        <f t="shared" si="9"/>
        <v>164.12050819985035</v>
      </c>
      <c r="AT12">
        <f t="shared" si="9"/>
        <v>13.426514559924483</v>
      </c>
      <c r="AU12">
        <f t="shared" si="9"/>
        <v>-1348.6846123886685</v>
      </c>
      <c r="AW12">
        <v>9</v>
      </c>
      <c r="AX12">
        <f>IF(Z12&gt;0, (R12*SUMPRODUCT(K12:$K$98, X12:$X$98)-K12*$AZ$3)/Z12, 0)</f>
        <v>12320.210760885548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250000</v>
      </c>
      <c r="S13">
        <f t="shared" si="1"/>
        <v>11973.539700663847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10674.282300526469</v>
      </c>
      <c r="AC13">
        <f t="shared" si="2"/>
        <v>10109.404660995333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-3357.0091197442907</v>
      </c>
      <c r="AI13">
        <f t="shared" si="6"/>
        <v>-3399.2247256291353</v>
      </c>
      <c r="AJ13">
        <f t="shared" si="7"/>
        <v>564.87763953113608</v>
      </c>
      <c r="AK13">
        <f t="shared" si="22"/>
        <v>21.348564601052939</v>
      </c>
      <c r="AL13">
        <f t="shared" si="8"/>
        <v>-2812.9985214969461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-1696.0893864171846</v>
      </c>
      <c r="AR13">
        <f t="shared" si="9"/>
        <v>-1717.4183249241821</v>
      </c>
      <c r="AS13">
        <f t="shared" si="9"/>
        <v>285.39778560569744</v>
      </c>
      <c r="AT13">
        <f t="shared" si="9"/>
        <v>10.786111250673521</v>
      </c>
      <c r="AU13">
        <f t="shared" si="9"/>
        <v>-1421.234428067811</v>
      </c>
      <c r="AW13">
        <v>10</v>
      </c>
      <c r="AX13">
        <f>IF(Z13&gt;0, (R13*SUMPRODUCT(K13:$K$98, X13:$X$98)-K13*$AZ$3)/Z13, 0)</f>
        <v>11973.539700663847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250000</v>
      </c>
      <c r="S14">
        <f t="shared" si="1"/>
        <v>12615.489647938892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10109.404660995333</v>
      </c>
      <c r="AC14">
        <f t="shared" si="2"/>
        <v>10346.685144593266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-3927.9396513417887</v>
      </c>
      <c r="AI14">
        <f t="shared" si="6"/>
        <v>-3968.9475132375164</v>
      </c>
      <c r="AJ14">
        <f t="shared" si="7"/>
        <v>-237.2804835979332</v>
      </c>
      <c r="AK14">
        <f t="shared" si="22"/>
        <v>707.65832626967335</v>
      </c>
      <c r="AL14">
        <f t="shared" si="8"/>
        <v>-3498.5696705657765</v>
      </c>
      <c r="AN14">
        <f t="shared" si="9"/>
        <v>0</v>
      </c>
      <c r="AO14">
        <f t="shared" si="9"/>
        <v>0</v>
      </c>
      <c r="AP14">
        <f t="shared" si="9"/>
        <v>-18.49887505090495</v>
      </c>
      <c r="AQ14">
        <f t="shared" si="9"/>
        <v>-1771.9154683662418</v>
      </c>
      <c r="AR14">
        <f t="shared" si="9"/>
        <v>-1790.4143434171467</v>
      </c>
      <c r="AS14">
        <f t="shared" si="9"/>
        <v>-107.03854858996549</v>
      </c>
      <c r="AT14">
        <f t="shared" si="9"/>
        <v>319.22861498319139</v>
      </c>
      <c r="AU14">
        <f t="shared" si="9"/>
        <v>-1578.2242770239209</v>
      </c>
      <c r="AW14">
        <v>11</v>
      </c>
      <c r="AX14">
        <f>IF(Z14&gt;0, (R14*SUMPRODUCT(K14:$K$98, X14:$X$98)-K14*$AZ$3)/Z14, 0)</f>
        <v>12615.489647938892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250000</v>
      </c>
      <c r="S15">
        <f t="shared" si="1"/>
        <v>12976.757749189594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10346.685144593266</v>
      </c>
      <c r="AC15">
        <f t="shared" si="2"/>
        <v>10300.992774454804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-4538.0981296150248</v>
      </c>
      <c r="AI15">
        <f t="shared" si="6"/>
        <v>-4577.7882932658722</v>
      </c>
      <c r="AJ15">
        <f t="shared" si="7"/>
        <v>45.692370138462138</v>
      </c>
      <c r="AK15">
        <f t="shared" si="22"/>
        <v>724.26796012152874</v>
      </c>
      <c r="AL15">
        <f t="shared" si="8"/>
        <v>-3807.8279630058814</v>
      </c>
      <c r="AN15">
        <f t="shared" si="9"/>
        <v>0</v>
      </c>
      <c r="AO15">
        <f t="shared" si="9"/>
        <v>0</v>
      </c>
      <c r="AP15">
        <f t="shared" si="9"/>
        <v>-15.986119668474759</v>
      </c>
      <c r="AQ15">
        <f t="shared" si="9"/>
        <v>-1827.8226415364738</v>
      </c>
      <c r="AR15">
        <f t="shared" si="9"/>
        <v>-1843.8087612049485</v>
      </c>
      <c r="AS15">
        <f t="shared" si="9"/>
        <v>18.403645381646058</v>
      </c>
      <c r="AT15">
        <f t="shared" si="9"/>
        <v>291.71545837900806</v>
      </c>
      <c r="AU15">
        <f t="shared" si="9"/>
        <v>-1533.6896574442944</v>
      </c>
      <c r="AW15">
        <v>12</v>
      </c>
      <c r="AX15">
        <f>IF(Z15&gt;0, (R15*SUMPRODUCT(K15:$K$98, X15:$X$98)-K15*$AZ$3)/Z15, 0)</f>
        <v>12976.757749189594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250000</v>
      </c>
      <c r="S16">
        <f t="shared" si="1"/>
        <v>13084.291773733794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10300.992774454804</v>
      </c>
      <c r="AC16">
        <f t="shared" si="2"/>
        <v>10014.440756335996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-5121.5867669236404</v>
      </c>
      <c r="AI16">
        <f t="shared" si="6"/>
        <v>-5159.8557115845952</v>
      </c>
      <c r="AJ16">
        <f t="shared" si="7"/>
        <v>286.55201811880761</v>
      </c>
      <c r="AK16">
        <f t="shared" si="22"/>
        <v>721.0694942118364</v>
      </c>
      <c r="AL16">
        <f t="shared" si="8"/>
        <v>-4152.2341992539514</v>
      </c>
      <c r="AN16">
        <f t="shared" si="9"/>
        <v>0</v>
      </c>
      <c r="AO16">
        <f t="shared" si="9"/>
        <v>0</v>
      </c>
      <c r="AP16">
        <f t="shared" si="9"/>
        <v>-13.762224347456499</v>
      </c>
      <c r="AQ16">
        <f t="shared" si="9"/>
        <v>-1841.8178689229014</v>
      </c>
      <c r="AR16">
        <f t="shared" si="9"/>
        <v>-1855.580093270358</v>
      </c>
      <c r="AS16">
        <f t="shared" si="9"/>
        <v>103.04943592006272</v>
      </c>
      <c r="AT16">
        <f t="shared" si="9"/>
        <v>259.31000285918998</v>
      </c>
      <c r="AU16">
        <f t="shared" si="9"/>
        <v>-1493.2206544911053</v>
      </c>
      <c r="AW16">
        <v>13</v>
      </c>
      <c r="AX16">
        <f>IF(Z16&gt;0, (R16*SUMPRODUCT(K16:$K$98, X16:$X$98)-K16*$AZ$3)/Z16, 0)</f>
        <v>13084.291773733794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50</v>
      </c>
      <c r="R17">
        <f t="shared" si="0"/>
        <v>250000</v>
      </c>
      <c r="S17">
        <f t="shared" si="1"/>
        <v>12992.171709384467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10014.440756335996</v>
      </c>
      <c r="AC17">
        <f t="shared" si="2"/>
        <v>9548.7573726074406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-5690.6823857933232</v>
      </c>
      <c r="AI17">
        <f t="shared" si="6"/>
        <v>-5727.4305045305091</v>
      </c>
      <c r="AJ17">
        <f t="shared" si="7"/>
        <v>465.68338372855578</v>
      </c>
      <c r="AK17">
        <f t="shared" si="22"/>
        <v>701.01085294351981</v>
      </c>
      <c r="AL17">
        <f t="shared" si="8"/>
        <v>-4560.7362678584332</v>
      </c>
      <c r="AN17">
        <f t="shared" si="9"/>
        <v>0</v>
      </c>
      <c r="AO17">
        <f t="shared" si="9"/>
        <v>0</v>
      </c>
      <c r="AP17">
        <f t="shared" si="9"/>
        <v>-11.799381300105967</v>
      </c>
      <c r="AQ17">
        <f t="shared" si="9"/>
        <v>-1827.2100351037868</v>
      </c>
      <c r="AR17">
        <f t="shared" si="9"/>
        <v>-1839.0094164038926</v>
      </c>
      <c r="AS17">
        <f t="shared" si="9"/>
        <v>149.52536343517662</v>
      </c>
      <c r="AT17">
        <f t="shared" si="9"/>
        <v>225.08619852212999</v>
      </c>
      <c r="AU17">
        <f t="shared" si="9"/>
        <v>-1464.3978544465858</v>
      </c>
      <c r="AW17">
        <v>14</v>
      </c>
      <c r="AX17">
        <f>IF(Z17&gt;0, (R17*SUMPRODUCT(K17:$K$98, X17:$X$98)-K17*$AZ$3)/Z17, 0)</f>
        <v>12992.171709384467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250000</v>
      </c>
      <c r="S18">
        <f t="shared" si="1"/>
        <v>12739.281340958561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9548.7573726074406</v>
      </c>
      <c r="AC18">
        <f t="shared" si="2"/>
        <v>8950.2388421414562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-6260.6494732823976</v>
      </c>
      <c r="AI18">
        <f t="shared" si="6"/>
        <v>-6295.7779809375552</v>
      </c>
      <c r="AJ18">
        <f t="shared" si="7"/>
        <v>598.51853046598444</v>
      </c>
      <c r="AK18">
        <f t="shared" si="22"/>
        <v>668.41301608252093</v>
      </c>
      <c r="AL18">
        <f t="shared" si="8"/>
        <v>-5028.84643438905</v>
      </c>
      <c r="AN18">
        <f t="shared" si="9"/>
        <v>0</v>
      </c>
      <c r="AO18">
        <f t="shared" si="9"/>
        <v>0</v>
      </c>
      <c r="AP18">
        <f t="shared" si="9"/>
        <v>-10.070842462014035</v>
      </c>
      <c r="AQ18">
        <f t="shared" si="9"/>
        <v>-1794.8389716481624</v>
      </c>
      <c r="AR18">
        <f t="shared" si="9"/>
        <v>-1804.9098141101765</v>
      </c>
      <c r="AS18">
        <f t="shared" si="9"/>
        <v>171.58673206642905</v>
      </c>
      <c r="AT18">
        <f t="shared" si="9"/>
        <v>191.62448489434607</v>
      </c>
      <c r="AU18">
        <f t="shared" si="9"/>
        <v>-1441.6985971494014</v>
      </c>
      <c r="AW18">
        <v>15</v>
      </c>
      <c r="AX18">
        <f>IF(Z18&gt;0, (R18*SUMPRODUCT(K18:$K$98, X18:$X$98)-K18*$AZ$3)/Z18, 0)</f>
        <v>12739.281340958561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250000</v>
      </c>
      <c r="S19">
        <f t="shared" si="1"/>
        <v>12354.619780837795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8950.2388421414562</v>
      </c>
      <c r="AC19">
        <f t="shared" si="2"/>
        <v>8252.4458567770507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-6895.0196184185461</v>
      </c>
      <c r="AI19">
        <f t="shared" si="6"/>
        <v>-6928.4178370734689</v>
      </c>
      <c r="AJ19">
        <f t="shared" si="7"/>
        <v>697.79298536440547</v>
      </c>
      <c r="AK19">
        <f t="shared" si="22"/>
        <v>626.51671894990204</v>
      </c>
      <c r="AL19">
        <f t="shared" si="8"/>
        <v>-5604.1081327591619</v>
      </c>
      <c r="AN19">
        <f t="shared" si="9"/>
        <v>0</v>
      </c>
      <c r="AO19">
        <f t="shared" si="9"/>
        <v>0</v>
      </c>
      <c r="AP19">
        <f t="shared" si="9"/>
        <v>-8.5489225600567913</v>
      </c>
      <c r="AQ19">
        <f t="shared" si="9"/>
        <v>-1764.9141523673604</v>
      </c>
      <c r="AR19">
        <f t="shared" si="9"/>
        <v>-1773.4630749274172</v>
      </c>
      <c r="AS19">
        <f t="shared" si="9"/>
        <v>178.61366369466239</v>
      </c>
      <c r="AT19">
        <f t="shared" si="9"/>
        <v>160.36911933008574</v>
      </c>
      <c r="AU19">
        <f t="shared" si="9"/>
        <v>-1434.4802919026693</v>
      </c>
      <c r="AW19">
        <v>16</v>
      </c>
      <c r="AX19">
        <f>IF(Z19&gt;0, (R19*SUMPRODUCT(K19:$K$98, X19:$X$98)-K19*$AZ$3)/Z19, 0)</f>
        <v>12354.619780837795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250000</v>
      </c>
      <c r="S20">
        <f t="shared" si="1"/>
        <v>11826.694414628804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8252.4458567770507</v>
      </c>
      <c r="AC20">
        <f t="shared" si="2"/>
        <v>7467.0370493059036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-7478.323054201167</v>
      </c>
      <c r="AI20">
        <f t="shared" si="6"/>
        <v>-7509.8916260587002</v>
      </c>
      <c r="AJ20">
        <f t="shared" si="7"/>
        <v>785.40880747114716</v>
      </c>
      <c r="AK20">
        <f t="shared" si="22"/>
        <v>577.67120997439361</v>
      </c>
      <c r="AL20">
        <f t="shared" si="8"/>
        <v>-6146.8116086131595</v>
      </c>
      <c r="AN20">
        <f t="shared" si="9"/>
        <v>0</v>
      </c>
      <c r="AO20">
        <f t="shared" si="9"/>
        <v>0</v>
      </c>
      <c r="AP20">
        <f t="shared" si="9"/>
        <v>-7.2148115499081058</v>
      </c>
      <c r="AQ20">
        <f t="shared" si="9"/>
        <v>-1709.126779281894</v>
      </c>
      <c r="AR20">
        <f t="shared" si="9"/>
        <v>-1716.341590831802</v>
      </c>
      <c r="AS20">
        <f t="shared" si="9"/>
        <v>179.50056661147889</v>
      </c>
      <c r="AT20">
        <f t="shared" si="9"/>
        <v>132.02335970666016</v>
      </c>
      <c r="AU20">
        <f t="shared" si="9"/>
        <v>-1404.817664513663</v>
      </c>
      <c r="AW20">
        <v>17</v>
      </c>
      <c r="AX20">
        <f>IF(Z20&gt;0, (R20*SUMPRODUCT(K20:$K$98, X20:$X$98)-K20*$AZ$3)/Z20, 0)</f>
        <v>11826.694414628804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250000</v>
      </c>
      <c r="S21">
        <f t="shared" si="1"/>
        <v>11178.804397804846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7467.0370493059036</v>
      </c>
      <c r="AC21">
        <f t="shared" si="2"/>
        <v>6632.4686136813407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-7937.5529344146125</v>
      </c>
      <c r="AI21">
        <f t="shared" si="6"/>
        <v>-7967.2183099666872</v>
      </c>
      <c r="AJ21">
        <f t="shared" si="7"/>
        <v>834.56843562456288</v>
      </c>
      <c r="AK21">
        <f t="shared" si="22"/>
        <v>522.69259345141325</v>
      </c>
      <c r="AL21">
        <f t="shared" si="8"/>
        <v>-6609.9572808907114</v>
      </c>
      <c r="AN21">
        <f t="shared" si="9"/>
        <v>0</v>
      </c>
      <c r="AO21">
        <f t="shared" si="9"/>
        <v>0</v>
      </c>
      <c r="AP21">
        <f t="shared" si="9"/>
        <v>-6.0534350183607266</v>
      </c>
      <c r="AQ21">
        <f t="shared" si="9"/>
        <v>-1619.7152403795085</v>
      </c>
      <c r="AR21">
        <f t="shared" si="9"/>
        <v>-1625.7686753978692</v>
      </c>
      <c r="AS21">
        <f t="shared" si="9"/>
        <v>170.29974168235017</v>
      </c>
      <c r="AT21">
        <f t="shared" si="9"/>
        <v>106.65921432487197</v>
      </c>
      <c r="AU21">
        <f t="shared" si="9"/>
        <v>-1348.8097193906472</v>
      </c>
      <c r="AW21">
        <v>18</v>
      </c>
      <c r="AX21">
        <f>IF(Z21&gt;0, (R21*SUMPRODUCT(K21:$K$98, X21:$X$98)-K21*$AZ$3)/Z21, 0)</f>
        <v>11178.804397804846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250000</v>
      </c>
      <c r="S22">
        <f t="shared" si="1"/>
        <v>10458.813742288947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6632.4686136813407</v>
      </c>
      <c r="AC22">
        <f t="shared" si="2"/>
        <v>5793.6090372815897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-8357.3241124360575</v>
      </c>
      <c r="AI22">
        <f t="shared" si="6"/>
        <v>-8385.021369410124</v>
      </c>
      <c r="AJ22">
        <f t="shared" si="7"/>
        <v>838.85957639975095</v>
      </c>
      <c r="AK22">
        <f t="shared" si="22"/>
        <v>464.2728029576939</v>
      </c>
      <c r="AL22">
        <f t="shared" si="8"/>
        <v>-7081.8889900526792</v>
      </c>
      <c r="AN22">
        <f t="shared" si="9"/>
        <v>0</v>
      </c>
      <c r="AO22">
        <f t="shared" si="9"/>
        <v>0</v>
      </c>
      <c r="AP22">
        <f t="shared" si="9"/>
        <v>-5.0462733477497306</v>
      </c>
      <c r="AQ22">
        <f t="shared" si="9"/>
        <v>-1522.6541013277727</v>
      </c>
      <c r="AR22">
        <f t="shared" si="9"/>
        <v>-1527.7003746755222</v>
      </c>
      <c r="AS22">
        <f t="shared" si="9"/>
        <v>152.83516078340099</v>
      </c>
      <c r="AT22">
        <f t="shared" si="9"/>
        <v>84.58770750634595</v>
      </c>
      <c r="AU22">
        <f t="shared" si="9"/>
        <v>-1290.2775063857753</v>
      </c>
      <c r="AW22">
        <v>19</v>
      </c>
      <c r="AX22">
        <f>IF(Z22&gt;0, (R22*SUMPRODUCT(K22:$K$98, X22:$X$98)-K22*$AZ$3)/Z22, 0)</f>
        <v>10458.813742288947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250000</v>
      </c>
      <c r="S23">
        <f t="shared" si="1"/>
        <v>9672.6925319676866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5793.6090372815897</v>
      </c>
      <c r="AC23">
        <f t="shared" si="2"/>
        <v>4968.1474930786026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-8694.8931089431935</v>
      </c>
      <c r="AI23">
        <f t="shared" si="6"/>
        <v>-8720.5744147257319</v>
      </c>
      <c r="AJ23">
        <f t="shared" si="7"/>
        <v>825.46154420298717</v>
      </c>
      <c r="AK23">
        <f t="shared" si="22"/>
        <v>405.55263260971134</v>
      </c>
      <c r="AL23">
        <f t="shared" si="8"/>
        <v>-7489.5602379130332</v>
      </c>
      <c r="AN23">
        <f t="shared" si="9"/>
        <v>0</v>
      </c>
      <c r="AO23">
        <f t="shared" si="9"/>
        <v>0</v>
      </c>
      <c r="AP23">
        <f t="shared" si="9"/>
        <v>-4.1776599879796148</v>
      </c>
      <c r="AQ23">
        <f t="shared" si="9"/>
        <v>-1414.4260166743904</v>
      </c>
      <c r="AR23">
        <f t="shared" si="9"/>
        <v>-1418.6036766623702</v>
      </c>
      <c r="AS23">
        <f t="shared" si="9"/>
        <v>134.28046432037516</v>
      </c>
      <c r="AT23">
        <f t="shared" si="9"/>
        <v>65.972541295989174</v>
      </c>
      <c r="AU23">
        <f t="shared" si="9"/>
        <v>-1218.3506710460058</v>
      </c>
      <c r="AW23">
        <v>20</v>
      </c>
      <c r="AX23">
        <f>IF(Z23&gt;0, (R23*SUMPRODUCT(K23:$K$98, X23:$X$98)-K23*$AZ$3)/Z23, 0)</f>
        <v>9672.6925319676866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250000</v>
      </c>
      <c r="S24">
        <f t="shared" si="1"/>
        <v>8837.4587213003815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4968.1474930786026</v>
      </c>
      <c r="AC24">
        <f t="shared" si="2"/>
        <v>4176.214830979914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-8982.8784022395521</v>
      </c>
      <c r="AI24">
        <f t="shared" si="6"/>
        <v>-9006.506319283817</v>
      </c>
      <c r="AJ24">
        <f t="shared" si="7"/>
        <v>791.93266209868852</v>
      </c>
      <c r="AK24">
        <f t="shared" si="22"/>
        <v>347.77032451550224</v>
      </c>
      <c r="AL24">
        <f t="shared" si="8"/>
        <v>-7866.8033326696259</v>
      </c>
      <c r="AN24">
        <f t="shared" si="9"/>
        <v>0</v>
      </c>
      <c r="AO24">
        <f t="shared" si="9"/>
        <v>0</v>
      </c>
      <c r="AP24">
        <f t="shared" si="9"/>
        <v>-3.4318113280173423</v>
      </c>
      <c r="AQ24">
        <f t="shared" si="9"/>
        <v>-1304.7084853589074</v>
      </c>
      <c r="AR24">
        <f t="shared" si="9"/>
        <v>-1308.1402966869248</v>
      </c>
      <c r="AS24">
        <f t="shared" si="9"/>
        <v>115.02340539480379</v>
      </c>
      <c r="AT24">
        <f t="shared" si="9"/>
        <v>50.511525708538301</v>
      </c>
      <c r="AU24">
        <f t="shared" si="9"/>
        <v>-1142.6053655835826</v>
      </c>
      <c r="AW24">
        <v>21</v>
      </c>
      <c r="AX24">
        <f>IF(Z24&gt;0, (R24*SUMPRODUCT(K24:$K$98, X24:$X$98)-K24*$AZ$3)/Z24, 0)</f>
        <v>8837.4587213003815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250000</v>
      </c>
      <c r="S25">
        <f t="shared" si="1"/>
        <v>7954.4619918279241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4176.214830979914</v>
      </c>
      <c r="AC25">
        <f t="shared" si="2"/>
        <v>3427.3039836350235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-9241.7911024471978</v>
      </c>
      <c r="AI25">
        <f t="shared" si="6"/>
        <v>-9263.3343821005292</v>
      </c>
      <c r="AJ25">
        <f t="shared" si="7"/>
        <v>748.9108473448905</v>
      </c>
      <c r="AK25">
        <f t="shared" si="22"/>
        <v>292.335038168594</v>
      </c>
      <c r="AL25">
        <f t="shared" si="8"/>
        <v>-8222.0884965870446</v>
      </c>
      <c r="AN25">
        <f t="shared" si="9"/>
        <v>0</v>
      </c>
      <c r="AO25">
        <f t="shared" si="9"/>
        <v>0</v>
      </c>
      <c r="AP25">
        <f t="shared" si="9"/>
        <v>-2.7937771593619036</v>
      </c>
      <c r="AQ25">
        <f t="shared" si="9"/>
        <v>-1198.4946261242715</v>
      </c>
      <c r="AR25">
        <f t="shared" si="9"/>
        <v>-1201.2884032836332</v>
      </c>
      <c r="AS25">
        <f t="shared" si="9"/>
        <v>97.12031099159482</v>
      </c>
      <c r="AT25">
        <f t="shared" si="9"/>
        <v>37.910613688305389</v>
      </c>
      <c r="AU25">
        <f t="shared" si="9"/>
        <v>-1066.257478603733</v>
      </c>
      <c r="AW25">
        <v>22</v>
      </c>
      <c r="AX25">
        <f>IF(Z25&gt;0, (R25*SUMPRODUCT(K25:$K$98, X25:$X$98)-K25*$AZ$3)/Z25, 0)</f>
        <v>7954.4619918279241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250000</v>
      </c>
      <c r="S26">
        <f t="shared" si="1"/>
        <v>7004.5581797590849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3427.3039836350235</v>
      </c>
      <c r="AC26">
        <f t="shared" si="2"/>
        <v>2725.057248594695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-9379.0938632457364</v>
      </c>
      <c r="AI26">
        <f t="shared" si="6"/>
        <v>-9398.5458913298862</v>
      </c>
      <c r="AJ26">
        <f t="shared" si="7"/>
        <v>702.24673504032853</v>
      </c>
      <c r="AK26">
        <f t="shared" si="22"/>
        <v>239.91127885445167</v>
      </c>
      <c r="AL26">
        <f t="shared" si="8"/>
        <v>-8456.3878774351069</v>
      </c>
      <c r="AN26">
        <f t="shared" si="9"/>
        <v>0</v>
      </c>
      <c r="AO26">
        <f t="shared" si="9"/>
        <v>0</v>
      </c>
      <c r="AP26">
        <f t="shared" si="9"/>
        <v>-2.2523029653753497</v>
      </c>
      <c r="AQ26">
        <f t="shared" si="9"/>
        <v>-1085.9824399459501</v>
      </c>
      <c r="AR26">
        <f t="shared" si="9"/>
        <v>-1088.2347429113256</v>
      </c>
      <c r="AS26">
        <f t="shared" si="9"/>
        <v>81.31143945063981</v>
      </c>
      <c r="AT26">
        <f t="shared" si="9"/>
        <v>27.77874278472656</v>
      </c>
      <c r="AU26">
        <f t="shared" si="9"/>
        <v>-979.14456067595927</v>
      </c>
      <c r="AW26">
        <v>23</v>
      </c>
      <c r="AX26">
        <f>IF(Z26&gt;0, (R26*SUMPRODUCT(K26:$K$98, X26:$X$98)-K26*$AZ$3)/Z26, 0)</f>
        <v>7004.5581797590849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250000</v>
      </c>
      <c r="S27">
        <f t="shared" si="1"/>
        <v>5989.7288607925539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2725.057248594695</v>
      </c>
      <c r="AC27">
        <f t="shared" si="2"/>
        <v>2082.1532828308391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-9382.3830728326539</v>
      </c>
      <c r="AI27">
        <f t="shared" si="6"/>
        <v>-9399.7641040213948</v>
      </c>
      <c r="AJ27">
        <f t="shared" si="7"/>
        <v>642.90396576385592</v>
      </c>
      <c r="AK27">
        <f t="shared" si="22"/>
        <v>190.75400740162866</v>
      </c>
      <c r="AL27">
        <f t="shared" si="8"/>
        <v>-8566.106130855911</v>
      </c>
      <c r="AN27">
        <f t="shared" si="9"/>
        <v>0</v>
      </c>
      <c r="AO27">
        <f t="shared" si="9"/>
        <v>0</v>
      </c>
      <c r="AP27">
        <f t="shared" si="9"/>
        <v>-1.7968814980523793</v>
      </c>
      <c r="AQ27">
        <f t="shared" si="9"/>
        <v>-969.96722278094524</v>
      </c>
      <c r="AR27">
        <f t="shared" si="9"/>
        <v>-971.76410427899748</v>
      </c>
      <c r="AS27">
        <f t="shared" si="9"/>
        <v>66.464539909107785</v>
      </c>
      <c r="AT27">
        <f t="shared" si="9"/>
        <v>19.720483949269436</v>
      </c>
      <c r="AU27">
        <f t="shared" si="9"/>
        <v>-885.57908042062036</v>
      </c>
      <c r="AW27">
        <v>24</v>
      </c>
      <c r="AX27">
        <f>IF(Z27&gt;0, (R27*SUMPRODUCT(K27:$K$98, X27:$X$98)-K27*$AZ$3)/Z27, 0)</f>
        <v>5989.7288607925539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50</v>
      </c>
      <c r="R28">
        <f t="shared" si="0"/>
        <v>250000</v>
      </c>
      <c r="S28">
        <f t="shared" si="1"/>
        <v>4912.4570687825953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2082.1532828308391</v>
      </c>
      <c r="AC28">
        <f t="shared" si="2"/>
        <v>1507.79184056962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-9303.0246108497831</v>
      </c>
      <c r="AI28">
        <f t="shared" si="6"/>
        <v>-9318.3712268044674</v>
      </c>
      <c r="AJ28">
        <f t="shared" si="7"/>
        <v>574.36144226121905</v>
      </c>
      <c r="AK28">
        <f t="shared" si="22"/>
        <v>145.75072979815874</v>
      </c>
      <c r="AL28">
        <f t="shared" si="8"/>
        <v>-8598.2590547450891</v>
      </c>
      <c r="AN28">
        <f t="shared" si="9"/>
        <v>0</v>
      </c>
      <c r="AO28">
        <f t="shared" si="9"/>
        <v>0</v>
      </c>
      <c r="AP28">
        <f t="shared" si="9"/>
        <v>-1.4165715017154987</v>
      </c>
      <c r="AQ28">
        <f t="shared" si="9"/>
        <v>-858.7169694218594</v>
      </c>
      <c r="AR28">
        <f t="shared" si="9"/>
        <v>-860.13354092357497</v>
      </c>
      <c r="AS28">
        <f t="shared" si="9"/>
        <v>53.016512121886109</v>
      </c>
      <c r="AT28">
        <f t="shared" si="9"/>
        <v>13.453541210385618</v>
      </c>
      <c r="AU28">
        <f t="shared" si="9"/>
        <v>-793.66348759130312</v>
      </c>
      <c r="AW28">
        <v>25</v>
      </c>
      <c r="AX28">
        <f>IF(Z28&gt;0, (R28*SUMPRODUCT(K28:$K$98, X28:$X$98)-K28*$AZ$3)/Z28, 0)</f>
        <v>4912.4570687825953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50</v>
      </c>
      <c r="R29">
        <f t="shared" si="0"/>
        <v>250000</v>
      </c>
      <c r="S29">
        <f t="shared" si="1"/>
        <v>3749.078158527715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1507.79184056962</v>
      </c>
      <c r="AC29">
        <f t="shared" si="2"/>
        <v>1002.2943180403731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-9129.6978413215857</v>
      </c>
      <c r="AI29">
        <f t="shared" si="6"/>
        <v>-9143.0650515484595</v>
      </c>
      <c r="AJ29">
        <f t="shared" si="7"/>
        <v>505.49752252924691</v>
      </c>
      <c r="AK29">
        <f t="shared" si="22"/>
        <v>105.54542883987341</v>
      </c>
      <c r="AL29">
        <f t="shared" si="8"/>
        <v>-8532.0221001793379</v>
      </c>
      <c r="AN29">
        <f t="shared" si="9"/>
        <v>0</v>
      </c>
      <c r="AO29">
        <f t="shared" si="9"/>
        <v>0</v>
      </c>
      <c r="AP29">
        <f t="shared" si="9"/>
        <v>-1.1016626634695996</v>
      </c>
      <c r="AQ29">
        <f t="shared" si="9"/>
        <v>-752.42680184103551</v>
      </c>
      <c r="AR29">
        <f t="shared" si="9"/>
        <v>-753.52846450450522</v>
      </c>
      <c r="AS29">
        <f t="shared" si="9"/>
        <v>41.660730817810922</v>
      </c>
      <c r="AT29">
        <f t="shared" si="9"/>
        <v>8.6985583587978486</v>
      </c>
      <c r="AU29">
        <f t="shared" si="9"/>
        <v>-703.16917532789637</v>
      </c>
      <c r="AW29">
        <v>26</v>
      </c>
      <c r="AX29">
        <f>IF(Z29&gt;0, (R29*SUMPRODUCT(K29:$K$98, X29:$X$98)-K29*$AZ$3)/Z29, 0)</f>
        <v>3749.078158527715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50</v>
      </c>
      <c r="R30">
        <f t="shared" si="0"/>
        <v>250000</v>
      </c>
      <c r="S30">
        <f t="shared" si="1"/>
        <v>2466.0311547342499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1002.2943180403731</v>
      </c>
      <c r="AC30">
        <f t="shared" si="2"/>
        <v>565.24202235346047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-8864.8843234834294</v>
      </c>
      <c r="AI30">
        <f t="shared" si="6"/>
        <v>-8876.3448847433374</v>
      </c>
      <c r="AJ30">
        <f t="shared" si="7"/>
        <v>437.05229568691266</v>
      </c>
      <c r="AK30">
        <f t="shared" si="22"/>
        <v>70.160602262826131</v>
      </c>
      <c r="AL30">
        <f t="shared" si="8"/>
        <v>-8369.1319867935999</v>
      </c>
      <c r="AN30">
        <f t="shared" si="9"/>
        <v>0</v>
      </c>
      <c r="AO30">
        <f t="shared" si="9"/>
        <v>0</v>
      </c>
      <c r="AP30">
        <f t="shared" si="9"/>
        <v>-0.84332644076698082</v>
      </c>
      <c r="AQ30">
        <f t="shared" si="9"/>
        <v>-652.32331774948648</v>
      </c>
      <c r="AR30">
        <f t="shared" si="9"/>
        <v>-653.16664419025346</v>
      </c>
      <c r="AS30">
        <f t="shared" si="9"/>
        <v>32.160532856280689</v>
      </c>
      <c r="AT30">
        <f t="shared" si="9"/>
        <v>5.1627742870991815</v>
      </c>
      <c r="AU30">
        <f t="shared" si="9"/>
        <v>-615.84333704687367</v>
      </c>
      <c r="AW30">
        <v>27</v>
      </c>
      <c r="AX30">
        <f>IF(Z30&gt;0, (R30*SUMPRODUCT(K30:$K$98, X30:$X$98)-K30*$AZ$3)/Z30, 0)</f>
        <v>2466.0311547342499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50</v>
      </c>
      <c r="R31">
        <f t="shared" si="0"/>
        <v>250000</v>
      </c>
      <c r="S31">
        <f t="shared" si="1"/>
        <v>1008.280773188972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565.24202235346047</v>
      </c>
      <c r="AC31">
        <f t="shared" si="2"/>
        <v>194.50308509872275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-8503.3590012664863</v>
      </c>
      <c r="AI31">
        <f t="shared" si="6"/>
        <v>-8513.0042851135422</v>
      </c>
      <c r="AJ31">
        <f t="shared" si="7"/>
        <v>370.73893725473772</v>
      </c>
      <c r="AK31">
        <f t="shared" si="22"/>
        <v>39.566941564742237</v>
      </c>
      <c r="AL31">
        <f t="shared" si="8"/>
        <v>-8102.6984062940619</v>
      </c>
      <c r="AN31">
        <f t="shared" si="9"/>
        <v>0</v>
      </c>
      <c r="AO31">
        <f t="shared" si="9"/>
        <v>0</v>
      </c>
      <c r="AP31">
        <f t="shared" si="9"/>
        <v>-0.63370454244710395</v>
      </c>
      <c r="AQ31">
        <f t="shared" si="9"/>
        <v>-558.67896793997602</v>
      </c>
      <c r="AR31">
        <f t="shared" si="9"/>
        <v>-559.31267248242318</v>
      </c>
      <c r="AS31">
        <f t="shared" si="9"/>
        <v>24.357909246192172</v>
      </c>
      <c r="AT31">
        <f t="shared" si="9"/>
        <v>2.5995865956781539</v>
      </c>
      <c r="AU31">
        <f t="shared" si="9"/>
        <v>-532.35517664055283</v>
      </c>
      <c r="AW31">
        <v>28</v>
      </c>
      <c r="AX31">
        <f>IF(Z31&gt;0, (R31*SUMPRODUCT(K31:$K$98, X31:$X$98)-K31*$AZ$3)/Z31, 0)</f>
        <v>1008.280773188972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250000</v>
      </c>
      <c r="S32">
        <f t="shared" si="1"/>
        <v>-709.87701723576481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194.50308509872275</v>
      </c>
      <c r="AC32">
        <f t="shared" si="2"/>
        <v>-112.7612573995134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-8032.6083025460994</v>
      </c>
      <c r="AI32">
        <f t="shared" si="6"/>
        <v>-8040.5506118941748</v>
      </c>
      <c r="AJ32">
        <f t="shared" si="7"/>
        <v>307.26434249823615</v>
      </c>
      <c r="AK32">
        <f t="shared" si="22"/>
        <v>13.615215956910594</v>
      </c>
      <c r="AL32">
        <f t="shared" si="8"/>
        <v>-7719.6710534390277</v>
      </c>
      <c r="AN32">
        <f t="shared" si="9"/>
        <v>0</v>
      </c>
      <c r="AO32">
        <f t="shared" si="9"/>
        <v>0</v>
      </c>
      <c r="AP32">
        <f t="shared" si="9"/>
        <v>-0.46590844581262886</v>
      </c>
      <c r="AQ32">
        <f t="shared" si="9"/>
        <v>-471.20552550218144</v>
      </c>
      <c r="AR32">
        <f t="shared" si="9"/>
        <v>-471.67143394799405</v>
      </c>
      <c r="AS32">
        <f t="shared" si="9"/>
        <v>18.024612992652855</v>
      </c>
      <c r="AT32">
        <f t="shared" si="9"/>
        <v>0.79869013253991217</v>
      </c>
      <c r="AU32">
        <f t="shared" si="9"/>
        <v>-452.84813082280129</v>
      </c>
      <c r="AW32">
        <v>29</v>
      </c>
      <c r="AX32">
        <f>IF(Z32&gt;0, (R32*SUMPRODUCT(K32:$K$98, X32:$X$98)-K32*$AZ$3)/Z32, 0)</f>
        <v>-709.87701723576481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250000</v>
      </c>
      <c r="S33">
        <f t="shared" si="1"/>
        <v>-2822.5666427740657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-112.7612573995134</v>
      </c>
      <c r="AC33">
        <f t="shared" si="2"/>
        <v>-359.48943875728492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-7473.780169341625</v>
      </c>
      <c r="AI33">
        <f t="shared" si="6"/>
        <v>-7480.1482995623519</v>
      </c>
      <c r="AJ33">
        <f t="shared" si="7"/>
        <v>246.72818135777152</v>
      </c>
      <c r="AK33">
        <f t="shared" si="22"/>
        <v>-7.8932880179659382</v>
      </c>
      <c r="AL33">
        <f t="shared" si="8"/>
        <v>-7241.3134062225463</v>
      </c>
      <c r="AN33">
        <f t="shared" si="9"/>
        <v>0</v>
      </c>
      <c r="AO33">
        <f t="shared" si="9"/>
        <v>0</v>
      </c>
      <c r="AP33">
        <f t="shared" si="9"/>
        <v>-0.33353982583321506</v>
      </c>
      <c r="AQ33">
        <f t="shared" si="9"/>
        <v>-391.44980545223979</v>
      </c>
      <c r="AR33">
        <f t="shared" si="9"/>
        <v>-391.78334527807306</v>
      </c>
      <c r="AS33">
        <f t="shared" si="9"/>
        <v>12.922737410484018</v>
      </c>
      <c r="AT33">
        <f t="shared" si="9"/>
        <v>-0.41342212227302488</v>
      </c>
      <c r="AU33">
        <f t="shared" si="9"/>
        <v>-379.27402998986202</v>
      </c>
      <c r="AW33">
        <v>30</v>
      </c>
      <c r="AX33">
        <f>IF(Z33&gt;0, (R33*SUMPRODUCT(K33:$K$98, X33:$X$98)-K33*$AZ$3)/Z33, 0)</f>
        <v>-2822.5666427740657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250000</v>
      </c>
      <c r="S34">
        <f t="shared" si="1"/>
        <v>-5564.0940513453415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-359.48943875728492</v>
      </c>
      <c r="AC34">
        <f t="shared" si="2"/>
        <v>-550.51304408058695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-6787.1736627890305</v>
      </c>
      <c r="AI34">
        <f t="shared" si="6"/>
        <v>-6792.1206769749915</v>
      </c>
      <c r="AJ34">
        <f t="shared" si="7"/>
        <v>191.02360532330204</v>
      </c>
      <c r="AK34">
        <f t="shared" si="22"/>
        <v>-25.164260713009945</v>
      </c>
      <c r="AL34">
        <f t="shared" si="8"/>
        <v>-6626.2613323646992</v>
      </c>
      <c r="AN34">
        <f t="shared" si="9"/>
        <v>0</v>
      </c>
      <c r="AO34">
        <f t="shared" si="9"/>
        <v>0</v>
      </c>
      <c r="AP34">
        <f t="shared" si="9"/>
        <v>-0.23134541413764886</v>
      </c>
      <c r="AQ34">
        <f t="shared" si="9"/>
        <v>-317.39983812819702</v>
      </c>
      <c r="AR34">
        <f t="shared" si="9"/>
        <v>-317.63118354233461</v>
      </c>
      <c r="AS34">
        <f t="shared" si="9"/>
        <v>8.9331530944451796</v>
      </c>
      <c r="AT34">
        <f t="shared" si="9"/>
        <v>-1.1767979830418804</v>
      </c>
      <c r="AU34">
        <f t="shared" ref="AU34:AU79" si="23">AL34*$K34</f>
        <v>-309.8748284309313</v>
      </c>
      <c r="AW34">
        <v>31</v>
      </c>
      <c r="AX34">
        <f>IF(Z34&gt;0, (R34*SUMPRODUCT(K34:$K$98, X34:$X$98)-K34*$AZ$3)/Z34, 0)</f>
        <v>-5564.0940513453415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50</v>
      </c>
      <c r="R35">
        <f t="shared" si="0"/>
        <v>250000</v>
      </c>
      <c r="S35">
        <f t="shared" si="1"/>
        <v>-9307.1595683754367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-550.51304408058695</v>
      </c>
      <c r="AC35">
        <f t="shared" si="2"/>
        <v>-688.96091780794586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-5981.5123719583326</v>
      </c>
      <c r="AI35">
        <f t="shared" ref="AI35:AI66" si="25">SUM(AE35:AH35)</f>
        <v>-5985.2136135280425</v>
      </c>
      <c r="AJ35">
        <f t="shared" si="7"/>
        <v>138.44787372735891</v>
      </c>
      <c r="AK35">
        <f t="shared" si="22"/>
        <v>-38.535913085641091</v>
      </c>
      <c r="AL35">
        <f t="shared" si="8"/>
        <v>-5885.3016528863245</v>
      </c>
      <c r="AN35">
        <f t="shared" ref="AN35:AT66" si="26">AE35*$K35</f>
        <v>0</v>
      </c>
      <c r="AO35">
        <f t="shared" si="26"/>
        <v>0</v>
      </c>
      <c r="AP35">
        <f t="shared" si="26"/>
        <v>-0.15454222045801627</v>
      </c>
      <c r="AQ35">
        <f t="shared" si="26"/>
        <v>-249.75300483613464</v>
      </c>
      <c r="AR35">
        <f t="shared" si="26"/>
        <v>-249.90754705659262</v>
      </c>
      <c r="AS35">
        <f t="shared" si="26"/>
        <v>5.7807742133384483</v>
      </c>
      <c r="AT35">
        <f t="shared" si="26"/>
        <v>-1.6090345532616459</v>
      </c>
      <c r="AU35">
        <f t="shared" si="23"/>
        <v>-245.73580739651581</v>
      </c>
      <c r="AW35">
        <v>32</v>
      </c>
      <c r="AX35">
        <f>IF(Z35&gt;0, (R35*SUMPRODUCT(K35:$K$98, X35:$X$98)-K35*$AZ$3)/Z35, 0)</f>
        <v>-9307.1595683754367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250000</v>
      </c>
      <c r="S36">
        <f t="shared" si="1"/>
        <v>-14715.566475072907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-688.96091780794586</v>
      </c>
      <c r="AC36">
        <f t="shared" si="2"/>
        <v>-778.93538300047555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-5087.9585815204118</v>
      </c>
      <c r="AI36">
        <f t="shared" si="25"/>
        <v>-5090.6052189581205</v>
      </c>
      <c r="AJ36">
        <f t="shared" si="7"/>
        <v>89.974465192529692</v>
      </c>
      <c r="AK36">
        <f t="shared" si="22"/>
        <v>-48.227264246556217</v>
      </c>
      <c r="AL36">
        <f t="shared" si="8"/>
        <v>-5048.8580180121471</v>
      </c>
      <c r="AN36">
        <f t="shared" si="26"/>
        <v>0</v>
      </c>
      <c r="AO36">
        <f t="shared" si="26"/>
        <v>0</v>
      </c>
      <c r="AP36">
        <f t="shared" si="26"/>
        <v>-9.8667959180367401E-2</v>
      </c>
      <c r="AQ36">
        <f t="shared" si="26"/>
        <v>-189.68162487243131</v>
      </c>
      <c r="AR36">
        <f t="shared" si="26"/>
        <v>-189.78029283161166</v>
      </c>
      <c r="AS36">
        <f t="shared" si="26"/>
        <v>3.3542927838943095</v>
      </c>
      <c r="AT36">
        <f t="shared" si="26"/>
        <v>-1.7979363823172654</v>
      </c>
      <c r="AU36">
        <f t="shared" si="23"/>
        <v>-188.22393643003463</v>
      </c>
      <c r="AW36">
        <v>33</v>
      </c>
      <c r="AX36">
        <f>IF(Z36&gt;0, (R36*SUMPRODUCT(K36:$K$98, X36:$X$98)-K36*$AZ$3)/Z36, 0)</f>
        <v>-14715.566475072907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250000</v>
      </c>
      <c r="S37">
        <f t="shared" si="1"/>
        <v>-23013.004001977984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-778.93538300047555</v>
      </c>
      <c r="AC37">
        <f t="shared" si="2"/>
        <v>-825.9575974768311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-4128.1284466056859</v>
      </c>
      <c r="AI37">
        <f t="shared" si="25"/>
        <v>-4129.9229919796971</v>
      </c>
      <c r="AJ37">
        <f t="shared" si="7"/>
        <v>47.022214476355543</v>
      </c>
      <c r="AK37">
        <f t="shared" si="22"/>
        <v>-54.525476810033297</v>
      </c>
      <c r="AL37">
        <f t="shared" si="8"/>
        <v>-4137.4262543133746</v>
      </c>
      <c r="AN37">
        <f t="shared" si="26"/>
        <v>0</v>
      </c>
      <c r="AO37">
        <f t="shared" si="26"/>
        <v>0</v>
      </c>
      <c r="AP37">
        <f t="shared" si="26"/>
        <v>-5.9733520996512711E-2</v>
      </c>
      <c r="AQ37">
        <f t="shared" si="26"/>
        <v>-137.40953603781017</v>
      </c>
      <c r="AR37">
        <f t="shared" si="26"/>
        <v>-137.4692695588067</v>
      </c>
      <c r="AS37">
        <f t="shared" si="26"/>
        <v>1.5651888642125849</v>
      </c>
      <c r="AT37">
        <f t="shared" si="26"/>
        <v>-1.8149436403480956</v>
      </c>
      <c r="AU37">
        <f t="shared" si="23"/>
        <v>-137.71902433494219</v>
      </c>
      <c r="AW37">
        <v>34</v>
      </c>
      <c r="AX37">
        <f>IF(Z37&gt;0, (R37*SUMPRODUCT(K37:$K$98, X37:$X$98)-K37*$AZ$3)/Z37, 0)</f>
        <v>-23013.004001977984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250000</v>
      </c>
      <c r="S38">
        <f t="shared" si="1"/>
        <v>-36574.969901743396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-825.9575974768311</v>
      </c>
      <c r="AC38">
        <f t="shared" si="2"/>
        <v>-835.99265994671623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-3168.7593559577313</v>
      </c>
      <c r="AI38">
        <f t="shared" si="25"/>
        <v>-3169.9022040068103</v>
      </c>
      <c r="AJ38">
        <f t="shared" si="7"/>
        <v>10.035062469885133</v>
      </c>
      <c r="AK38">
        <f t="shared" si="22"/>
        <v>-57.81703182337818</v>
      </c>
      <c r="AL38">
        <f t="shared" si="8"/>
        <v>-3217.6841733603037</v>
      </c>
      <c r="AN38">
        <f t="shared" si="26"/>
        <v>0</v>
      </c>
      <c r="AO38">
        <f t="shared" si="26"/>
        <v>0</v>
      </c>
      <c r="AP38">
        <f t="shared" si="26"/>
        <v>-3.3965197160870098E-2</v>
      </c>
      <c r="AQ38">
        <f t="shared" si="26"/>
        <v>-94.174843599879836</v>
      </c>
      <c r="AR38">
        <f t="shared" si="26"/>
        <v>-94.208808797040703</v>
      </c>
      <c r="AS38">
        <f t="shared" si="26"/>
        <v>0.29823988900880821</v>
      </c>
      <c r="AT38">
        <f t="shared" si="26"/>
        <v>-1.7183096971812291</v>
      </c>
      <c r="AU38">
        <f t="shared" si="23"/>
        <v>-95.628878605213131</v>
      </c>
      <c r="AW38">
        <v>35</v>
      </c>
      <c r="AX38">
        <f>IF(Z38&gt;0, (R38*SUMPRODUCT(K38:$K$98, X38:$X$98)-K38*$AZ$3)/Z38, 0)</f>
        <v>-36574.969901743396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250000</v>
      </c>
      <c r="S39">
        <f t="shared" si="1"/>
        <v>-60349.87059332565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-835.99265994671623</v>
      </c>
      <c r="AC39">
        <f t="shared" si="2"/>
        <v>-816.44029500380577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-2274.984977673661</v>
      </c>
      <c r="AI39">
        <f t="shared" si="25"/>
        <v>-2275.6614002467145</v>
      </c>
      <c r="AJ39">
        <f t="shared" si="7"/>
        <v>-19.552364942910458</v>
      </c>
      <c r="AK39">
        <f t="shared" si="22"/>
        <v>-58.519486196270144</v>
      </c>
      <c r="AL39">
        <f t="shared" si="8"/>
        <v>-2353.7332513858951</v>
      </c>
      <c r="AN39">
        <f t="shared" si="26"/>
        <v>0</v>
      </c>
      <c r="AO39">
        <f t="shared" si="26"/>
        <v>0</v>
      </c>
      <c r="AP39">
        <f t="shared" si="26"/>
        <v>-1.7949225680668496E-2</v>
      </c>
      <c r="AQ39">
        <f t="shared" si="26"/>
        <v>-60.367912620145859</v>
      </c>
      <c r="AR39">
        <f t="shared" si="26"/>
        <v>-60.385861845826525</v>
      </c>
      <c r="AS39">
        <f t="shared" si="26"/>
        <v>-0.51883219888238619</v>
      </c>
      <c r="AT39">
        <f t="shared" si="26"/>
        <v>-1.5528450798320048</v>
      </c>
      <c r="AU39">
        <f t="shared" si="23"/>
        <v>-62.457539124540915</v>
      </c>
      <c r="AW39">
        <v>36</v>
      </c>
      <c r="AX39">
        <f>IF(Z39&gt;0, (R39*SUMPRODUCT(K39:$K$98, X39:$X$98)-K39*$AZ$3)/Z39, 0)</f>
        <v>-60349.87059332565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250000</v>
      </c>
      <c r="S40">
        <f t="shared" si="1"/>
        <v>-105644.85809569134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-816.44029500380577</v>
      </c>
      <c r="AC40">
        <f t="shared" si="2"/>
        <v>-775.2660571393177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-1513.6874049093356</v>
      </c>
      <c r="AI40">
        <f t="shared" si="25"/>
        <v>-1514.0543257756767</v>
      </c>
      <c r="AJ40">
        <f t="shared" si="7"/>
        <v>-41.174237864488077</v>
      </c>
      <c r="AK40">
        <f t="shared" si="22"/>
        <v>-57.150820650266411</v>
      </c>
      <c r="AL40">
        <f t="shared" si="8"/>
        <v>-1612.3793842904313</v>
      </c>
      <c r="AN40">
        <f t="shared" si="26"/>
        <v>0</v>
      </c>
      <c r="AO40">
        <f t="shared" si="26"/>
        <v>0</v>
      </c>
      <c r="AP40">
        <f t="shared" si="26"/>
        <v>-8.6932468845060361E-3</v>
      </c>
      <c r="AQ40">
        <f t="shared" si="26"/>
        <v>-35.862932648281451</v>
      </c>
      <c r="AR40">
        <f t="shared" si="26"/>
        <v>-35.871625895165955</v>
      </c>
      <c r="AS40">
        <f t="shared" si="26"/>
        <v>-0.97551774203135466</v>
      </c>
      <c r="AT40">
        <f t="shared" si="26"/>
        <v>-1.3540418088484265</v>
      </c>
      <c r="AU40">
        <f t="shared" si="23"/>
        <v>-38.201185446045741</v>
      </c>
      <c r="AW40">
        <v>37</v>
      </c>
      <c r="AX40">
        <f>IF(Z40&gt;0, (R40*SUMPRODUCT(K40:$K$98, X40:$X$98)-K40*$AZ$3)/Z40, 0)</f>
        <v>-105644.85809569134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250000</v>
      </c>
      <c r="S41">
        <f t="shared" si="1"/>
        <v>-201664.89178262575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-775.2660571393177</v>
      </c>
      <c r="AC41">
        <f t="shared" si="2"/>
        <v>-720.46635542631873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-923.11031769153612</v>
      </c>
      <c r="AI41">
        <f t="shared" si="25"/>
        <v>-923.28894728567559</v>
      </c>
      <c r="AJ41">
        <f t="shared" si="7"/>
        <v>-54.799701712998967</v>
      </c>
      <c r="AK41">
        <f t="shared" si="22"/>
        <v>-54.268623999752243</v>
      </c>
      <c r="AL41">
        <f t="shared" si="8"/>
        <v>-1032.3572729984269</v>
      </c>
      <c r="AN41">
        <f t="shared" si="26"/>
        <v>0</v>
      </c>
      <c r="AO41">
        <f t="shared" si="26"/>
        <v>0</v>
      </c>
      <c r="AP41">
        <f t="shared" si="26"/>
        <v>-3.7787224351921995E-3</v>
      </c>
      <c r="AQ41">
        <f t="shared" si="26"/>
        <v>-19.527434322525504</v>
      </c>
      <c r="AR41">
        <f t="shared" si="26"/>
        <v>-19.531213044960698</v>
      </c>
      <c r="AS41">
        <f t="shared" si="26"/>
        <v>-1.159230436044326</v>
      </c>
      <c r="AT41">
        <f t="shared" si="26"/>
        <v>-1.1479960418805639</v>
      </c>
      <c r="AU41">
        <f t="shared" si="23"/>
        <v>-21.838439522885587</v>
      </c>
      <c r="AW41">
        <v>38</v>
      </c>
      <c r="AX41">
        <f>IF(Z41&gt;0, (R41*SUMPRODUCT(K41:$K$98, X41:$X$98)-K41*$AZ$3)/Z41, 0)</f>
        <v>-201664.89178262575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250000</v>
      </c>
      <c r="S42">
        <f t="shared" si="1"/>
        <v>-434727.34865340835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-720.46635542631873</v>
      </c>
      <c r="AC42">
        <f t="shared" si="2"/>
        <v>-659.04500906912949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-505.21744071764311</v>
      </c>
      <c r="AI42">
        <f t="shared" si="25"/>
        <v>-505.29324052769766</v>
      </c>
      <c r="AJ42">
        <f t="shared" si="7"/>
        <v>-61.421346357189236</v>
      </c>
      <c r="AK42">
        <f t="shared" si="22"/>
        <v>-50.432644879842314</v>
      </c>
      <c r="AL42">
        <f t="shared" si="8"/>
        <v>-617.14723176472921</v>
      </c>
      <c r="AN42">
        <f t="shared" si="26"/>
        <v>0</v>
      </c>
      <c r="AO42">
        <f t="shared" si="26"/>
        <v>0</v>
      </c>
      <c r="AP42">
        <f t="shared" si="26"/>
        <v>-1.4316658816905749E-3</v>
      </c>
      <c r="AQ42">
        <f t="shared" si="26"/>
        <v>-9.54227421136979</v>
      </c>
      <c r="AR42">
        <f t="shared" si="26"/>
        <v>-9.5437058772514796</v>
      </c>
      <c r="AS42">
        <f t="shared" si="26"/>
        <v>-1.1600932235025097</v>
      </c>
      <c r="AT42">
        <f t="shared" si="26"/>
        <v>-0.95254456371201868</v>
      </c>
      <c r="AU42">
        <f t="shared" si="23"/>
        <v>-11.656343664466009</v>
      </c>
      <c r="AW42">
        <v>39</v>
      </c>
      <c r="AX42">
        <f>IF(Z42&gt;0, (R42*SUMPRODUCT(K42:$K$98, X42:$X$98)-K42*$AZ$3)/Z42, 0)</f>
        <v>-434727.34865340835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250000</v>
      </c>
      <c r="S43">
        <f t="shared" si="1"/>
        <v>-1111583.3339764187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-659.04500906912949</v>
      </c>
      <c r="AC43">
        <f t="shared" si="2"/>
        <v>-596.31158624503985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-241.09595101384528</v>
      </c>
      <c r="AI43">
        <f t="shared" si="25"/>
        <v>-241.12277363559653</v>
      </c>
      <c r="AJ43">
        <f t="shared" si="7"/>
        <v>-62.733422824089644</v>
      </c>
      <c r="AK43">
        <f t="shared" si="22"/>
        <v>-46.133150634839069</v>
      </c>
      <c r="AL43">
        <f t="shared" si="8"/>
        <v>-349.98934709452527</v>
      </c>
      <c r="AN43">
        <f t="shared" si="26"/>
        <v>0</v>
      </c>
      <c r="AO43">
        <f t="shared" si="26"/>
        <v>0</v>
      </c>
      <c r="AP43">
        <f t="shared" si="26"/>
        <v>-4.5233142488748326E-4</v>
      </c>
      <c r="AQ43">
        <f t="shared" si="26"/>
        <v>-4.0657947633914624</v>
      </c>
      <c r="AR43">
        <f t="shared" si="26"/>
        <v>-4.06624709481635</v>
      </c>
      <c r="AS43">
        <f t="shared" si="26"/>
        <v>-1.0579241208126258</v>
      </c>
      <c r="AT43">
        <f t="shared" si="26"/>
        <v>-0.77798039113110973</v>
      </c>
      <c r="AU43">
        <f t="shared" si="23"/>
        <v>-5.9021516067600857</v>
      </c>
      <c r="AW43">
        <v>40</v>
      </c>
      <c r="AX43">
        <f>IF(Z43&gt;0, (R43*SUMPRODUCT(K43:$K$98, X43:$X$98)-K43*$AZ$3)/Z43, 0)</f>
        <v>-1111583.3339764187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250000</v>
      </c>
      <c r="S44">
        <f t="shared" si="1"/>
        <v>-3596599.0654426198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-596.31158624503985</v>
      </c>
      <c r="AC44">
        <f t="shared" si="2"/>
        <v>-535.84550865534243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-95.525296922190776</v>
      </c>
      <c r="AI44">
        <f t="shared" si="25"/>
        <v>-95.532746258340083</v>
      </c>
      <c r="AJ44">
        <f t="shared" si="7"/>
        <v>-60.46607758969742</v>
      </c>
      <c r="AK44">
        <f t="shared" si="22"/>
        <v>-41.741811037152793</v>
      </c>
      <c r="AL44">
        <f t="shared" si="8"/>
        <v>-197.74063488519027</v>
      </c>
      <c r="AN44">
        <f t="shared" si="26"/>
        <v>0</v>
      </c>
      <c r="AO44">
        <f t="shared" si="26"/>
        <v>0</v>
      </c>
      <c r="AP44">
        <f t="shared" si="26"/>
        <v>-1.1216441220672847E-4</v>
      </c>
      <c r="AQ44">
        <f t="shared" si="26"/>
        <v>-1.4383212900315738</v>
      </c>
      <c r="AR44">
        <f t="shared" si="26"/>
        <v>-1.4384334544437805</v>
      </c>
      <c r="AS44">
        <f t="shared" si="26"/>
        <v>-0.91043576439027585</v>
      </c>
      <c r="AT44">
        <f t="shared" si="26"/>
        <v>-0.62850509167341595</v>
      </c>
      <c r="AU44">
        <f t="shared" si="23"/>
        <v>-2.9773743105074719</v>
      </c>
      <c r="AW44">
        <v>41</v>
      </c>
      <c r="AX44">
        <f>IF(Z44&gt;0, (R44*SUMPRODUCT(K44:$K$98, X44:$X$98)-K44*$AZ$3)/Z44, 0)</f>
        <v>-3596599.0654426198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250000</v>
      </c>
      <c r="S45">
        <f t="shared" si="1"/>
        <v>-16245940.10221331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-535.84550865534243</v>
      </c>
      <c r="AC45">
        <f t="shared" si="2"/>
        <v>-479.6660867729733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-29.492891532441458</v>
      </c>
      <c r="AI45">
        <f t="shared" si="25"/>
        <v>-29.494367796922784</v>
      </c>
      <c r="AJ45">
        <f t="shared" si="7"/>
        <v>-56.179421882369127</v>
      </c>
      <c r="AK45">
        <f t="shared" si="22"/>
        <v>-37.509185605873974</v>
      </c>
      <c r="AL45">
        <f t="shared" si="8"/>
        <v>-123.1829752851659</v>
      </c>
      <c r="AN45">
        <f t="shared" si="26"/>
        <v>0</v>
      </c>
      <c r="AO45">
        <f t="shared" si="26"/>
        <v>0</v>
      </c>
      <c r="AP45">
        <f t="shared" si="26"/>
        <v>-1.9846487766876585E-5</v>
      </c>
      <c r="AQ45">
        <f t="shared" si="26"/>
        <v>-0.39649420440071159</v>
      </c>
      <c r="AR45">
        <f t="shared" si="26"/>
        <v>-0.39651405088847846</v>
      </c>
      <c r="AS45">
        <f t="shared" si="26"/>
        <v>-0.75526047211885361</v>
      </c>
      <c r="AT45">
        <f t="shared" si="26"/>
        <v>-0.50426302514830046</v>
      </c>
      <c r="AU45">
        <f t="shared" si="23"/>
        <v>-1.6560375481556326</v>
      </c>
      <c r="AW45">
        <v>42</v>
      </c>
      <c r="AX45">
        <f>IF(Z45&gt;0, (R45*SUMPRODUCT(K45:$K$98, X45:$X$98)-K45*$AZ$3)/Z45, 0)</f>
        <v>-16245940.10221331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250000</v>
      </c>
      <c r="S46">
        <f t="shared" si="1"/>
        <v>-74066163.547000647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-479.6660867729733</v>
      </c>
      <c r="AC46">
        <f t="shared" si="2"/>
        <v>-428.61816743058756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-5.8607683669736499</v>
      </c>
      <c r="AI46">
        <f t="shared" si="25"/>
        <v>-5.8610577151367682</v>
      </c>
      <c r="AJ46">
        <f t="shared" si="7"/>
        <v>-51.04791934238574</v>
      </c>
      <c r="AK46">
        <f t="shared" si="22"/>
        <v>-33.576626074108134</v>
      </c>
      <c r="AL46">
        <f t="shared" si="8"/>
        <v>-90.48560313163064</v>
      </c>
      <c r="AN46">
        <f t="shared" si="26"/>
        <v>0</v>
      </c>
      <c r="AO46">
        <f t="shared" si="26"/>
        <v>0</v>
      </c>
      <c r="AP46">
        <f t="shared" si="26"/>
        <v>-3.4731392576206408E-6</v>
      </c>
      <c r="AQ46">
        <f t="shared" si="26"/>
        <v>-7.034869161014598E-2</v>
      </c>
      <c r="AR46">
        <f t="shared" si="26"/>
        <v>-7.0352164749403603E-2</v>
      </c>
      <c r="AS46">
        <f t="shared" si="26"/>
        <v>-0.61274462839954891</v>
      </c>
      <c r="AT46">
        <f t="shared" si="26"/>
        <v>-0.40303106437498276</v>
      </c>
      <c r="AU46">
        <f t="shared" si="23"/>
        <v>-1.0861278575239353</v>
      </c>
      <c r="AW46">
        <v>43</v>
      </c>
      <c r="AX46">
        <f>IF(Z46&gt;0, (R46*SUMPRODUCT(K46:$K$98, X46:$X$98)-K46*$AZ$3)/Z46, 0)</f>
        <v>-74066163.547000647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250000</v>
      </c>
      <c r="S47">
        <f t="shared" si="1"/>
        <v>-341545768.96094072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-428.61816743058756</v>
      </c>
      <c r="AC47">
        <f t="shared" si="2"/>
        <v>-382.75600402685285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-1.1521089032809597</v>
      </c>
      <c r="AI47">
        <f t="shared" si="25"/>
        <v>-1.1521649361817905</v>
      </c>
      <c r="AJ47">
        <f t="shared" si="7"/>
        <v>-45.862163403734712</v>
      </c>
      <c r="AK47">
        <f t="shared" si="22"/>
        <v>-30.003271720141132</v>
      </c>
      <c r="AL47">
        <f t="shared" si="8"/>
        <v>-77.017600060057632</v>
      </c>
      <c r="AN47">
        <f t="shared" si="26"/>
        <v>0</v>
      </c>
      <c r="AO47">
        <f t="shared" si="26"/>
        <v>0</v>
      </c>
      <c r="AP47">
        <f t="shared" si="26"/>
        <v>-6.0051872128837771E-7</v>
      </c>
      <c r="AQ47">
        <f t="shared" si="26"/>
        <v>-1.2347441505363621E-2</v>
      </c>
      <c r="AR47">
        <f t="shared" si="26"/>
        <v>-1.2348042024084911E-2</v>
      </c>
      <c r="AS47">
        <f t="shared" si="26"/>
        <v>-0.49151636475023947</v>
      </c>
      <c r="AT47">
        <f t="shared" si="26"/>
        <v>-0.32155262534554852</v>
      </c>
      <c r="AU47">
        <f t="shared" si="23"/>
        <v>-0.82541703211987283</v>
      </c>
      <c r="AW47">
        <v>44</v>
      </c>
      <c r="AX47">
        <f>IF(Z47&gt;0, (R47*SUMPRODUCT(K47:$K$98, X47:$X$98)-K47*$AZ$3)/Z47, 0)</f>
        <v>-341545768.96094072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250000</v>
      </c>
      <c r="S48">
        <f t="shared" si="1"/>
        <v>-1596113272.0120533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-382.75600402685285</v>
      </c>
      <c r="AC48">
        <f t="shared" si="2"/>
        <v>-341.75717995465737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-0.22383326538786172</v>
      </c>
      <c r="AI48">
        <f t="shared" si="25"/>
        <v>-0.22384397130660658</v>
      </c>
      <c r="AJ48">
        <f t="shared" si="7"/>
        <v>-40.998824072195475</v>
      </c>
      <c r="AK48">
        <f t="shared" si="22"/>
        <v>-26.792920281879702</v>
      </c>
      <c r="AL48">
        <f t="shared" si="8"/>
        <v>-68.015588325381785</v>
      </c>
      <c r="AN48">
        <f t="shared" si="26"/>
        <v>0</v>
      </c>
      <c r="AO48">
        <f t="shared" si="26"/>
        <v>0</v>
      </c>
      <c r="AP48">
        <f t="shared" si="26"/>
        <v>-1.0244466929819107E-7</v>
      </c>
      <c r="AQ48">
        <f t="shared" si="26"/>
        <v>-2.1418549306317851E-3</v>
      </c>
      <c r="AR48">
        <f t="shared" si="26"/>
        <v>-2.1419573753010835E-3</v>
      </c>
      <c r="AS48">
        <f t="shared" si="26"/>
        <v>-0.39231672440185494</v>
      </c>
      <c r="AT48">
        <f t="shared" si="26"/>
        <v>-0.25638078554734978</v>
      </c>
      <c r="AU48">
        <f t="shared" si="23"/>
        <v>-0.65083946732450582</v>
      </c>
      <c r="AW48">
        <v>45</v>
      </c>
      <c r="AX48">
        <f>IF(Z48&gt;0, (R48*SUMPRODUCT(K48:$K$98, X48:$X$98)-K48*$AZ$3)/Z48, 0)</f>
        <v>-1596113272.0120533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250000</v>
      </c>
      <c r="S49">
        <f t="shared" si="1"/>
        <v>-7572171707.9143419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-341.75717995465737</v>
      </c>
      <c r="AC49">
        <f t="shared" si="2"/>
        <v>-305.1422043866408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-4.2919836451557176E-2</v>
      </c>
      <c r="AI49">
        <f t="shared" si="25"/>
        <v>-4.2921851343824265E-2</v>
      </c>
      <c r="AJ49">
        <f t="shared" si="7"/>
        <v>-36.614975568016575</v>
      </c>
      <c r="AK49">
        <f t="shared" si="22"/>
        <v>-23.92300259682602</v>
      </c>
      <c r="AL49">
        <f t="shared" si="8"/>
        <v>-60.580900016186419</v>
      </c>
      <c r="AN49">
        <f t="shared" si="26"/>
        <v>0</v>
      </c>
      <c r="AO49">
        <f t="shared" si="26"/>
        <v>0</v>
      </c>
      <c r="AP49">
        <f t="shared" si="26"/>
        <v>-1.7214690911758622E-8</v>
      </c>
      <c r="AQ49">
        <f t="shared" si="26"/>
        <v>-3.666953963573192E-4</v>
      </c>
      <c r="AR49">
        <f t="shared" si="26"/>
        <v>-3.6671261104823094E-4</v>
      </c>
      <c r="AS49">
        <f t="shared" si="26"/>
        <v>-0.3128283816664047</v>
      </c>
      <c r="AT49">
        <f t="shared" si="26"/>
        <v>-0.20439162039216063</v>
      </c>
      <c r="AU49">
        <f t="shared" si="23"/>
        <v>-0.51758671466961359</v>
      </c>
      <c r="AW49">
        <v>46</v>
      </c>
      <c r="AX49">
        <f>IF(Z49&gt;0, (R49*SUMPRODUCT(K49:$K$98, X49:$X$98)-K49*$AZ$3)/Z49, 0)</f>
        <v>-7572171707.9143419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50</v>
      </c>
      <c r="R50">
        <f t="shared" si="0"/>
        <v>250000</v>
      </c>
      <c r="S50">
        <f t="shared" si="1"/>
        <v>-36473940917.764885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-305.1422043866408</v>
      </c>
      <c r="AC50">
        <f t="shared" si="2"/>
        <v>-272.44871624012006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-8.106296384541958E-3</v>
      </c>
      <c r="AI50">
        <f t="shared" si="25"/>
        <v>-8.106669868609466E-3</v>
      </c>
      <c r="AJ50">
        <f t="shared" si="7"/>
        <v>-32.693488146520735</v>
      </c>
      <c r="AK50">
        <f t="shared" si="22"/>
        <v>-21.359954307064857</v>
      </c>
      <c r="AL50">
        <f t="shared" si="8"/>
        <v>-54.061549123454199</v>
      </c>
      <c r="AN50">
        <f t="shared" si="26"/>
        <v>0</v>
      </c>
      <c r="AO50">
        <f t="shared" si="26"/>
        <v>0</v>
      </c>
      <c r="AP50">
        <f t="shared" si="26"/>
        <v>-2.849059089214886E-9</v>
      </c>
      <c r="AQ50">
        <f t="shared" si="26"/>
        <v>-6.1837490280001599E-5</v>
      </c>
      <c r="AR50">
        <f t="shared" si="26"/>
        <v>-6.1840339339090821E-5</v>
      </c>
      <c r="AS50">
        <f t="shared" si="26"/>
        <v>-0.24939666150561773</v>
      </c>
      <c r="AT50">
        <f t="shared" si="26"/>
        <v>-0.16294074435313596</v>
      </c>
      <c r="AU50">
        <f t="shared" si="23"/>
        <v>-0.41239924619809276</v>
      </c>
      <c r="AW50">
        <v>47</v>
      </c>
      <c r="AX50">
        <f>IF(Z50&gt;0, (R50*SUMPRODUCT(K50:$K$98, X50:$X$98)-K50*$AZ$3)/Z50, 0)</f>
        <v>-36473940917.764885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250000</v>
      </c>
      <c r="S51">
        <f t="shared" si="1"/>
        <v>-178646844932.18887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-272.44871624012006</v>
      </c>
      <c r="AC51">
        <f t="shared" si="2"/>
        <v>-243.25783625447002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-1.5083289323557542E-3</v>
      </c>
      <c r="AI51">
        <f t="shared" si="25"/>
        <v>-1.5083970157961158E-3</v>
      </c>
      <c r="AJ51">
        <f t="shared" si="7"/>
        <v>-29.190879985650042</v>
      </c>
      <c r="AK51">
        <f t="shared" si="22"/>
        <v>-19.071410136808407</v>
      </c>
      <c r="AL51">
        <f t="shared" si="8"/>
        <v>-48.26379851947425</v>
      </c>
      <c r="AN51">
        <f t="shared" si="26"/>
        <v>0</v>
      </c>
      <c r="AO51">
        <f t="shared" si="26"/>
        <v>0</v>
      </c>
      <c r="AP51">
        <f t="shared" si="26"/>
        <v>-4.6371681806150955E-10</v>
      </c>
      <c r="AQ51">
        <f t="shared" si="26"/>
        <v>-1.0273239562918956E-5</v>
      </c>
      <c r="AR51">
        <f t="shared" si="26"/>
        <v>-1.0273703279737018E-5</v>
      </c>
      <c r="AS51">
        <f t="shared" si="26"/>
        <v>-0.19881930042714868</v>
      </c>
      <c r="AT51">
        <f t="shared" si="26"/>
        <v>-0.12989551611405598</v>
      </c>
      <c r="AU51">
        <f t="shared" si="23"/>
        <v>-0.32872509024448443</v>
      </c>
      <c r="AW51">
        <v>48</v>
      </c>
      <c r="AX51">
        <f>IF(Z51&gt;0, (R51*SUMPRODUCT(K51:$K$98, X51:$X$98)-K51*$AZ$3)/Z51, 0)</f>
        <v>-178646844932.18887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250000</v>
      </c>
      <c r="S52">
        <f t="shared" si="1"/>
        <v>-890712645453.20679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-243.25783625447002</v>
      </c>
      <c r="AC52">
        <f t="shared" si="2"/>
        <v>-217.19450561419146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-2.7605215011581598E-4</v>
      </c>
      <c r="AI52">
        <f t="shared" si="25"/>
        <v>-2.7606434229175079E-4</v>
      </c>
      <c r="AJ52">
        <f t="shared" si="7"/>
        <v>-26.063330640278565</v>
      </c>
      <c r="AK52">
        <f t="shared" si="22"/>
        <v>-17.028048537812904</v>
      </c>
      <c r="AL52">
        <f t="shared" si="8"/>
        <v>-43.09165524243376</v>
      </c>
      <c r="AN52">
        <f t="shared" si="26"/>
        <v>0</v>
      </c>
      <c r="AO52">
        <f t="shared" si="26"/>
        <v>0</v>
      </c>
      <c r="AP52">
        <f t="shared" si="26"/>
        <v>-7.4143750769311724E-11</v>
      </c>
      <c r="AQ52">
        <f t="shared" si="26"/>
        <v>-1.6787439688360058E-6</v>
      </c>
      <c r="AR52">
        <f t="shared" si="26"/>
        <v>-1.6788181125867753E-6</v>
      </c>
      <c r="AS52">
        <f t="shared" si="26"/>
        <v>-0.15849780232390778</v>
      </c>
      <c r="AT52">
        <f t="shared" si="26"/>
        <v>-0.10355193311085319</v>
      </c>
      <c r="AU52">
        <f t="shared" si="23"/>
        <v>-0.26205141425287354</v>
      </c>
      <c r="AW52">
        <v>49</v>
      </c>
      <c r="AX52">
        <f>IF(Z52&gt;0, (R52*SUMPRODUCT(K52:$K$98, X52:$X$98)-K52*$AZ$3)/Z52, 0)</f>
        <v>-890712645453.20679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250000</v>
      </c>
      <c r="S53">
        <f t="shared" si="1"/>
        <v>-4524947430644.0264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-217.19450561419146</v>
      </c>
      <c r="AC53">
        <f t="shared" si="2"/>
        <v>-193.92366719157997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-4.9637131643343564E-5</v>
      </c>
      <c r="AI53">
        <f t="shared" si="25"/>
        <v>-4.963927447119034E-5</v>
      </c>
      <c r="AJ53">
        <f t="shared" si="7"/>
        <v>-23.27083842261149</v>
      </c>
      <c r="AK53">
        <f t="shared" si="22"/>
        <v>-15.203615392993404</v>
      </c>
      <c r="AL53">
        <f t="shared" si="8"/>
        <v>-38.474503454879368</v>
      </c>
      <c r="AN53">
        <f t="shared" si="26"/>
        <v>0</v>
      </c>
      <c r="AO53">
        <f t="shared" si="26"/>
        <v>0</v>
      </c>
      <c r="AP53">
        <f t="shared" si="26"/>
        <v>-1.1634898264043413E-11</v>
      </c>
      <c r="AQ53">
        <f t="shared" si="26"/>
        <v>-2.6951440716915167E-7</v>
      </c>
      <c r="AR53">
        <f t="shared" si="26"/>
        <v>-2.6952604206741572E-7</v>
      </c>
      <c r="AS53">
        <f t="shared" si="26"/>
        <v>-0.12635351830690073</v>
      </c>
      <c r="AT53">
        <f t="shared" si="26"/>
        <v>-8.255097048944611E-2</v>
      </c>
      <c r="AU53">
        <f t="shared" si="23"/>
        <v>-0.20890475832238892</v>
      </c>
      <c r="AW53">
        <v>50</v>
      </c>
      <c r="AX53">
        <f>IF(Z53&gt;0, (R53*SUMPRODUCT(K53:$K$98, X53:$X$98)-K53*$AZ$3)/Z53, 0)</f>
        <v>-4524947430644.0264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250000</v>
      </c>
      <c r="S54">
        <f t="shared" si="1"/>
        <v>-23463323148258.227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-193.92366719157997</v>
      </c>
      <c r="AC54">
        <f t="shared" si="2"/>
        <v>-173.14613165631275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-8.7621384138877649E-6</v>
      </c>
      <c r="AI54">
        <f t="shared" si="25"/>
        <v>-8.7625073857732957E-6</v>
      </c>
      <c r="AJ54">
        <f t="shared" si="7"/>
        <v>-20.777535535267219</v>
      </c>
      <c r="AK54">
        <f t="shared" si="22"/>
        <v>-13.574656703410598</v>
      </c>
      <c r="AL54">
        <f t="shared" si="8"/>
        <v>-34.3522010011852</v>
      </c>
      <c r="AN54">
        <f t="shared" si="26"/>
        <v>0</v>
      </c>
      <c r="AO54">
        <f t="shared" si="26"/>
        <v>0</v>
      </c>
      <c r="AP54">
        <f t="shared" si="26"/>
        <v>-1.7887537676371115E-12</v>
      </c>
      <c r="AQ54">
        <f t="shared" si="26"/>
        <v>-4.2478326168077743E-8</v>
      </c>
      <c r="AR54">
        <f t="shared" si="26"/>
        <v>-4.2480114921845382E-8</v>
      </c>
      <c r="AS54">
        <f t="shared" si="26"/>
        <v>-0.10072825716117613</v>
      </c>
      <c r="AT54">
        <f t="shared" si="26"/>
        <v>-6.5809128757109869E-2</v>
      </c>
      <c r="AU54">
        <f t="shared" si="23"/>
        <v>-0.16653742839840091</v>
      </c>
      <c r="AW54">
        <v>51</v>
      </c>
      <c r="AX54">
        <f>IF(Z54&gt;0, (R54*SUMPRODUCT(K54:$K$98, X54:$X$98)-K54*$AZ$3)/Z54, 0)</f>
        <v>-23463323148258.227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250000</v>
      </c>
      <c r="S55">
        <f t="shared" si="1"/>
        <v>-124311908091669.03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-173.14613165631275</v>
      </c>
      <c r="AC55">
        <f t="shared" si="2"/>
        <v>-154.59476044452171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-1.5155098850705503E-6</v>
      </c>
      <c r="AI55">
        <f t="shared" si="25"/>
        <v>-1.515572065260211E-6</v>
      </c>
      <c r="AJ55">
        <f t="shared" si="7"/>
        <v>-18.551371211791036</v>
      </c>
      <c r="AK55">
        <f t="shared" si="22"/>
        <v>-12.120229215941894</v>
      </c>
      <c r="AL55">
        <f t="shared" si="8"/>
        <v>-30.671601943304996</v>
      </c>
      <c r="AN55">
        <f t="shared" si="26"/>
        <v>0</v>
      </c>
      <c r="AO55">
        <f t="shared" si="26"/>
        <v>0</v>
      </c>
      <c r="AP55">
        <f t="shared" si="26"/>
        <v>-2.6914809213763594E-13</v>
      </c>
      <c r="AQ55">
        <f t="shared" si="26"/>
        <v>-6.5599123516365527E-9</v>
      </c>
      <c r="AR55">
        <f t="shared" si="26"/>
        <v>-6.5601814997286902E-9</v>
      </c>
      <c r="AS55">
        <f t="shared" si="26"/>
        <v>-8.0299950763011746E-2</v>
      </c>
      <c r="AT55">
        <f t="shared" si="26"/>
        <v>-5.2462634603417442E-2</v>
      </c>
      <c r="AU55">
        <f t="shared" si="23"/>
        <v>-0.13276259192661069</v>
      </c>
      <c r="AW55">
        <v>52</v>
      </c>
      <c r="AX55">
        <f>IF(Z55&gt;0, (R55*SUMPRODUCT(K55:$K$98, X55:$X$98)-K55*$AZ$3)/Z55, 0)</f>
        <v>-124311908091669.03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50</v>
      </c>
      <c r="R56">
        <f t="shared" si="0"/>
        <v>250000</v>
      </c>
      <c r="S56">
        <f t="shared" si="1"/>
        <v>-674156197973016.75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-154.59476044452171</v>
      </c>
      <c r="AC56">
        <f t="shared" si="2"/>
        <v>-138.03103611691259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-2.5660534566458694E-7</v>
      </c>
      <c r="AI56">
        <f t="shared" si="25"/>
        <v>-2.5661558298321816E-7</v>
      </c>
      <c r="AJ56">
        <f t="shared" si="7"/>
        <v>-16.563724327609123</v>
      </c>
      <c r="AK56">
        <f t="shared" si="22"/>
        <v>-10.82163323111652</v>
      </c>
      <c r="AL56">
        <f t="shared" si="8"/>
        <v>-27.385357815341223</v>
      </c>
      <c r="AN56">
        <f t="shared" si="26"/>
        <v>0</v>
      </c>
      <c r="AO56">
        <f t="shared" si="26"/>
        <v>0</v>
      </c>
      <c r="AP56">
        <f t="shared" si="26"/>
        <v>-3.95646621253064E-14</v>
      </c>
      <c r="AQ56">
        <f t="shared" si="26"/>
        <v>-9.9171513230319816E-10</v>
      </c>
      <c r="AR56">
        <f t="shared" si="26"/>
        <v>-9.9175469696532358E-10</v>
      </c>
      <c r="AS56">
        <f t="shared" si="26"/>
        <v>-6.4014629237147402E-2</v>
      </c>
      <c r="AT56">
        <f t="shared" si="26"/>
        <v>-4.1822891116077329E-2</v>
      </c>
      <c r="AU56">
        <f t="shared" si="23"/>
        <v>-0.10583752134497942</v>
      </c>
      <c r="AW56">
        <v>53</v>
      </c>
      <c r="AX56">
        <f>IF(Z56&gt;0, (R56*SUMPRODUCT(K56:$K$98, X56:$X$98)-K56*$AZ$3)/Z56, 0)</f>
        <v>-674156197973016.75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250000</v>
      </c>
      <c r="S57">
        <f t="shared" si="1"/>
        <v>-3749643555913141.5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-138.03103611691259</v>
      </c>
      <c r="AC57">
        <f t="shared" si="2"/>
        <v>-123.24199653382479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-4.2457813090045285E-8</v>
      </c>
      <c r="AI57">
        <f t="shared" si="25"/>
        <v>-4.245945647287216E-8</v>
      </c>
      <c r="AJ57">
        <f t="shared" si="7"/>
        <v>-14.789039583087799</v>
      </c>
      <c r="AK57">
        <f t="shared" si="22"/>
        <v>-9.6621725281838824</v>
      </c>
      <c r="AL57">
        <f t="shared" si="8"/>
        <v>-24.451212153731138</v>
      </c>
      <c r="AN57">
        <f t="shared" si="26"/>
        <v>0</v>
      </c>
      <c r="AO57">
        <f t="shared" si="26"/>
        <v>0</v>
      </c>
      <c r="AP57">
        <f t="shared" si="26"/>
        <v>-5.6707690745270406E-15</v>
      </c>
      <c r="AQ57">
        <f t="shared" si="26"/>
        <v>-1.4650783098474577E-10</v>
      </c>
      <c r="AR57">
        <f t="shared" si="26"/>
        <v>-1.4651350175382028E-10</v>
      </c>
      <c r="AS57">
        <f t="shared" si="26"/>
        <v>-5.103207051834123E-2</v>
      </c>
      <c r="AT57">
        <f t="shared" si="26"/>
        <v>-3.3340952740604474E-2</v>
      </c>
      <c r="AU57">
        <f t="shared" si="23"/>
        <v>-8.4373023405459199E-2</v>
      </c>
      <c r="AW57">
        <v>54</v>
      </c>
      <c r="AX57">
        <f>IF(Z57&gt;0, (R57*SUMPRODUCT(K57:$K$98, X57:$X$98)-K57*$AZ$3)/Z57, 0)</f>
        <v>-3749643555913141.5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250000</v>
      </c>
      <c r="S58">
        <f t="shared" si="1"/>
        <v>-2.1413946904792924E+16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-123.24199653382479</v>
      </c>
      <c r="AC58">
        <f t="shared" si="2"/>
        <v>-110.03749690532888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-6.8500974524069365E-9</v>
      </c>
      <c r="AI58">
        <f t="shared" si="25"/>
        <v>-6.8503543819150614E-9</v>
      </c>
      <c r="AJ58">
        <f t="shared" si="7"/>
        <v>-13.20449962849591</v>
      </c>
      <c r="AK58">
        <f t="shared" si="22"/>
        <v>-8.6269397573677367</v>
      </c>
      <c r="AL58">
        <f t="shared" si="8"/>
        <v>-21.831439392714003</v>
      </c>
      <c r="AN58">
        <f t="shared" si="26"/>
        <v>0</v>
      </c>
      <c r="AO58">
        <f t="shared" si="26"/>
        <v>0</v>
      </c>
      <c r="AP58">
        <f t="shared" si="26"/>
        <v>-7.9158796133286331E-16</v>
      </c>
      <c r="AQ58">
        <f t="shared" si="26"/>
        <v>-2.1104834228075727E-11</v>
      </c>
      <c r="AR58">
        <f t="shared" si="26"/>
        <v>-2.1105625816037058E-11</v>
      </c>
      <c r="AS58">
        <f t="shared" si="26"/>
        <v>-4.0682454178250213E-2</v>
      </c>
      <c r="AT58">
        <f t="shared" si="26"/>
        <v>-2.6579203396714809E-2</v>
      </c>
      <c r="AU58">
        <f t="shared" si="23"/>
        <v>-6.7261657596070654E-2</v>
      </c>
      <c r="AW58">
        <v>55</v>
      </c>
      <c r="AX58">
        <f>IF(Z58&gt;0, (R58*SUMPRODUCT(K58:$K$98, X58:$X$98)-K58*$AZ$3)/Z58, 0)</f>
        <v>-2.1413946904792924E+16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250000</v>
      </c>
      <c r="S59">
        <f t="shared" si="1"/>
        <v>-1.2581459071299918E+17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-110.03749690532888</v>
      </c>
      <c r="AC59">
        <f t="shared" si="2"/>
        <v>-98.247765094062103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-1.0765777518158262E-9</v>
      </c>
      <c r="AI59">
        <f t="shared" si="25"/>
        <v>-1.076616796478507E-9</v>
      </c>
      <c r="AJ59">
        <f t="shared" si="7"/>
        <v>-11.789731811266776</v>
      </c>
      <c r="AK59">
        <f t="shared" si="22"/>
        <v>-7.7026247833730226</v>
      </c>
      <c r="AL59">
        <f t="shared" si="8"/>
        <v>-19.492356595716416</v>
      </c>
      <c r="AN59">
        <f t="shared" si="26"/>
        <v>0</v>
      </c>
      <c r="AO59">
        <f t="shared" si="26"/>
        <v>0</v>
      </c>
      <c r="AP59">
        <f t="shared" si="26"/>
        <v>-1.0740607538447585E-16</v>
      </c>
      <c r="AQ59">
        <f t="shared" si="26"/>
        <v>-2.961505702182686E-12</v>
      </c>
      <c r="AR59">
        <f t="shared" si="26"/>
        <v>-2.9616131082580709E-12</v>
      </c>
      <c r="AS59">
        <f t="shared" si="26"/>
        <v>-3.2431803394952802E-2</v>
      </c>
      <c r="AT59">
        <f t="shared" si="26"/>
        <v>-2.1188778218069009E-2</v>
      </c>
      <c r="AU59">
        <f t="shared" si="23"/>
        <v>-5.3620581615983424E-2</v>
      </c>
      <c r="AW59">
        <v>56</v>
      </c>
      <c r="AX59">
        <f>IF(Z59&gt;0, (R59*SUMPRODUCT(K59:$K$98, X59:$X$98)-K59*$AZ$3)/Z59, 0)</f>
        <v>-1.2581459071299918E+17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250000</v>
      </c>
      <c r="S60">
        <f t="shared" si="1"/>
        <v>-7.6127208944148774E+17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-98.247765094062103</v>
      </c>
      <c r="AC60">
        <f t="shared" si="2"/>
        <v>-87.721218833986597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-1.6446363413745915E-10</v>
      </c>
      <c r="AI60">
        <f t="shared" si="25"/>
        <v>-1.6446939562668557E-10</v>
      </c>
      <c r="AJ60">
        <f t="shared" si="7"/>
        <v>-10.526546260075506</v>
      </c>
      <c r="AK60">
        <f t="shared" si="22"/>
        <v>-6.8773435565843481</v>
      </c>
      <c r="AL60">
        <f t="shared" si="8"/>
        <v>-17.403889816824325</v>
      </c>
      <c r="AN60">
        <f t="shared" si="26"/>
        <v>0</v>
      </c>
      <c r="AO60">
        <f t="shared" si="26"/>
        <v>0</v>
      </c>
      <c r="AP60">
        <f t="shared" si="26"/>
        <v>-1.4150894854716764E-17</v>
      </c>
      <c r="AQ60">
        <f t="shared" si="26"/>
        <v>-4.0394201961316211E-13</v>
      </c>
      <c r="AR60">
        <f t="shared" si="26"/>
        <v>-4.0395617050801678E-13</v>
      </c>
      <c r="AS60">
        <f t="shared" si="26"/>
        <v>-2.5854435104433783E-2</v>
      </c>
      <c r="AT60">
        <f t="shared" si="26"/>
        <v>-1.6891564268234207E-2</v>
      </c>
      <c r="AU60">
        <f t="shared" si="23"/>
        <v>-4.2745999373071948E-2</v>
      </c>
      <c r="AW60">
        <v>57</v>
      </c>
      <c r="AX60">
        <f>IF(Z60&gt;0, (R60*SUMPRODUCT(K60:$K$98, X60:$X$98)-K60*$AZ$3)/Z60, 0)</f>
        <v>-7.6127208944148774E+17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250000</v>
      </c>
      <c r="S61">
        <f t="shared" si="1"/>
        <v>-4.7456080723856773E+18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-87.721218833986597</v>
      </c>
      <c r="AC61">
        <f t="shared" si="2"/>
        <v>-78.322516816059832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-2.4393318927884442E-11</v>
      </c>
      <c r="AI61">
        <f t="shared" si="25"/>
        <v>-2.4394144138433032E-11</v>
      </c>
      <c r="AJ61">
        <f t="shared" si="7"/>
        <v>-9.398702017926766</v>
      </c>
      <c r="AK61">
        <f t="shared" si="22"/>
        <v>-6.1404853183790626</v>
      </c>
      <c r="AL61">
        <f t="shared" si="8"/>
        <v>-15.539187336330222</v>
      </c>
      <c r="AN61">
        <f t="shared" si="26"/>
        <v>0</v>
      </c>
      <c r="AO61">
        <f t="shared" si="26"/>
        <v>0</v>
      </c>
      <c r="AP61">
        <f t="shared" si="26"/>
        <v>-1.8096554626945774E-18</v>
      </c>
      <c r="AQ61">
        <f t="shared" si="26"/>
        <v>-5.3493624053355666E-14</v>
      </c>
      <c r="AR61">
        <f t="shared" si="26"/>
        <v>-5.3495433708818365E-14</v>
      </c>
      <c r="AS61">
        <f t="shared" si="26"/>
        <v>-2.061099737279963E-2</v>
      </c>
      <c r="AT61">
        <f t="shared" si="26"/>
        <v>-1.3465851616896288E-2</v>
      </c>
      <c r="AU61">
        <f t="shared" si="23"/>
        <v>-3.4076848989749414E-2</v>
      </c>
      <c r="AW61">
        <v>58</v>
      </c>
      <c r="AX61">
        <f>IF(Z61&gt;0, (R61*SUMPRODUCT(K61:$K$98, X61:$X$98)-K61*$AZ$3)/Z61, 0)</f>
        <v>-4.7456080723856773E+18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250000</v>
      </c>
      <c r="S62">
        <f t="shared" si="1"/>
        <v>-3.0528720590669201E+19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-78.322516816059832</v>
      </c>
      <c r="AC62">
        <f t="shared" si="2"/>
        <v>-69.930818585767739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-3.5121280386962146E-12</v>
      </c>
      <c r="AI62">
        <f t="shared" si="25"/>
        <v>-3.5122425715315786E-12</v>
      </c>
      <c r="AJ62">
        <f t="shared" si="7"/>
        <v>-8.3916982302920928</v>
      </c>
      <c r="AK62">
        <f t="shared" si="22"/>
        <v>-5.482576177124189</v>
      </c>
      <c r="AL62">
        <f t="shared" si="8"/>
        <v>-13.874274407419794</v>
      </c>
      <c r="AN62">
        <f t="shared" si="26"/>
        <v>0</v>
      </c>
      <c r="AO62">
        <f t="shared" si="26"/>
        <v>0</v>
      </c>
      <c r="AP62">
        <f t="shared" si="26"/>
        <v>-2.2425550702626342E-19</v>
      </c>
      <c r="AQ62">
        <f t="shared" si="26"/>
        <v>-6.8767533044563239E-15</v>
      </c>
      <c r="AR62">
        <f t="shared" si="26"/>
        <v>-6.8769775599633499E-15</v>
      </c>
      <c r="AS62">
        <f t="shared" si="26"/>
        <v>-1.6430960915816691E-2</v>
      </c>
      <c r="AT62">
        <f t="shared" si="26"/>
        <v>-1.073489446500028E-2</v>
      </c>
      <c r="AU62">
        <f t="shared" si="23"/>
        <v>-2.7165855380823847E-2</v>
      </c>
      <c r="AW62">
        <v>59</v>
      </c>
      <c r="AX62">
        <f>IF(Z62&gt;0, (R62*SUMPRODUCT(K62:$K$98, X62:$X$98)-K62*$AZ$3)/Z62, 0)</f>
        <v>-3.0528720590669201E+19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250000</v>
      </c>
      <c r="S63">
        <f t="shared" si="1"/>
        <v>-2.02994931086925E+20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-69.930818585767739</v>
      </c>
      <c r="AC63">
        <f t="shared" si="2"/>
        <v>-62.438230880149789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-4.9004124194568807E-13</v>
      </c>
      <c r="AI63">
        <f t="shared" si="25"/>
        <v>-4.900566212043094E-13</v>
      </c>
      <c r="AJ63">
        <f t="shared" si="7"/>
        <v>-7.4925877056179502</v>
      </c>
      <c r="AK63">
        <f t="shared" si="22"/>
        <v>-4.8951573010037421</v>
      </c>
      <c r="AL63">
        <f t="shared" si="8"/>
        <v>-12.387745006622183</v>
      </c>
      <c r="AN63">
        <f t="shared" si="26"/>
        <v>0</v>
      </c>
      <c r="AO63">
        <f t="shared" si="26"/>
        <v>0</v>
      </c>
      <c r="AP63">
        <f t="shared" si="26"/>
        <v>-2.6886265448093503E-20</v>
      </c>
      <c r="AQ63">
        <f t="shared" si="26"/>
        <v>-8.5669792256310757E-16</v>
      </c>
      <c r="AR63">
        <f t="shared" si="26"/>
        <v>-8.5672480882855562E-16</v>
      </c>
      <c r="AS63">
        <f t="shared" si="26"/>
        <v>-1.309866144436919E-2</v>
      </c>
      <c r="AT63">
        <f t="shared" si="26"/>
        <v>-8.5577921436545638E-3</v>
      </c>
      <c r="AU63">
        <f t="shared" si="23"/>
        <v>-2.1656453588024611E-2</v>
      </c>
      <c r="AW63">
        <v>60</v>
      </c>
      <c r="AX63">
        <f>IF(Z63&gt;0, (R63*SUMPRODUCT(K63:$K$98, X63:$X$98)-K63*$AZ$3)/Z63, 0)</f>
        <v>-2.02994931086925E+20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250000</v>
      </c>
      <c r="S64">
        <f t="shared" si="1"/>
        <v>-1.3972530482039085E+21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-62.438230880149789</v>
      </c>
      <c r="AC64">
        <f t="shared" si="2"/>
        <v>-55.74842042870516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-6.6152683761318897E-14</v>
      </c>
      <c r="AI64">
        <f t="shared" si="25"/>
        <v>-6.6154678690601758E-14</v>
      </c>
      <c r="AJ64">
        <f t="shared" si="7"/>
        <v>-6.6898104514446288</v>
      </c>
      <c r="AK64">
        <f t="shared" si="22"/>
        <v>-4.3706761616104854</v>
      </c>
      <c r="AL64">
        <f t="shared" si="8"/>
        <v>-11.060486613055179</v>
      </c>
      <c r="AN64">
        <f t="shared" si="26"/>
        <v>0</v>
      </c>
      <c r="AO64">
        <f t="shared" si="26"/>
        <v>0</v>
      </c>
      <c r="AP64">
        <f t="shared" si="26"/>
        <v>-3.113899304361151E-21</v>
      </c>
      <c r="AQ64">
        <f t="shared" si="26"/>
        <v>-1.032581945211075E-16</v>
      </c>
      <c r="AR64">
        <f t="shared" si="26"/>
        <v>-1.0326130842041185E-16</v>
      </c>
      <c r="AS64">
        <f t="shared" si="26"/>
        <v>-1.0442172707564772E-2</v>
      </c>
      <c r="AT64">
        <f t="shared" si="26"/>
        <v>-6.8222195022756421E-3</v>
      </c>
      <c r="AU64">
        <f t="shared" si="23"/>
        <v>-1.7264392209840516E-2</v>
      </c>
      <c r="AW64">
        <v>61</v>
      </c>
      <c r="AX64">
        <f>IF(Z64&gt;0, (R64*SUMPRODUCT(K64:$K$98, X64:$X$98)-K64*$AZ$3)/Z64, 0)</f>
        <v>-1.3972530482039085E+21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250000</v>
      </c>
      <c r="S65">
        <f t="shared" si="1"/>
        <v>-9.9697478147364283E+21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-55.74842042870516</v>
      </c>
      <c r="AC65">
        <f t="shared" si="2"/>
        <v>-49.775375382772467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-8.6267396078240506E-15</v>
      </c>
      <c r="AI65">
        <f t="shared" si="25"/>
        <v>-8.626989239892522E-15</v>
      </c>
      <c r="AJ65">
        <f t="shared" si="7"/>
        <v>-5.9730450459326931</v>
      </c>
      <c r="AK65">
        <f t="shared" si="22"/>
        <v>-3.9023894300093613</v>
      </c>
      <c r="AL65">
        <f t="shared" si="8"/>
        <v>-9.8754344759420629</v>
      </c>
      <c r="AN65">
        <f t="shared" si="26"/>
        <v>0</v>
      </c>
      <c r="AO65">
        <f t="shared" si="26"/>
        <v>0</v>
      </c>
      <c r="AP65">
        <f t="shared" si="26"/>
        <v>-3.4790399188501857E-22</v>
      </c>
      <c r="AQ65">
        <f t="shared" si="26"/>
        <v>-1.202280285895678E-17</v>
      </c>
      <c r="AR65">
        <f t="shared" si="26"/>
        <v>-1.2023150762948663E-17</v>
      </c>
      <c r="AS65">
        <f t="shared" si="26"/>
        <v>-8.3244361508009821E-3</v>
      </c>
      <c r="AT65">
        <f t="shared" si="26"/>
        <v>-5.4386316185233109E-3</v>
      </c>
      <c r="AU65">
        <f t="shared" si="23"/>
        <v>-1.3763067769324304E-2</v>
      </c>
      <c r="AW65">
        <v>62</v>
      </c>
      <c r="AX65">
        <f>IF(Z65&gt;0, (R65*SUMPRODUCT(K65:$K$98, X65:$X$98)-K65*$AZ$3)/Z65, 0)</f>
        <v>-9.9697478147364283E+21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250000</v>
      </c>
      <c r="S66">
        <f t="shared" si="1"/>
        <v>-7.3855521204420242E+22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-49.775375382772467</v>
      </c>
      <c r="AC66">
        <f t="shared" si="2"/>
        <v>-44.442299448903981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-1.0852421205093372E-15</v>
      </c>
      <c r="AI66">
        <f t="shared" si="25"/>
        <v>-1.0852722078330227E-15</v>
      </c>
      <c r="AJ66">
        <f t="shared" si="7"/>
        <v>-5.3330759338684857</v>
      </c>
      <c r="AK66">
        <f t="shared" si="22"/>
        <v>-3.4842762767940729</v>
      </c>
      <c r="AL66">
        <f t="shared" si="8"/>
        <v>-8.817352210662559</v>
      </c>
      <c r="AN66">
        <f t="shared" si="26"/>
        <v>0</v>
      </c>
      <c r="AO66">
        <f t="shared" si="26"/>
        <v>0</v>
      </c>
      <c r="AP66">
        <f t="shared" si="26"/>
        <v>-3.7439028622264512E-23</v>
      </c>
      <c r="AQ66">
        <f t="shared" si="26"/>
        <v>-1.350416249594786E-18</v>
      </c>
      <c r="AR66">
        <f t="shared" si="26"/>
        <v>-1.3504536886234083E-18</v>
      </c>
      <c r="AS66">
        <f t="shared" si="26"/>
        <v>-6.6361895334829373E-3</v>
      </c>
      <c r="AT66">
        <f t="shared" si="26"/>
        <v>-4.3356438285421803E-3</v>
      </c>
      <c r="AU66">
        <f t="shared" si="23"/>
        <v>-1.0971833362025118E-2</v>
      </c>
      <c r="AW66">
        <v>63</v>
      </c>
      <c r="AX66">
        <f>IF(Z66&gt;0, (R66*SUMPRODUCT(K66:$K$98, X66:$X$98)-K66*$AZ$3)/Z66, 0)</f>
        <v>-7.3855521204420242E+22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-5.6902199162046142E+23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-44.442299448903981</v>
      </c>
      <c r="AC67">
        <f t="shared" ref="AC67:AC79" si="29">S67*Z67</f>
        <v>-39.680624507949979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-1.314985567572403E-16</v>
      </c>
      <c r="AI67">
        <f t="shared" ref="AI67:AI79" si="33">SUM(AE67:AH67)</f>
        <v>-1.3150204349633758E-16</v>
      </c>
      <c r="AJ67">
        <f t="shared" ref="AJ67:AJ79" si="34">AB67-AC67</f>
        <v>-4.761674940954002</v>
      </c>
      <c r="AK67">
        <f t="shared" si="22"/>
        <v>-3.1109609614232792</v>
      </c>
      <c r="AL67">
        <f t="shared" ref="AL67:AL79" si="35">SUM(AI67:AK67)</f>
        <v>-7.8726359023772812</v>
      </c>
      <c r="AN67">
        <f t="shared" ref="AN67:AT79" si="36">AE67*$K67</f>
        <v>0</v>
      </c>
      <c r="AO67">
        <f t="shared" si="36"/>
        <v>0</v>
      </c>
      <c r="AP67">
        <f t="shared" si="36"/>
        <v>-3.8738468110395764E-24</v>
      </c>
      <c r="AQ67">
        <f t="shared" si="36"/>
        <v>-1.4609790137356045E-19</v>
      </c>
      <c r="AR67">
        <f t="shared" si="36"/>
        <v>-1.4610177522037148E-19</v>
      </c>
      <c r="AS67">
        <f t="shared" si="36"/>
        <v>-5.2903296663607564E-3</v>
      </c>
      <c r="AT67">
        <f t="shared" si="36"/>
        <v>-3.4563487153556919E-3</v>
      </c>
      <c r="AU67">
        <f t="shared" si="23"/>
        <v>-8.7466783817164474E-3</v>
      </c>
      <c r="AW67">
        <v>64</v>
      </c>
      <c r="AX67">
        <f>IF(Z67&gt;0, (R67*SUMPRODUCT(K67:$K$98, X67:$X$98)-K67*$AZ$3)/Z67, 0)</f>
        <v>-5.6902199162046142E+23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250000</v>
      </c>
      <c r="S68">
        <f t="shared" si="28"/>
        <v>-4.5671383223990826E+24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-39.680624507949979</v>
      </c>
      <c r="AC68">
        <f t="shared" si="29"/>
        <v>-35.429129024955337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-1.532000797306755E-17</v>
      </c>
      <c r="AI68">
        <f t="shared" si="33"/>
        <v>-1.5320395843179246E-17</v>
      </c>
      <c r="AJ68">
        <f t="shared" si="34"/>
        <v>-4.2514954829946419</v>
      </c>
      <c r="AK68">
        <f t="shared" si="22"/>
        <v>-2.7776437155564988</v>
      </c>
      <c r="AL68">
        <f t="shared" si="35"/>
        <v>-7.0291391985511407</v>
      </c>
      <c r="AN68">
        <f t="shared" si="36"/>
        <v>0</v>
      </c>
      <c r="AO68">
        <f t="shared" si="36"/>
        <v>0</v>
      </c>
      <c r="AP68">
        <f t="shared" si="36"/>
        <v>-3.8476121173855984E-25</v>
      </c>
      <c r="AQ68">
        <f t="shared" si="36"/>
        <v>-1.5197213329383896E-20</v>
      </c>
      <c r="AR68">
        <f t="shared" si="36"/>
        <v>-1.5197598090595632E-20</v>
      </c>
      <c r="AS68">
        <f t="shared" si="36"/>
        <v>-4.2174184202493237E-3</v>
      </c>
      <c r="AT68">
        <f t="shared" si="36"/>
        <v>-2.7553800345628912E-3</v>
      </c>
      <c r="AU68">
        <f t="shared" si="23"/>
        <v>-6.9727984548122153E-3</v>
      </c>
      <c r="AW68">
        <v>65</v>
      </c>
      <c r="AX68">
        <f>IF(Z68&gt;0, (R68*SUMPRODUCT(K68:$K$98, X68:$X$98)-K68*$AZ$3)/Z68, 0)</f>
        <v>-4.5671383223990826E+24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250000</v>
      </c>
      <c r="S69">
        <f t="shared" si="28"/>
        <v>-3.8247461225651006E+25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-35.429129024955337</v>
      </c>
      <c r="AC69">
        <f t="shared" si="29"/>
        <v>-31.633150915138689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-1.7131907088022871E-18</v>
      </c>
      <c r="AI69">
        <f t="shared" si="33"/>
        <v>-1.7132320620711074E-18</v>
      </c>
      <c r="AJ69">
        <f t="shared" si="34"/>
        <v>-3.7959781098166481</v>
      </c>
      <c r="AK69">
        <f t="shared" si="22"/>
        <v>-2.4800390317468737</v>
      </c>
      <c r="AL69">
        <f t="shared" si="35"/>
        <v>-6.2760171415635213</v>
      </c>
      <c r="AN69">
        <f t="shared" si="36"/>
        <v>0</v>
      </c>
      <c r="AO69">
        <f t="shared" si="36"/>
        <v>0</v>
      </c>
      <c r="AP69">
        <f t="shared" si="36"/>
        <v>-3.6626615596981036E-26</v>
      </c>
      <c r="AQ69">
        <f t="shared" si="36"/>
        <v>-1.517374063181051E-21</v>
      </c>
      <c r="AR69">
        <f t="shared" si="36"/>
        <v>-1.5174106897966481E-21</v>
      </c>
      <c r="AS69">
        <f t="shared" si="36"/>
        <v>-3.3621001436936605E-3</v>
      </c>
      <c r="AT69">
        <f t="shared" si="36"/>
        <v>-2.1965720938798556E-3</v>
      </c>
      <c r="AU69">
        <f t="shared" si="23"/>
        <v>-5.5586722375735153E-3</v>
      </c>
      <c r="AW69">
        <v>66</v>
      </c>
      <c r="AX69">
        <f>IF(Z69&gt;0, (R69*SUMPRODUCT(K69:$K$98, X69:$X$98)-K69*$AZ$3)/Z69, 0)</f>
        <v>-3.8247461225651006E+25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250000</v>
      </c>
      <c r="S70">
        <f t="shared" si="28"/>
        <v>-3.3729109215479599E+26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-31.633150915138689</v>
      </c>
      <c r="AC70">
        <f t="shared" si="29"/>
        <v>-28.243884745659543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-1.8376432647589246E-19</v>
      </c>
      <c r="AI70">
        <f t="shared" si="33"/>
        <v>-1.8376851334672933E-19</v>
      </c>
      <c r="AJ70">
        <f t="shared" si="34"/>
        <v>-3.3892661694791464</v>
      </c>
      <c r="AK70">
        <f t="shared" si="22"/>
        <v>-2.2143205640597086</v>
      </c>
      <c r="AL70">
        <f t="shared" si="35"/>
        <v>-5.6035867335388545</v>
      </c>
      <c r="AN70">
        <f t="shared" si="36"/>
        <v>0</v>
      </c>
      <c r="AO70">
        <f t="shared" si="36"/>
        <v>0</v>
      </c>
      <c r="AP70">
        <f t="shared" si="36"/>
        <v>-3.3109947073005791E-27</v>
      </c>
      <c r="AQ70">
        <f t="shared" si="36"/>
        <v>-1.4532158646801148E-22</v>
      </c>
      <c r="AR70">
        <f t="shared" si="36"/>
        <v>-1.4532489746271878E-22</v>
      </c>
      <c r="AS70">
        <f t="shared" si="36"/>
        <v>-2.680245650265989E-3</v>
      </c>
      <c r="AT70">
        <f t="shared" si="36"/>
        <v>-1.7510938248404457E-3</v>
      </c>
      <c r="AU70">
        <f t="shared" si="23"/>
        <v>-4.4313394751064345E-3</v>
      </c>
      <c r="AW70">
        <v>67</v>
      </c>
      <c r="AX70">
        <f>IF(Z70&gt;0, (R70*SUMPRODUCT(K70:$K$98, X70:$X$98)-K70*$AZ$3)/Z70, 0)</f>
        <v>-3.3729109215479599E+26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250000</v>
      </c>
      <c r="S71">
        <f t="shared" si="28"/>
        <v>-3.1400908078252554E+27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-28.243884745659543</v>
      </c>
      <c r="AC71">
        <f t="shared" si="29"/>
        <v>-25.217754237196015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-1.8717285724678543E-20</v>
      </c>
      <c r="AI71">
        <f t="shared" si="33"/>
        <v>-1.8717687269662122E-20</v>
      </c>
      <c r="AJ71">
        <f t="shared" si="34"/>
        <v>-3.0261305084635275</v>
      </c>
      <c r="AK71">
        <f t="shared" si="22"/>
        <v>-1.9770719321961681</v>
      </c>
      <c r="AL71">
        <f t="shared" si="35"/>
        <v>-5.0032024406596953</v>
      </c>
      <c r="AN71">
        <f t="shared" si="36"/>
        <v>0</v>
      </c>
      <c r="AO71">
        <f t="shared" si="36"/>
        <v>0</v>
      </c>
      <c r="AP71">
        <f t="shared" si="36"/>
        <v>-2.8352091726669466E-28</v>
      </c>
      <c r="AQ71">
        <f t="shared" si="36"/>
        <v>-1.3215809521825337E-23</v>
      </c>
      <c r="AR71">
        <f t="shared" si="36"/>
        <v>-1.3216093042742604E-23</v>
      </c>
      <c r="AS71">
        <f t="shared" si="36"/>
        <v>-2.1366754227248024E-3</v>
      </c>
      <c r="AT71">
        <f t="shared" si="36"/>
        <v>-1.395961276180202E-3</v>
      </c>
      <c r="AU71">
        <f t="shared" si="23"/>
        <v>-3.5326366989050042E-3</v>
      </c>
      <c r="AW71">
        <v>68</v>
      </c>
      <c r="AX71">
        <f>IF(Z71&gt;0, (R71*SUMPRODUCT(K71:$K$98, X71:$X$98)-K71*$AZ$3)/Z71, 0)</f>
        <v>-3.1400908078252554E+27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250000</v>
      </c>
      <c r="S72">
        <f t="shared" si="28"/>
        <v>-3.0945098853112829E+28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-25.217754237196015</v>
      </c>
      <c r="AC72">
        <f t="shared" si="29"/>
        <v>-22.515851997496444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-1.8057460685196799E-21</v>
      </c>
      <c r="AI72">
        <f t="shared" si="33"/>
        <v>-1.8057824488397174E-21</v>
      </c>
      <c r="AJ72">
        <f t="shared" si="34"/>
        <v>-2.7019022396995709</v>
      </c>
      <c r="AK72">
        <f t="shared" ref="AK72:AK79" si="49">G72*SUM(AB72:AB72, AE72:AF72)</f>
        <v>-1.7652427966037212</v>
      </c>
      <c r="AL72">
        <f t="shared" si="35"/>
        <v>-4.4671450363032923</v>
      </c>
      <c r="AN72">
        <f t="shared" si="36"/>
        <v>0</v>
      </c>
      <c r="AO72">
        <f t="shared" si="36"/>
        <v>0</v>
      </c>
      <c r="AP72">
        <f t="shared" si="36"/>
        <v>-2.2935034254740648E-29</v>
      </c>
      <c r="AQ72">
        <f t="shared" si="36"/>
        <v>-1.1383860255746347E-24</v>
      </c>
      <c r="AR72">
        <f t="shared" si="36"/>
        <v>-1.1384089606088895E-24</v>
      </c>
      <c r="AS72">
        <f t="shared" si="36"/>
        <v>-1.7033445653099463E-3</v>
      </c>
      <c r="AT72">
        <f t="shared" si="36"/>
        <v>-1.112851782669166E-3</v>
      </c>
      <c r="AU72">
        <f t="shared" si="23"/>
        <v>-2.8161963479791125E-3</v>
      </c>
      <c r="AW72">
        <v>69</v>
      </c>
      <c r="AX72">
        <f>IF(Z72&gt;0, (R72*SUMPRODUCT(K72:$K$98, X72:$X$98)-K72*$AZ$3)/Z72, 0)</f>
        <v>-3.0945098853112829E+28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250000</v>
      </c>
      <c r="S73">
        <f t="shared" si="28"/>
        <v>-3.2376467506398452E+29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-22.515851997496444</v>
      </c>
      <c r="AC73">
        <f t="shared" si="29"/>
        <v>-20.103439283478963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-1.6455939648906826E-22</v>
      </c>
      <c r="AI73">
        <f t="shared" si="33"/>
        <v>-1.6456250112660777E-22</v>
      </c>
      <c r="AJ73">
        <f t="shared" si="34"/>
        <v>-2.4124127140174814</v>
      </c>
      <c r="AK73">
        <f t="shared" si="49"/>
        <v>-1.5761096398247512</v>
      </c>
      <c r="AL73">
        <f t="shared" si="35"/>
        <v>-3.9885223538422325</v>
      </c>
      <c r="AN73">
        <f t="shared" si="36"/>
        <v>0</v>
      </c>
      <c r="AO73">
        <f t="shared" si="36"/>
        <v>0</v>
      </c>
      <c r="AP73">
        <f t="shared" si="36"/>
        <v>-1.7475345050080713E-30</v>
      </c>
      <c r="AQ73">
        <f t="shared" si="36"/>
        <v>-9.2626987797250904E-26</v>
      </c>
      <c r="AR73">
        <f t="shared" si="36"/>
        <v>-9.2628735331755902E-26</v>
      </c>
      <c r="AS73">
        <f t="shared" si="36"/>
        <v>-1.3578958588248975E-3</v>
      </c>
      <c r="AT73">
        <f t="shared" si="36"/>
        <v>-8.8715862776559784E-4</v>
      </c>
      <c r="AU73">
        <f t="shared" si="23"/>
        <v>-2.2450544865904951E-3</v>
      </c>
      <c r="AW73">
        <v>70</v>
      </c>
      <c r="AX73">
        <f>IF(Z73&gt;0, (R73*SUMPRODUCT(K73:$K$98, X73:$X$98)-K73*$AZ$3)/Z73, 0)</f>
        <v>-3.2376467506398452E+29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250000</v>
      </c>
      <c r="S74">
        <f t="shared" si="28"/>
        <v>-3.6078189111906714E+30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-20.103439283478963</v>
      </c>
      <c r="AC74">
        <f t="shared" si="29"/>
        <v>-17.949499360249074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-1.4124164225055262E-23</v>
      </c>
      <c r="AI74">
        <f t="shared" si="33"/>
        <v>-1.4124412983374374E-23</v>
      </c>
      <c r="AJ74">
        <f t="shared" si="34"/>
        <v>-2.1539399232298884</v>
      </c>
      <c r="AK74">
        <f t="shared" si="49"/>
        <v>-1.4072407498435275</v>
      </c>
      <c r="AL74">
        <f t="shared" si="35"/>
        <v>-3.5611806730734159</v>
      </c>
      <c r="AN74">
        <f t="shared" si="36"/>
        <v>0</v>
      </c>
      <c r="AO74">
        <f t="shared" si="36"/>
        <v>0</v>
      </c>
      <c r="AP74">
        <f t="shared" si="36"/>
        <v>-1.2501854671453886E-31</v>
      </c>
      <c r="AQ74">
        <f t="shared" si="36"/>
        <v>-7.0983856590969064E-27</v>
      </c>
      <c r="AR74">
        <f t="shared" si="36"/>
        <v>-7.0985106776436219E-27</v>
      </c>
      <c r="AS74">
        <f t="shared" si="36"/>
        <v>-1.0825062650070901E-3</v>
      </c>
      <c r="AT74">
        <f t="shared" si="36"/>
        <v>-7.0723742647129913E-4</v>
      </c>
      <c r="AU74">
        <f t="shared" si="23"/>
        <v>-1.7897436914783892E-3</v>
      </c>
      <c r="AW74">
        <v>71</v>
      </c>
      <c r="AX74">
        <f>IF(Z74&gt;0, (R74*SUMPRODUCT(K74:$K$98, X74:$X$98)-K74*$AZ$3)/Z74, 0)</f>
        <v>-3.6078189111906714E+30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250000</v>
      </c>
      <c r="S75">
        <f t="shared" si="28"/>
        <v>-4.298598087211174E+31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-17.949499360249074</v>
      </c>
      <c r="AC75">
        <f t="shared" si="29"/>
        <v>-16.026338714508103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-1.1381469038813853E-24</v>
      </c>
      <c r="AI75">
        <f t="shared" si="33"/>
        <v>-1.1381655452365311E-24</v>
      </c>
      <c r="AJ75">
        <f t="shared" si="34"/>
        <v>-1.9231606457409711</v>
      </c>
      <c r="AK75">
        <f t="shared" si="49"/>
        <v>-1.2564649552174354</v>
      </c>
      <c r="AL75">
        <f t="shared" si="35"/>
        <v>-3.1796256009584063</v>
      </c>
      <c r="AN75">
        <f t="shared" si="36"/>
        <v>0</v>
      </c>
      <c r="AO75">
        <f t="shared" si="36"/>
        <v>0</v>
      </c>
      <c r="AP75">
        <f t="shared" si="36"/>
        <v>-8.3648140371014464E-33</v>
      </c>
      <c r="AQ75">
        <f t="shared" si="36"/>
        <v>-5.1071325681178494E-28</v>
      </c>
      <c r="AR75">
        <f t="shared" si="36"/>
        <v>-5.1072162162582211E-28</v>
      </c>
      <c r="AS75">
        <f t="shared" si="36"/>
        <v>-8.6296736687427431E-4</v>
      </c>
      <c r="AT75">
        <f t="shared" si="36"/>
        <v>-5.6380534635785962E-4</v>
      </c>
      <c r="AU75">
        <f t="shared" si="23"/>
        <v>-1.4267727132321337E-3</v>
      </c>
      <c r="AW75">
        <v>72</v>
      </c>
      <c r="AX75">
        <f>IF(Z75&gt;0, (R75*SUMPRODUCT(K75:$K$98, X75:$X$98)-K75*$AZ$3)/Z75, 0)</f>
        <v>-4.298598087211174E+31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250000</v>
      </c>
      <c r="S76">
        <f t="shared" si="28"/>
        <v>-5.5025061219333491E+32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-16.026338714508103</v>
      </c>
      <c r="AC76">
        <f t="shared" si="29"/>
        <v>-14.309230995096518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-8.577347440714593E-26</v>
      </c>
      <c r="AI76">
        <f t="shared" si="33"/>
        <v>-8.5774774653858796E-26</v>
      </c>
      <c r="AJ76">
        <f t="shared" si="34"/>
        <v>-1.7171077194115849</v>
      </c>
      <c r="AK76">
        <f t="shared" si="49"/>
        <v>-1.1218437100155674</v>
      </c>
      <c r="AL76">
        <f t="shared" si="35"/>
        <v>-2.8389514294271523</v>
      </c>
      <c r="AN76">
        <f t="shared" si="36"/>
        <v>0</v>
      </c>
      <c r="AO76">
        <f t="shared" si="36"/>
        <v>0</v>
      </c>
      <c r="AP76">
        <f t="shared" si="36"/>
        <v>-5.2093861578232671E-34</v>
      </c>
      <c r="AQ76">
        <f t="shared" si="36"/>
        <v>-3.4364797531492074E-29</v>
      </c>
      <c r="AR76">
        <f t="shared" si="36"/>
        <v>-3.4365318470107861E-29</v>
      </c>
      <c r="AS76">
        <f t="shared" si="36"/>
        <v>-6.8795230139849809E-4</v>
      </c>
      <c r="AT76">
        <f t="shared" si="36"/>
        <v>-4.4946217024701817E-4</v>
      </c>
      <c r="AU76">
        <f t="shared" si="23"/>
        <v>-1.1374144716455163E-3</v>
      </c>
      <c r="AW76">
        <v>73</v>
      </c>
      <c r="AX76">
        <f>IF(Z76&gt;0, (R76*SUMPRODUCT(K76:$K$98, X76:$X$98)-K76*$AZ$3)/Z76, 0)</f>
        <v>-5.5025061219333491E+32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250000</v>
      </c>
      <c r="S77">
        <f t="shared" si="28"/>
        <v>-7.6094865198683897E+33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-14.309230995096518</v>
      </c>
      <c r="AC77">
        <f t="shared" si="29"/>
        <v>-12.776099102764748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-6.0164787444214703E-27</v>
      </c>
      <c r="AI77">
        <f t="shared" si="33"/>
        <v>-6.0165626929183194E-27</v>
      </c>
      <c r="AJ77">
        <f t="shared" si="34"/>
        <v>-1.5331318923317703</v>
      </c>
      <c r="AK77">
        <f t="shared" si="49"/>
        <v>-1.0016461696567565</v>
      </c>
      <c r="AL77">
        <f t="shared" si="35"/>
        <v>-2.5347780619885265</v>
      </c>
      <c r="AN77">
        <f t="shared" si="36"/>
        <v>0</v>
      </c>
      <c r="AO77">
        <f t="shared" si="36"/>
        <v>0</v>
      </c>
      <c r="AP77">
        <f t="shared" si="36"/>
        <v>-3.0030024654645463E-35</v>
      </c>
      <c r="AQ77">
        <f t="shared" si="36"/>
        <v>-2.1522125089790202E-30</v>
      </c>
      <c r="AR77">
        <f t="shared" si="36"/>
        <v>-2.1522425390036746E-30</v>
      </c>
      <c r="AS77">
        <f t="shared" si="36"/>
        <v>-5.4843136272201621E-4</v>
      </c>
      <c r="AT77">
        <f t="shared" si="36"/>
        <v>-3.5830849031171722E-4</v>
      </c>
      <c r="AU77">
        <f t="shared" si="23"/>
        <v>-9.0673985303373343E-4</v>
      </c>
      <c r="AW77">
        <v>74</v>
      </c>
      <c r="AX77">
        <f>IF(Z77&gt;0, (R77*SUMPRODUCT(K77:$K$98, X77:$X$98)-K77*$AZ$3)/Z77, 0)</f>
        <v>-7.6094865198683897E+33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250000</v>
      </c>
      <c r="S78">
        <f t="shared" si="28"/>
        <v>-1.1442571886107272E+35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-12.776099102764748</v>
      </c>
      <c r="AC78">
        <f t="shared" si="29"/>
        <v>-11.407231341754239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-3.9062227225615139E-28</v>
      </c>
      <c r="AI78">
        <f t="shared" si="33"/>
        <v>-3.9062725681358099E-28</v>
      </c>
      <c r="AJ78">
        <f t="shared" si="34"/>
        <v>-1.3688677610105096</v>
      </c>
      <c r="AK78">
        <f t="shared" si="49"/>
        <v>-0.8943269371935324</v>
      </c>
      <c r="AL78">
        <f t="shared" si="35"/>
        <v>-2.2631946982040421</v>
      </c>
      <c r="AN78">
        <f t="shared" si="36"/>
        <v>0</v>
      </c>
      <c r="AO78">
        <f t="shared" si="36"/>
        <v>0</v>
      </c>
      <c r="AP78">
        <f t="shared" si="36"/>
        <v>-1.5920303617441751E-36</v>
      </c>
      <c r="AQ78">
        <f t="shared" si="36"/>
        <v>-1.2476183215600682E-31</v>
      </c>
      <c r="AR78">
        <f t="shared" si="36"/>
        <v>-1.2476342418636855E-31</v>
      </c>
      <c r="AS78">
        <f t="shared" si="36"/>
        <v>-4.3720612461895436E-4</v>
      </c>
      <c r="AT78">
        <f t="shared" si="36"/>
        <v>-2.8564133475105001E-4</v>
      </c>
      <c r="AU78">
        <f t="shared" si="23"/>
        <v>-7.2284745937000448E-4</v>
      </c>
      <c r="AW78">
        <v>75</v>
      </c>
      <c r="AX78">
        <f>IF(Z78&gt;0, (R78*SUMPRODUCT(K78:$K$98, X78:$X$98)-K78*$AZ$3)/Z78, 0)</f>
        <v>-1.1442571886107272E+35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-11.407231341754239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-2.4922787148062533E-29</v>
      </c>
      <c r="AI79">
        <f t="shared" si="33"/>
        <v>-2.4922787148062533E-29</v>
      </c>
      <c r="AJ79">
        <f t="shared" si="34"/>
        <v>-11.407231341754239</v>
      </c>
      <c r="AK79">
        <f t="shared" si="49"/>
        <v>-0.79850619392279676</v>
      </c>
      <c r="AL79">
        <f t="shared" si="35"/>
        <v>-12.205737535677036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-7.107278400643638E-33</v>
      </c>
      <c r="AR79">
        <f t="shared" si="36"/>
        <v>-7.107278400643638E-33</v>
      </c>
      <c r="AS79">
        <f t="shared" si="36"/>
        <v>-3.2530217605576941E-3</v>
      </c>
      <c r="AT79">
        <f t="shared" si="36"/>
        <v>-2.2771152323903859E-4</v>
      </c>
      <c r="AU79">
        <f t="shared" si="23"/>
        <v>-3.4807332837967328E-3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46058.731572668177</v>
      </c>
      <c r="AO81" s="8">
        <f t="shared" si="50"/>
        <v>-4605.8731572668175</v>
      </c>
      <c r="AP81" s="8">
        <f t="shared" si="50"/>
        <v>-2904.0096093010925</v>
      </c>
      <c r="AQ81" s="8">
        <f t="shared" si="50"/>
        <v>-35715.399091733299</v>
      </c>
      <c r="AR81" s="8">
        <f t="shared" si="50"/>
        <v>2833.4497143669719</v>
      </c>
      <c r="AS81" s="8">
        <f t="shared" si="50"/>
        <v>-6504.5630973528569</v>
      </c>
      <c r="AT81" s="8">
        <f t="shared" si="50"/>
        <v>2752.4476345158155</v>
      </c>
      <c r="AU81" s="8">
        <f t="shared" si="50"/>
        <v>-918.66574847007405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97030.623178429974</v>
      </c>
      <c r="K3">
        <v>1</v>
      </c>
      <c r="L3" s="2">
        <v>0</v>
      </c>
      <c r="O3">
        <f>$C$3</f>
        <v>97030.623178429974</v>
      </c>
      <c r="P3" s="2">
        <f>O3*C5</f>
        <v>9703.0623178429978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97030.623178429974</v>
      </c>
      <c r="AF3">
        <f t="shared" ref="AF3:AG34" si="4">-$Z3*P3</f>
        <v>-9703.0623178429978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84807.652656586972</v>
      </c>
      <c r="AJ3">
        <f t="shared" ref="AJ3:AJ66" si="7">AB3-AC3</f>
        <v>0</v>
      </c>
      <c r="AL3">
        <f t="shared" ref="AL3:AL66" si="8">SUM(AI3:AK3)</f>
        <v>84807.652656586972</v>
      </c>
      <c r="AN3">
        <f t="shared" ref="AN3:AU34" si="9">AE3*$K3</f>
        <v>97030.623178429974</v>
      </c>
      <c r="AO3">
        <f t="shared" si="9"/>
        <v>-9703.0623178429978</v>
      </c>
      <c r="AP3">
        <f t="shared" si="9"/>
        <v>-2519.9082039999998</v>
      </c>
      <c r="AQ3">
        <f t="shared" si="9"/>
        <v>0</v>
      </c>
      <c r="AR3">
        <f t="shared" si="9"/>
        <v>84807.652656586972</v>
      </c>
      <c r="AS3">
        <f t="shared" si="9"/>
        <v>0</v>
      </c>
      <c r="AT3">
        <f t="shared" si="9"/>
        <v>0</v>
      </c>
      <c r="AU3">
        <f t="shared" si="9"/>
        <v>84807.652656586972</v>
      </c>
      <c r="AW3">
        <v>0</v>
      </c>
      <c r="AX3">
        <f>IF(Z3&gt;0, (R3*SUMPRODUCT(K3:$K$98, X3:$X$98)-K3*$AZ$3)/Z3, 0)</f>
        <v>0</v>
      </c>
      <c r="AZ3">
        <f>C6*ABS(SUMPRODUCT(X4:X69, K4:K69))/1</f>
        <v>83651.693398185482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5776.3733670460288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5611.1174133123714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-5611.1174133123714</v>
      </c>
      <c r="AK4">
        <f>G4*SUM(AB4, AE4:AF4)</f>
        <v>0</v>
      </c>
      <c r="AL4">
        <f t="shared" si="8"/>
        <v>-10263.35391331237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-4340.1777218024072</v>
      </c>
      <c r="AR4">
        <f t="shared" si="9"/>
        <v>-4340.1777218024072</v>
      </c>
      <c r="AS4">
        <f t="shared" si="9"/>
        <v>-5234.739633652739</v>
      </c>
      <c r="AT4">
        <f t="shared" si="9"/>
        <v>0</v>
      </c>
      <c r="AU4">
        <f t="shared" si="9"/>
        <v>-9574.9173554551453</v>
      </c>
      <c r="AW4">
        <v>1</v>
      </c>
      <c r="AX4">
        <f>IF(Z4&gt;0, (R4*SUMPRODUCT(K4:$K$98, X4:$X$98)-K4*$AZ$3)/Z4, 0)</f>
        <v>5776.3733670460288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250000</v>
      </c>
      <c r="S5">
        <f t="shared" si="1"/>
        <v>8275.3328954272602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5611.1174133123714</v>
      </c>
      <c r="AC5">
        <f t="shared" si="2"/>
        <v>7780.2819597257767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-5374.9058369480699</v>
      </c>
      <c r="AI5">
        <f t="shared" si="6"/>
        <v>-5421.9147129536805</v>
      </c>
      <c r="AJ5">
        <f t="shared" si="7"/>
        <v>-2169.1645464134053</v>
      </c>
      <c r="AK5">
        <f>G5*SUM(AB5, AE5:AF5)</f>
        <v>230.05581394580724</v>
      </c>
      <c r="AL5">
        <f t="shared" si="8"/>
        <v>-7361.0234454212787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-4596.1250754081884</v>
      </c>
      <c r="AR5">
        <f t="shared" si="9"/>
        <v>-4636.3227421823512</v>
      </c>
      <c r="AS5">
        <f t="shared" si="9"/>
        <v>-1854.8699952887016</v>
      </c>
      <c r="AT5">
        <f t="shared" si="9"/>
        <v>196.7225710171974</v>
      </c>
      <c r="AU5">
        <f t="shared" si="9"/>
        <v>-6294.4701664538552</v>
      </c>
      <c r="AW5">
        <v>2</v>
      </c>
      <c r="AX5">
        <f>IF(Z5&gt;0, (R5*SUMPRODUCT(K5:$K$98, X5:$X$98)-K5*$AZ$3)/Z5, 0)</f>
        <v>8275.3328954272602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250000</v>
      </c>
      <c r="S6">
        <f t="shared" si="1"/>
        <v>11236.075900027347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7780.2819597257767</v>
      </c>
      <c r="AC6">
        <f t="shared" si="2"/>
        <v>10185.635331099118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-6065.9875176187797</v>
      </c>
      <c r="AI6">
        <f t="shared" si="6"/>
        <v>-6111.3131073608101</v>
      </c>
      <c r="AJ6">
        <f t="shared" si="7"/>
        <v>-2405.3533713733414</v>
      </c>
      <c r="AK6">
        <f>G6*SUM(AB6, AE6:AF6)</f>
        <v>455.14649464395796</v>
      </c>
      <c r="AL6">
        <f t="shared" si="8"/>
        <v>-8061.5199840901923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-4679.3636097575027</v>
      </c>
      <c r="AR6">
        <f t="shared" si="9"/>
        <v>-4714.3282242763462</v>
      </c>
      <c r="AS6">
        <f t="shared" si="9"/>
        <v>-1855.5137151074002</v>
      </c>
      <c r="AT6">
        <f t="shared" si="9"/>
        <v>351.10457084845478</v>
      </c>
      <c r="AU6">
        <f t="shared" si="9"/>
        <v>-6218.7373685352904</v>
      </c>
      <c r="AW6">
        <v>3</v>
      </c>
      <c r="AX6">
        <f>IF(Z6&gt;0, (R6*SUMPRODUCT(K6:$K$98, X6:$X$98)-K6*$AZ$3)/Z6, 0)</f>
        <v>11236.075900027347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250000</v>
      </c>
      <c r="S7">
        <f t="shared" si="1"/>
        <v>13009.47840112136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10185.635331099118</v>
      </c>
      <c r="AC7">
        <f t="shared" si="2"/>
        <v>11324.57646817511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-6740.0221630317301</v>
      </c>
      <c r="AI7">
        <f t="shared" si="6"/>
        <v>-6783.5464924437338</v>
      </c>
      <c r="AJ7">
        <f t="shared" si="7"/>
        <v>-1138.9411370759917</v>
      </c>
      <c r="AK7">
        <f>G7*SUM(AB7, AE7:AF7)</f>
        <v>500.11469475696668</v>
      </c>
      <c r="AL7">
        <f t="shared" si="8"/>
        <v>-7422.3729347627586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-4730.5256077174581</v>
      </c>
      <c r="AR7">
        <f t="shared" si="9"/>
        <v>-4761.0734234162719</v>
      </c>
      <c r="AS7">
        <f t="shared" si="9"/>
        <v>-799.37277419831753</v>
      </c>
      <c r="AT7">
        <f t="shared" si="9"/>
        <v>351.00854464838551</v>
      </c>
      <c r="AU7">
        <f t="shared" si="9"/>
        <v>-5209.437652966204</v>
      </c>
      <c r="AW7">
        <v>4</v>
      </c>
      <c r="AX7">
        <f>IF(Z7&gt;0, (R7*SUMPRODUCT(K7:$K$98, X7:$X$98)-K7*$AZ$3)/Z7, 0)</f>
        <v>13009.47840112136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250000</v>
      </c>
      <c r="S8">
        <f t="shared" si="1"/>
        <v>12620.239683229631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11324.57646817511</v>
      </c>
      <c r="AC8">
        <f t="shared" si="2"/>
        <v>10501.571090358637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-7415.0889725000388</v>
      </c>
      <c r="AI8">
        <f t="shared" si="6"/>
        <v>-7456.6950408234225</v>
      </c>
      <c r="AJ8">
        <f t="shared" si="7"/>
        <v>823.0053778164729</v>
      </c>
      <c r="AK8">
        <f t="shared" ref="AK8:AK69" si="22">G8*SUM(AB8:AB8, AE8:AF8)</f>
        <v>241.21347877212983</v>
      </c>
      <c r="AL8">
        <f t="shared" si="8"/>
        <v>-6392.4761842348198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-4857.9532901021685</v>
      </c>
      <c r="AR8">
        <f t="shared" si="9"/>
        <v>-4885.2112686981618</v>
      </c>
      <c r="AS8">
        <f t="shared" si="9"/>
        <v>539.18728389678699</v>
      </c>
      <c r="AT8">
        <f t="shared" si="9"/>
        <v>158.0296362139236</v>
      </c>
      <c r="AU8">
        <f t="shared" si="9"/>
        <v>-4187.9943485874519</v>
      </c>
      <c r="AW8">
        <v>5</v>
      </c>
      <c r="AX8">
        <f>IF(Z8&gt;0, (R8*SUMPRODUCT(K8:$K$98, X8:$X$98)-K8*$AZ$3)/Z8, 0)</f>
        <v>12620.239683229631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250000</v>
      </c>
      <c r="S9">
        <f t="shared" si="1"/>
        <v>10800.910256174646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10501.571090358637</v>
      </c>
      <c r="AC9">
        <f t="shared" si="2"/>
        <v>8544.971814260236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-8166.4345138462613</v>
      </c>
      <c r="AI9">
        <f t="shared" si="6"/>
        <v>-8205.9912345836419</v>
      </c>
      <c r="AJ9">
        <f t="shared" si="7"/>
        <v>1956.5992760984009</v>
      </c>
      <c r="AK9">
        <f t="shared" si="22"/>
        <v>61.959269433115956</v>
      </c>
      <c r="AL9">
        <f t="shared" si="8"/>
        <v>-6187.4326890521252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-5066.9505070973373</v>
      </c>
      <c r="AR9">
        <f t="shared" si="9"/>
        <v>-5091.4938920788181</v>
      </c>
      <c r="AS9">
        <f t="shared" si="9"/>
        <v>1213.9926766575813</v>
      </c>
      <c r="AT9">
        <f t="shared" si="9"/>
        <v>38.443282823270266</v>
      </c>
      <c r="AU9">
        <f t="shared" si="9"/>
        <v>-3839.0579325979666</v>
      </c>
      <c r="AW9">
        <v>6</v>
      </c>
      <c r="AX9">
        <f>IF(Z9&gt;0, (R9*SUMPRODUCT(K9:$K$98, X9:$X$98)-K9*$AZ$3)/Z9, 0)</f>
        <v>10800.910256174646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250000</v>
      </c>
      <c r="S10">
        <f t="shared" si="1"/>
        <v>8213.2768510334463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8544.971814260236</v>
      </c>
      <c r="AC10">
        <f t="shared" si="2"/>
        <v>6141.8381904769485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-8857.2968425473427</v>
      </c>
      <c r="AI10">
        <f t="shared" si="6"/>
        <v>-8894.6865367088394</v>
      </c>
      <c r="AJ10">
        <f t="shared" si="7"/>
        <v>2403.1336237832875</v>
      </c>
      <c r="AK10">
        <f t="shared" si="22"/>
        <v>35.034384438466972</v>
      </c>
      <c r="AL10">
        <f t="shared" si="8"/>
        <v>-6456.518528487085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-5213.5502631323379</v>
      </c>
      <c r="AR10">
        <f t="shared" si="9"/>
        <v>-5235.5584506526793</v>
      </c>
      <c r="AS10">
        <f t="shared" si="9"/>
        <v>1414.523884582178</v>
      </c>
      <c r="AT10">
        <f t="shared" si="9"/>
        <v>20.62181356849706</v>
      </c>
      <c r="AU10">
        <f t="shared" si="9"/>
        <v>-3800.412752502004</v>
      </c>
      <c r="AW10">
        <v>7</v>
      </c>
      <c r="AX10">
        <f>IF(Z10&gt;0, (R10*SUMPRODUCT(K10:$K$98, X10:$X$98)-K10*$AZ$3)/Z10, 0)</f>
        <v>8213.2768510334463</v>
      </c>
    </row>
    <row r="11" spans="1:52" x14ac:dyDescent="0.25">
      <c r="A11" t="s">
        <v>33</v>
      </c>
      <c r="C11" s="12">
        <f>AU71</f>
        <v>-146.3130748879174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250000</v>
      </c>
      <c r="S11">
        <f t="shared" si="1"/>
        <v>4809.8466806122278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6141.8381904769485</v>
      </c>
      <c r="AC11">
        <f t="shared" si="2"/>
        <v>3379.9327319257136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-9401.2069328894395</v>
      </c>
      <c r="AI11">
        <f t="shared" si="6"/>
        <v>-9436.3424887227447</v>
      </c>
      <c r="AJ11">
        <f t="shared" si="7"/>
        <v>2761.9054585512349</v>
      </c>
      <c r="AK11">
        <f t="shared" si="22"/>
        <v>14.740411657144675</v>
      </c>
      <c r="AL11">
        <f t="shared" si="8"/>
        <v>-6659.6966185143656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-5258.1762328629866</v>
      </c>
      <c r="AR11">
        <f t="shared" si="9"/>
        <v>-5277.8278526954127</v>
      </c>
      <c r="AS11">
        <f t="shared" si="9"/>
        <v>1544.7575766854402</v>
      </c>
      <c r="AT11">
        <f t="shared" si="9"/>
        <v>8.2444395481881845</v>
      </c>
      <c r="AU11">
        <f t="shared" si="9"/>
        <v>-3724.8258364617845</v>
      </c>
      <c r="AW11">
        <v>8</v>
      </c>
      <c r="AX11">
        <f>IF(Z11&gt;0, (R11*SUMPRODUCT(K11:$K$98, X11:$X$98)-K11*$AZ$3)/Z11, 0)</f>
        <v>4809.8466806122278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250000</v>
      </c>
      <c r="S12">
        <f t="shared" si="1"/>
        <v>681.47121317392157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3379.9327319257136</v>
      </c>
      <c r="AC12">
        <f t="shared" si="2"/>
        <v>447.10677286484866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-9898.3822892807384</v>
      </c>
      <c r="AI12">
        <f t="shared" si="6"/>
        <v>-9931.1868130978546</v>
      </c>
      <c r="AJ12">
        <f t="shared" si="7"/>
        <v>2932.825959060865</v>
      </c>
      <c r="AK12">
        <f t="shared" si="22"/>
        <v>7.7738452834291412</v>
      </c>
      <c r="AL12">
        <f t="shared" si="8"/>
        <v>-6990.5870087535604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-5261.0954135146203</v>
      </c>
      <c r="AR12">
        <f t="shared" si="9"/>
        <v>-5278.5313666585653</v>
      </c>
      <c r="AS12">
        <f t="shared" si="9"/>
        <v>1558.8281752424555</v>
      </c>
      <c r="AT12">
        <f t="shared" si="9"/>
        <v>4.1318814095826584</v>
      </c>
      <c r="AU12">
        <f t="shared" si="9"/>
        <v>-3715.5713100065273</v>
      </c>
      <c r="AW12">
        <v>9</v>
      </c>
      <c r="AX12">
        <f>IF(Z12&gt;0, (R12*SUMPRODUCT(K12:$K$98, X12:$X$98)-K12*$AZ$3)/Z12, 0)</f>
        <v>681.47121317392157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250000</v>
      </c>
      <c r="S13">
        <f t="shared" si="1"/>
        <v>-4300.6750999823835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447.10677286484866</v>
      </c>
      <c r="AC13">
        <f t="shared" si="2"/>
        <v>-2616.2588454911456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-10298.197700467721</v>
      </c>
      <c r="AI13">
        <f t="shared" si="6"/>
        <v>-10328.614539506572</v>
      </c>
      <c r="AJ13">
        <f t="shared" si="7"/>
        <v>3063.3656183559942</v>
      </c>
      <c r="AK13">
        <f t="shared" si="22"/>
        <v>0.89421354572969736</v>
      </c>
      <c r="AL13">
        <f t="shared" si="8"/>
        <v>-7264.354707604848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-5203.0433031172779</v>
      </c>
      <c r="AR13">
        <f t="shared" si="9"/>
        <v>-5218.4110534039037</v>
      </c>
      <c r="AS13">
        <f t="shared" si="9"/>
        <v>1547.7294599678319</v>
      </c>
      <c r="AT13">
        <f t="shared" si="9"/>
        <v>0.45179087991817685</v>
      </c>
      <c r="AU13">
        <f t="shared" si="9"/>
        <v>-3670.2298025561531</v>
      </c>
      <c r="AW13">
        <v>10</v>
      </c>
      <c r="AX13">
        <f>IF(Z13&gt;0, (R13*SUMPRODUCT(K13:$K$98, X13:$X$98)-K13*$AZ$3)/Z13, 0)</f>
        <v>-4300.6750999823835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250000</v>
      </c>
      <c r="S14">
        <f t="shared" si="1"/>
        <v>-5879.9976461694223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-2616.2588454911456</v>
      </c>
      <c r="AC14">
        <f t="shared" si="2"/>
        <v>-3291.012735506818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-10639.286365737529</v>
      </c>
      <c r="AI14">
        <f t="shared" si="6"/>
        <v>-10667.271179112844</v>
      </c>
      <c r="AJ14">
        <f t="shared" si="7"/>
        <v>674.75389001567237</v>
      </c>
      <c r="AK14">
        <f t="shared" si="22"/>
        <v>-183.1381191843802</v>
      </c>
      <c r="AL14">
        <f t="shared" si="8"/>
        <v>-10175.655408281551</v>
      </c>
      <c r="AN14">
        <f t="shared" si="9"/>
        <v>0</v>
      </c>
      <c r="AO14">
        <f t="shared" si="9"/>
        <v>0</v>
      </c>
      <c r="AP14">
        <f t="shared" si="9"/>
        <v>-12.624105281791614</v>
      </c>
      <c r="AQ14">
        <f t="shared" si="9"/>
        <v>-4799.4413756811537</v>
      </c>
      <c r="AR14">
        <f t="shared" si="9"/>
        <v>-4812.065480962945</v>
      </c>
      <c r="AS14">
        <f t="shared" si="9"/>
        <v>304.38524040221517</v>
      </c>
      <c r="AT14">
        <f t="shared" si="9"/>
        <v>-82.614626250546465</v>
      </c>
      <c r="AU14">
        <f t="shared" si="9"/>
        <v>-4590.2948668112758</v>
      </c>
      <c r="AW14">
        <v>11</v>
      </c>
      <c r="AX14">
        <f>IF(Z14&gt;0, (R14*SUMPRODUCT(K14:$K$98, X14:$X$98)-K14*$AZ$3)/Z14, 0)</f>
        <v>-5879.9976461694223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250000</v>
      </c>
      <c r="S15">
        <f t="shared" si="1"/>
        <v>-7931.0510024626819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-3291.012735506818</v>
      </c>
      <c r="AC15">
        <f t="shared" si="2"/>
        <v>-4047.3385637758438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-10945.941564426259</v>
      </c>
      <c r="AI15">
        <f t="shared" si="6"/>
        <v>-10971.457341354935</v>
      </c>
      <c r="AJ15">
        <f t="shared" si="7"/>
        <v>756.32582826902581</v>
      </c>
      <c r="AK15">
        <f t="shared" si="22"/>
        <v>-230.37089148547727</v>
      </c>
      <c r="AL15">
        <f t="shared" si="8"/>
        <v>-10445.502404571387</v>
      </c>
      <c r="AN15">
        <f t="shared" si="9"/>
        <v>0</v>
      </c>
      <c r="AO15">
        <f t="shared" si="9"/>
        <v>0</v>
      </c>
      <c r="AP15">
        <f t="shared" si="9"/>
        <v>-10.277061767852276</v>
      </c>
      <c r="AQ15">
        <f t="shared" si="9"/>
        <v>-4408.7278972283348</v>
      </c>
      <c r="AR15">
        <f t="shared" si="9"/>
        <v>-4419.0049589961864</v>
      </c>
      <c r="AS15">
        <f t="shared" si="9"/>
        <v>304.62749676288428</v>
      </c>
      <c r="AT15">
        <f t="shared" si="9"/>
        <v>-92.787136677412079</v>
      </c>
      <c r="AU15">
        <f t="shared" si="9"/>
        <v>-4207.1645989107146</v>
      </c>
      <c r="AW15">
        <v>12</v>
      </c>
      <c r="AX15">
        <f>IF(Z15&gt;0, (R15*SUMPRODUCT(K15:$K$98, X15:$X$98)-K15*$AZ$3)/Z15, 0)</f>
        <v>-7931.0510024626819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250000</v>
      </c>
      <c r="S16">
        <f t="shared" si="1"/>
        <v>-10517.300003583157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-4047.3385637758438</v>
      </c>
      <c r="AC16">
        <f t="shared" si="2"/>
        <v>-4846.1418651004751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-11108.562422188048</v>
      </c>
      <c r="AI16">
        <f t="shared" si="6"/>
        <v>-11131.601328863</v>
      </c>
      <c r="AJ16">
        <f t="shared" si="7"/>
        <v>798.80330132463132</v>
      </c>
      <c r="AK16">
        <f t="shared" si="22"/>
        <v>-283.31369946430908</v>
      </c>
      <c r="AL16">
        <f t="shared" si="8"/>
        <v>-10616.111727002677</v>
      </c>
      <c r="AN16">
        <f t="shared" si="9"/>
        <v>0</v>
      </c>
      <c r="AO16">
        <f t="shared" si="9"/>
        <v>0</v>
      </c>
      <c r="AP16">
        <f t="shared" si="9"/>
        <v>-8.2852193910720082</v>
      </c>
      <c r="AQ16">
        <f t="shared" si="9"/>
        <v>-3994.8456793442156</v>
      </c>
      <c r="AR16">
        <f t="shared" si="9"/>
        <v>-4003.1308987352877</v>
      </c>
      <c r="AS16">
        <f t="shared" si="9"/>
        <v>287.26452583718299</v>
      </c>
      <c r="AT16">
        <f t="shared" si="9"/>
        <v>-101.88487629536961</v>
      </c>
      <c r="AU16">
        <f t="shared" si="9"/>
        <v>-3817.751249193474</v>
      </c>
      <c r="AW16">
        <v>13</v>
      </c>
      <c r="AX16">
        <f>IF(Z16&gt;0, (R16*SUMPRODUCT(K16:$K$98, X16:$X$98)-K16*$AZ$3)/Z16, 0)</f>
        <v>-10517.300003583157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250000</v>
      </c>
      <c r="S17">
        <f t="shared" si="1"/>
        <v>-13644.791349542897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-4846.1418651004751</v>
      </c>
      <c r="AC17">
        <f t="shared" si="2"/>
        <v>-5617.8405838163853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-11112.458149275191</v>
      </c>
      <c r="AI17">
        <f t="shared" si="6"/>
        <v>-11133.044175253539</v>
      </c>
      <c r="AJ17">
        <f t="shared" si="7"/>
        <v>771.69871871591022</v>
      </c>
      <c r="AK17">
        <f t="shared" si="22"/>
        <v>-339.2299305570333</v>
      </c>
      <c r="AL17">
        <f t="shared" si="8"/>
        <v>-10700.575387094663</v>
      </c>
      <c r="AN17">
        <f t="shared" si="9"/>
        <v>0</v>
      </c>
      <c r="AO17">
        <f t="shared" si="9"/>
        <v>0</v>
      </c>
      <c r="AP17">
        <f t="shared" si="9"/>
        <v>-6.6099266661672456</v>
      </c>
      <c r="AQ17">
        <f t="shared" si="9"/>
        <v>-3568.0773707766584</v>
      </c>
      <c r="AR17">
        <f t="shared" si="9"/>
        <v>-3574.6872974428261</v>
      </c>
      <c r="AS17">
        <f t="shared" si="9"/>
        <v>247.783226566048</v>
      </c>
      <c r="AT17">
        <f t="shared" si="9"/>
        <v>-108.9226724142611</v>
      </c>
      <c r="AU17">
        <f t="shared" si="9"/>
        <v>-3435.8267432910393</v>
      </c>
      <c r="AW17">
        <v>14</v>
      </c>
      <c r="AX17">
        <f>IF(Z17&gt;0, (R17*SUMPRODUCT(K17:$K$98, X17:$X$98)-K17*$AZ$3)/Z17, 0)</f>
        <v>-13644.791349542897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50</v>
      </c>
      <c r="R18">
        <f t="shared" si="0"/>
        <v>250000</v>
      </c>
      <c r="S18">
        <f t="shared" si="1"/>
        <v>-17352.399323668982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-5617.8405838163853</v>
      </c>
      <c r="AC18">
        <f t="shared" si="2"/>
        <v>-6308.1081683177645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-11018.466294462842</v>
      </c>
      <c r="AI18">
        <f t="shared" si="6"/>
        <v>-11036.642766922512</v>
      </c>
      <c r="AJ18">
        <f t="shared" si="7"/>
        <v>690.26758450137913</v>
      </c>
      <c r="AK18">
        <f t="shared" si="22"/>
        <v>-393.24884086714701</v>
      </c>
      <c r="AL18">
        <f t="shared" si="8"/>
        <v>-10739.624023288279</v>
      </c>
      <c r="AN18">
        <f t="shared" si="9"/>
        <v>0</v>
      </c>
      <c r="AO18">
        <f t="shared" si="9"/>
        <v>0</v>
      </c>
      <c r="AP18">
        <f t="shared" si="9"/>
        <v>-5.2109355869437026</v>
      </c>
      <c r="AQ18">
        <f t="shared" si="9"/>
        <v>-3158.8372416456446</v>
      </c>
      <c r="AR18">
        <f t="shared" si="9"/>
        <v>-3164.0481772325879</v>
      </c>
      <c r="AS18">
        <f t="shared" si="9"/>
        <v>197.88987816929529</v>
      </c>
      <c r="AT18">
        <f t="shared" si="9"/>
        <v>-112.73883774453968</v>
      </c>
      <c r="AU18">
        <f t="shared" si="9"/>
        <v>-3078.8971368078323</v>
      </c>
      <c r="AW18">
        <v>15</v>
      </c>
      <c r="AX18">
        <f>IF(Z18&gt;0, (R18*SUMPRODUCT(K18:$K$98, X18:$X$98)-K18*$AZ$3)/Z18, 0)</f>
        <v>-17352.399323668982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50</v>
      </c>
      <c r="R19">
        <f t="shared" si="0"/>
        <v>250000</v>
      </c>
      <c r="S19">
        <f t="shared" si="1"/>
        <v>-21783.227085397313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-6308.1081683177645</v>
      </c>
      <c r="AC19">
        <f t="shared" si="2"/>
        <v>-6897.4723865033375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-10813.178740375621</v>
      </c>
      <c r="AI19">
        <f t="shared" si="6"/>
        <v>-10829.01081236262</v>
      </c>
      <c r="AJ19">
        <f t="shared" si="7"/>
        <v>589.36421818557301</v>
      </c>
      <c r="AK19">
        <f t="shared" si="22"/>
        <v>-441.56757178224353</v>
      </c>
      <c r="AL19">
        <f t="shared" si="8"/>
        <v>-10681.214165959291</v>
      </c>
      <c r="AN19">
        <f t="shared" si="9"/>
        <v>0</v>
      </c>
      <c r="AO19">
        <f t="shared" si="9"/>
        <v>0</v>
      </c>
      <c r="AP19">
        <f t="shared" si="9"/>
        <v>-4.0525262374181725</v>
      </c>
      <c r="AQ19">
        <f t="shared" si="9"/>
        <v>-2767.8430587763892</v>
      </c>
      <c r="AR19">
        <f t="shared" si="9"/>
        <v>-2771.8955850138072</v>
      </c>
      <c r="AS19">
        <f t="shared" si="9"/>
        <v>150.8592153669926</v>
      </c>
      <c r="AT19">
        <f t="shared" si="9"/>
        <v>-113.02779394320565</v>
      </c>
      <c r="AU19">
        <f t="shared" si="9"/>
        <v>-2734.0641635900206</v>
      </c>
      <c r="AW19">
        <v>16</v>
      </c>
      <c r="AX19">
        <f>IF(Z19&gt;0, (R19*SUMPRODUCT(K19:$K$98, X19:$X$98)-K19*$AZ$3)/Z19, 0)</f>
        <v>-21783.227085397313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50</v>
      </c>
      <c r="R20">
        <f t="shared" si="0"/>
        <v>250000</v>
      </c>
      <c r="S20">
        <f t="shared" si="1"/>
        <v>-27152.009844543943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-6897.4723865033375</v>
      </c>
      <c r="AC20">
        <f t="shared" si="2"/>
        <v>-7371.1431029046726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-10499.534636154411</v>
      </c>
      <c r="AI20">
        <f t="shared" si="6"/>
        <v>-10513.108480494309</v>
      </c>
      <c r="AJ20">
        <f t="shared" si="7"/>
        <v>473.67071640133508</v>
      </c>
      <c r="AK20">
        <f t="shared" si="22"/>
        <v>-482.82306705523365</v>
      </c>
      <c r="AL20">
        <f t="shared" si="8"/>
        <v>-10522.260831148207</v>
      </c>
      <c r="AN20">
        <f t="shared" si="9"/>
        <v>0</v>
      </c>
      <c r="AO20">
        <f t="shared" si="9"/>
        <v>0</v>
      </c>
      <c r="AP20">
        <f t="shared" si="9"/>
        <v>-3.1022223419582939</v>
      </c>
      <c r="AQ20">
        <f t="shared" si="9"/>
        <v>-2399.606928797778</v>
      </c>
      <c r="AR20">
        <f t="shared" si="9"/>
        <v>-2402.7091511397362</v>
      </c>
      <c r="AS20">
        <f t="shared" si="9"/>
        <v>108.25465817612216</v>
      </c>
      <c r="AT20">
        <f t="shared" si="9"/>
        <v>-110.34637412401352</v>
      </c>
      <c r="AU20">
        <f t="shared" si="9"/>
        <v>-2404.8008670876275</v>
      </c>
      <c r="AW20">
        <v>17</v>
      </c>
      <c r="AX20">
        <f>IF(Z20&gt;0, (R20*SUMPRODUCT(K20:$K$98, X20:$X$98)-K20*$AZ$3)/Z20, 0)</f>
        <v>-27152.009844543943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50</v>
      </c>
      <c r="R21">
        <f t="shared" si="0"/>
        <v>250000</v>
      </c>
      <c r="S21">
        <f t="shared" si="1"/>
        <v>-33799.423079488726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-7371.1431029046726</v>
      </c>
      <c r="AC21">
        <f t="shared" si="2"/>
        <v>-7722.381868867581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-10071.34544564142</v>
      </c>
      <c r="AI21">
        <f t="shared" si="6"/>
        <v>-10082.769282448791</v>
      </c>
      <c r="AJ21">
        <f t="shared" si="7"/>
        <v>351.23876596290847</v>
      </c>
      <c r="AK21">
        <f t="shared" si="22"/>
        <v>-515.98001720332718</v>
      </c>
      <c r="AL21">
        <f t="shared" si="8"/>
        <v>-10247.51053368921</v>
      </c>
      <c r="AN21">
        <f t="shared" si="9"/>
        <v>0</v>
      </c>
      <c r="AO21">
        <f t="shared" si="9"/>
        <v>0</v>
      </c>
      <c r="AP21">
        <f t="shared" si="9"/>
        <v>-2.3311167476166661</v>
      </c>
      <c r="AQ21">
        <f t="shared" si="9"/>
        <v>-2055.1310768216263</v>
      </c>
      <c r="AR21">
        <f t="shared" si="9"/>
        <v>-2057.4621935692426</v>
      </c>
      <c r="AS21">
        <f t="shared" si="9"/>
        <v>71.672817421553432</v>
      </c>
      <c r="AT21">
        <f t="shared" si="9"/>
        <v>-105.2894644610197</v>
      </c>
      <c r="AU21">
        <f t="shared" si="9"/>
        <v>-2091.078840608709</v>
      </c>
      <c r="AW21">
        <v>18</v>
      </c>
      <c r="AX21">
        <f>IF(Z21&gt;0, (R21*SUMPRODUCT(K21:$K$98, X21:$X$98)-K21*$AZ$3)/Z21, 0)</f>
        <v>-33799.423079488726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250000</v>
      </c>
      <c r="S22">
        <f t="shared" si="1"/>
        <v>-42249.110504621502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-7722.381868867581</v>
      </c>
      <c r="AC22">
        <f t="shared" si="2"/>
        <v>-7948.612800300928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-9513.7901425095679</v>
      </c>
      <c r="AI22">
        <f t="shared" si="6"/>
        <v>-9523.1969829203645</v>
      </c>
      <c r="AJ22">
        <f t="shared" si="7"/>
        <v>226.230931433347</v>
      </c>
      <c r="AK22">
        <f t="shared" si="22"/>
        <v>-540.56673082073075</v>
      </c>
      <c r="AL22">
        <f t="shared" si="8"/>
        <v>-9837.5327823077478</v>
      </c>
      <c r="AN22">
        <f t="shared" si="9"/>
        <v>0</v>
      </c>
      <c r="AO22">
        <f t="shared" si="9"/>
        <v>0</v>
      </c>
      <c r="AP22">
        <f t="shared" si="9"/>
        <v>-1.7138696476686974</v>
      </c>
      <c r="AQ22">
        <f t="shared" si="9"/>
        <v>-1733.3552444266008</v>
      </c>
      <c r="AR22">
        <f t="shared" si="9"/>
        <v>-1735.0691140742697</v>
      </c>
      <c r="AS22">
        <f t="shared" si="9"/>
        <v>41.217912690690021</v>
      </c>
      <c r="AT22">
        <f t="shared" si="9"/>
        <v>-98.488001500471825</v>
      </c>
      <c r="AU22">
        <f t="shared" si="9"/>
        <v>-1792.3392028840515</v>
      </c>
      <c r="AW22">
        <v>19</v>
      </c>
      <c r="AX22">
        <f>IF(Z22&gt;0, (R22*SUMPRODUCT(K22:$K$98, X22:$X$98)-K22*$AZ$3)/Z22, 0)</f>
        <v>-42249.110504621502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250000</v>
      </c>
      <c r="S23">
        <f t="shared" si="1"/>
        <v>-53358.56947778078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-7948.612800300928</v>
      </c>
      <c r="AC23">
        <f t="shared" si="2"/>
        <v>-8049.0214863451392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-8851.916267326018</v>
      </c>
      <c r="AI23">
        <f t="shared" si="6"/>
        <v>-8859.4586560792413</v>
      </c>
      <c r="AJ23">
        <f t="shared" si="7"/>
        <v>100.40868604421121</v>
      </c>
      <c r="AK23">
        <f t="shared" si="22"/>
        <v>-556.40289602106498</v>
      </c>
      <c r="AL23">
        <f t="shared" si="8"/>
        <v>-9315.4528660560954</v>
      </c>
      <c r="AN23">
        <f t="shared" si="9"/>
        <v>0</v>
      </c>
      <c r="AO23">
        <f t="shared" si="9"/>
        <v>0</v>
      </c>
      <c r="AP23">
        <f t="shared" si="9"/>
        <v>-1.2269444542633272</v>
      </c>
      <c r="AQ23">
        <f t="shared" si="9"/>
        <v>-1439.9694750762667</v>
      </c>
      <c r="AR23">
        <f t="shared" si="9"/>
        <v>-1441.19641953053</v>
      </c>
      <c r="AS23">
        <f t="shared" si="9"/>
        <v>16.333801469617466</v>
      </c>
      <c r="AT23">
        <f t="shared" si="9"/>
        <v>-90.511835168589371</v>
      </c>
      <c r="AU23">
        <f t="shared" si="9"/>
        <v>-1515.374453229502</v>
      </c>
      <c r="AW23">
        <v>20</v>
      </c>
      <c r="AX23">
        <f>IF(Z23&gt;0, (R23*SUMPRODUCT(K23:$K$98, X23:$X$98)-K23*$AZ$3)/Z23, 0)</f>
        <v>-53358.56947778078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250000</v>
      </c>
      <c r="S24">
        <f t="shared" si="1"/>
        <v>-68532.986402678973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-8049.0214863451392</v>
      </c>
      <c r="AC24">
        <f t="shared" si="2"/>
        <v>-8031.0029628656976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-8038.7021819644197</v>
      </c>
      <c r="AI24">
        <f t="shared" si="6"/>
        <v>-8044.5614063937173</v>
      </c>
      <c r="AJ24">
        <f t="shared" si="7"/>
        <v>-18.018523479441683</v>
      </c>
      <c r="AK24">
        <f t="shared" si="22"/>
        <v>-563.43150404415985</v>
      </c>
      <c r="AL24">
        <f t="shared" si="8"/>
        <v>-8626.0114339173197</v>
      </c>
      <c r="AN24">
        <f t="shared" si="9"/>
        <v>0</v>
      </c>
      <c r="AO24">
        <f t="shared" si="9"/>
        <v>0</v>
      </c>
      <c r="AP24">
        <f t="shared" si="9"/>
        <v>-0.85101673296842761</v>
      </c>
      <c r="AQ24">
        <f t="shared" si="9"/>
        <v>-1167.5726285538167</v>
      </c>
      <c r="AR24">
        <f t="shared" si="9"/>
        <v>-1168.4236452867851</v>
      </c>
      <c r="AS24">
        <f t="shared" si="9"/>
        <v>-2.6170810095130732</v>
      </c>
      <c r="AT24">
        <f t="shared" si="9"/>
        <v>-81.835001135234464</v>
      </c>
      <c r="AU24">
        <f t="shared" si="9"/>
        <v>-1252.8757274315326</v>
      </c>
      <c r="AW24">
        <v>21</v>
      </c>
      <c r="AX24">
        <f>IF(Z24&gt;0, (R24*SUMPRODUCT(K24:$K$98, X24:$X$98)-K24*$AZ$3)/Z24, 0)</f>
        <v>-68532.986402678973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50</v>
      </c>
      <c r="R25">
        <f t="shared" si="0"/>
        <v>250000</v>
      </c>
      <c r="S25">
        <f t="shared" si="1"/>
        <v>-90069.295746917589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-8031.0029628656976</v>
      </c>
      <c r="AC25">
        <f t="shared" si="2"/>
        <v>-7896.8005927090644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-7084.4800715103238</v>
      </c>
      <c r="AI25">
        <f t="shared" si="6"/>
        <v>-7088.8638076810266</v>
      </c>
      <c r="AJ25">
        <f t="shared" si="7"/>
        <v>-134.20237015663315</v>
      </c>
      <c r="AK25">
        <f t="shared" si="22"/>
        <v>-562.17020740059888</v>
      </c>
      <c r="AL25">
        <f t="shared" si="8"/>
        <v>-7785.2363852382587</v>
      </c>
      <c r="AN25">
        <f t="shared" si="9"/>
        <v>0</v>
      </c>
      <c r="AO25">
        <f t="shared" si="9"/>
        <v>0</v>
      </c>
      <c r="AP25">
        <f t="shared" si="9"/>
        <v>-0.56849199302310449</v>
      </c>
      <c r="AQ25">
        <f t="shared" si="9"/>
        <v>-918.73006005743866</v>
      </c>
      <c r="AR25">
        <f t="shared" si="9"/>
        <v>-919.29855205046192</v>
      </c>
      <c r="AS25">
        <f t="shared" si="9"/>
        <v>-17.403641530403664</v>
      </c>
      <c r="AT25">
        <f t="shared" si="9"/>
        <v>-72.903397736221905</v>
      </c>
      <c r="AU25">
        <f t="shared" si="9"/>
        <v>-1009.6055913170875</v>
      </c>
      <c r="AW25">
        <v>22</v>
      </c>
      <c r="AX25">
        <f>IF(Z25&gt;0, (R25*SUMPRODUCT(K25:$K$98, X25:$X$98)-K25*$AZ$3)/Z25, 0)</f>
        <v>-90069.295746917589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250000</v>
      </c>
      <c r="S26">
        <f t="shared" si="1"/>
        <v>-122074.07109142389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-7896.8005927090644</v>
      </c>
      <c r="AC26">
        <f t="shared" si="2"/>
        <v>-7653.2315467750295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-6026.158425155957</v>
      </c>
      <c r="AI26">
        <f t="shared" si="6"/>
        <v>-6029.2930922799214</v>
      </c>
      <c r="AJ26">
        <f t="shared" si="7"/>
        <v>-243.56904593403488</v>
      </c>
      <c r="AK26">
        <f t="shared" si="22"/>
        <v>-552.77604148963451</v>
      </c>
      <c r="AL26">
        <f t="shared" si="8"/>
        <v>-6825.638179703591</v>
      </c>
      <c r="AN26">
        <f t="shared" si="9"/>
        <v>0</v>
      </c>
      <c r="AO26">
        <f t="shared" si="9"/>
        <v>0</v>
      </c>
      <c r="AP26">
        <f t="shared" si="9"/>
        <v>-0.36295547324045085</v>
      </c>
      <c r="AQ26">
        <f t="shared" si="9"/>
        <v>-697.75421010521632</v>
      </c>
      <c r="AR26">
        <f t="shared" si="9"/>
        <v>-698.11716557845682</v>
      </c>
      <c r="AS26">
        <f t="shared" si="9"/>
        <v>-28.202266728058234</v>
      </c>
      <c r="AT26">
        <f t="shared" si="9"/>
        <v>-64.004591811690759</v>
      </c>
      <c r="AU26">
        <f t="shared" si="9"/>
        <v>-790.32402411820578</v>
      </c>
      <c r="AW26">
        <v>23</v>
      </c>
      <c r="AX26">
        <f>IF(Z26&gt;0, (R26*SUMPRODUCT(K26:$K$98, X26:$X$98)-K26*$AZ$3)/Z26, 0)</f>
        <v>-122074.07109142389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250000</v>
      </c>
      <c r="S27">
        <f t="shared" si="1"/>
        <v>-172039.09289443755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-7653.2315467750295</v>
      </c>
      <c r="AC27">
        <f t="shared" si="2"/>
        <v>-7313.2186979592852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-4889.3393332626174</v>
      </c>
      <c r="AI27">
        <f t="shared" si="6"/>
        <v>-4891.4647858486896</v>
      </c>
      <c r="AJ27">
        <f t="shared" si="7"/>
        <v>-340.01284881574429</v>
      </c>
      <c r="AK27">
        <f t="shared" si="22"/>
        <v>-535.72620827425214</v>
      </c>
      <c r="AL27">
        <f t="shared" si="8"/>
        <v>-5767.2038429386857</v>
      </c>
      <c r="AN27">
        <f t="shared" si="9"/>
        <v>0</v>
      </c>
      <c r="AO27">
        <f t="shared" si="9"/>
        <v>0</v>
      </c>
      <c r="AP27">
        <f t="shared" si="9"/>
        <v>-0.21973301730073289</v>
      </c>
      <c r="AQ27">
        <f t="shared" si="9"/>
        <v>-505.46847826439921</v>
      </c>
      <c r="AR27">
        <f t="shared" si="9"/>
        <v>-505.68821128169998</v>
      </c>
      <c r="AS27">
        <f t="shared" si="9"/>
        <v>-35.15112483848668</v>
      </c>
      <c r="AT27">
        <f t="shared" si="9"/>
        <v>-55.384315304220252</v>
      </c>
      <c r="AU27">
        <f t="shared" si="9"/>
        <v>-596.22365142440685</v>
      </c>
      <c r="AW27">
        <v>24</v>
      </c>
      <c r="AX27">
        <f>IF(Z27&gt;0, (R27*SUMPRODUCT(K27:$K$98, X27:$X$98)-K27*$AZ$3)/Z27, 0)</f>
        <v>-172039.09289443755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250000</v>
      </c>
      <c r="S28">
        <f t="shared" si="1"/>
        <v>-254587.27980648252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-7313.2186979592852</v>
      </c>
      <c r="AC28">
        <f t="shared" si="2"/>
        <v>-6892.1094450442561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-3753.0663004120283</v>
      </c>
      <c r="AI28">
        <f t="shared" si="6"/>
        <v>-3754.4198852121572</v>
      </c>
      <c r="AJ28">
        <f t="shared" si="7"/>
        <v>-421.10925291502917</v>
      </c>
      <c r="AK28">
        <f t="shared" si="22"/>
        <v>-511.92530885715001</v>
      </c>
      <c r="AL28">
        <f t="shared" si="8"/>
        <v>-4687.4544469843368</v>
      </c>
      <c r="AN28">
        <f t="shared" si="9"/>
        <v>0</v>
      </c>
      <c r="AO28">
        <f t="shared" si="9"/>
        <v>0</v>
      </c>
      <c r="AP28">
        <f t="shared" si="9"/>
        <v>-0.12494283161054549</v>
      </c>
      <c r="AQ28">
        <f t="shared" si="9"/>
        <v>-346.42730233890444</v>
      </c>
      <c r="AR28">
        <f t="shared" si="9"/>
        <v>-346.55224517051499</v>
      </c>
      <c r="AS28">
        <f t="shared" si="9"/>
        <v>-38.870547653605058</v>
      </c>
      <c r="AT28">
        <f t="shared" si="9"/>
        <v>-47.253336219219797</v>
      </c>
      <c r="AU28">
        <f t="shared" si="9"/>
        <v>-432.67612904333993</v>
      </c>
      <c r="AW28">
        <v>25</v>
      </c>
      <c r="AX28">
        <f>IF(Z28&gt;0, (R28*SUMPRODUCT(K28:$K$98, X28:$X$98)-K28*$AZ$3)/Z28, 0)</f>
        <v>-254587.27980648252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250000</v>
      </c>
      <c r="S29">
        <f t="shared" si="1"/>
        <v>-400125.88179551682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-6892.1094450442561</v>
      </c>
      <c r="AC29">
        <f t="shared" si="2"/>
        <v>-6411.2352016872437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-2694.4833906675872</v>
      </c>
      <c r="AI29">
        <f t="shared" si="6"/>
        <v>-2695.2845429415811</v>
      </c>
      <c r="AJ29">
        <f t="shared" si="7"/>
        <v>-480.87424335701235</v>
      </c>
      <c r="AK29">
        <f t="shared" si="22"/>
        <v>-482.44766115309795</v>
      </c>
      <c r="AL29">
        <f t="shared" si="8"/>
        <v>-3658.6064474516916</v>
      </c>
      <c r="AN29">
        <f t="shared" si="9"/>
        <v>0</v>
      </c>
      <c r="AO29">
        <f t="shared" si="9"/>
        <v>0</v>
      </c>
      <c r="AP29">
        <f t="shared" si="9"/>
        <v>-6.6027206352951229E-2</v>
      </c>
      <c r="AQ29">
        <f t="shared" si="9"/>
        <v>-222.06666151399398</v>
      </c>
      <c r="AR29">
        <f t="shared" si="9"/>
        <v>-222.13268872034692</v>
      </c>
      <c r="AS29">
        <f t="shared" si="9"/>
        <v>-39.631395836476919</v>
      </c>
      <c r="AT29">
        <f t="shared" si="9"/>
        <v>-39.761069538810219</v>
      </c>
      <c r="AU29">
        <f t="shared" si="9"/>
        <v>-301.52515409563409</v>
      </c>
      <c r="AW29">
        <v>26</v>
      </c>
      <c r="AX29">
        <f>IF(Z29&gt;0, (R29*SUMPRODUCT(K29:$K$98, X29:$X$98)-K29*$AZ$3)/Z29, 0)</f>
        <v>-400125.88179551682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250000</v>
      </c>
      <c r="S30">
        <f t="shared" si="1"/>
        <v>-678200.15742206899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-6411.2352016872437</v>
      </c>
      <c r="AC30">
        <f t="shared" si="2"/>
        <v>-5894.6397688298821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-1792.8054959561102</v>
      </c>
      <c r="AI30">
        <f t="shared" si="6"/>
        <v>-1793.2400756081731</v>
      </c>
      <c r="AJ30">
        <f t="shared" si="7"/>
        <v>-516.59543285736163</v>
      </c>
      <c r="AK30">
        <f t="shared" si="22"/>
        <v>-448.78646411810712</v>
      </c>
      <c r="AL30">
        <f t="shared" si="8"/>
        <v>-2758.6219725836422</v>
      </c>
      <c r="AN30">
        <f t="shared" si="9"/>
        <v>0</v>
      </c>
      <c r="AO30">
        <f t="shared" si="9"/>
        <v>0</v>
      </c>
      <c r="AP30">
        <f t="shared" si="9"/>
        <v>-3.1978583150727491E-2</v>
      </c>
      <c r="AQ30">
        <f t="shared" si="9"/>
        <v>-131.92375518128097</v>
      </c>
      <c r="AR30">
        <f t="shared" si="9"/>
        <v>-131.95573376443167</v>
      </c>
      <c r="AS30">
        <f t="shared" si="9"/>
        <v>-38.013721826358598</v>
      </c>
      <c r="AT30">
        <f t="shared" si="9"/>
        <v>-33.023992705586458</v>
      </c>
      <c r="AU30">
        <f t="shared" si="9"/>
        <v>-202.99344829637676</v>
      </c>
      <c r="AW30">
        <v>27</v>
      </c>
      <c r="AX30">
        <f>IF(Z30&gt;0, (R30*SUMPRODUCT(K30:$K$98, X30:$X$98)-K30*$AZ$3)/Z30, 0)</f>
        <v>-678200.15742206899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250000</v>
      </c>
      <c r="S31">
        <f t="shared" si="1"/>
        <v>-1268395.6809499098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-5894.6397688298821</v>
      </c>
      <c r="AC31">
        <f t="shared" si="2"/>
        <v>-5367.0437968938813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-1093.3282826848279</v>
      </c>
      <c r="AI31">
        <f t="shared" si="6"/>
        <v>-1093.5398508838332</v>
      </c>
      <c r="AJ31">
        <f t="shared" si="7"/>
        <v>-527.59597193600075</v>
      </c>
      <c r="AK31">
        <f t="shared" si="22"/>
        <v>-412.62478381809177</v>
      </c>
      <c r="AL31">
        <f t="shared" si="8"/>
        <v>-2033.7606066379258</v>
      </c>
      <c r="AN31">
        <f t="shared" si="9"/>
        <v>0</v>
      </c>
      <c r="AO31">
        <f t="shared" si="9"/>
        <v>0</v>
      </c>
      <c r="AP31">
        <f t="shared" si="9"/>
        <v>-1.3900236724288018E-2</v>
      </c>
      <c r="AQ31">
        <f t="shared" si="9"/>
        <v>-71.832732982221586</v>
      </c>
      <c r="AR31">
        <f t="shared" si="9"/>
        <v>-71.846633218945883</v>
      </c>
      <c r="AS31">
        <f t="shared" si="9"/>
        <v>-34.663569190315556</v>
      </c>
      <c r="AT31">
        <f t="shared" si="9"/>
        <v>-27.109850158697636</v>
      </c>
      <c r="AU31">
        <f t="shared" si="9"/>
        <v>-133.62005256795908</v>
      </c>
      <c r="AW31">
        <v>28</v>
      </c>
      <c r="AX31">
        <f>IF(Z31&gt;0, (R31*SUMPRODUCT(K31:$K$98, X31:$X$98)-K31*$AZ$3)/Z31, 0)</f>
        <v>-1268395.6809499098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250000</v>
      </c>
      <c r="S32">
        <f t="shared" si="1"/>
        <v>-2701148.1574224569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-5367.0437968938813</v>
      </c>
      <c r="AC32">
        <f t="shared" si="2"/>
        <v>-4850.0196306642447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-598.37757877474235</v>
      </c>
      <c r="AI32">
        <f t="shared" si="6"/>
        <v>-598.46735577600271</v>
      </c>
      <c r="AJ32">
        <f t="shared" si="7"/>
        <v>-517.02416622963665</v>
      </c>
      <c r="AK32">
        <f t="shared" si="22"/>
        <v>-375.69306578257175</v>
      </c>
      <c r="AL32">
        <f t="shared" si="8"/>
        <v>-1491.184587788211</v>
      </c>
      <c r="AN32">
        <f t="shared" si="9"/>
        <v>0</v>
      </c>
      <c r="AO32">
        <f t="shared" si="9"/>
        <v>0</v>
      </c>
      <c r="AP32">
        <f t="shared" si="9"/>
        <v>-5.2664610875483115E-3</v>
      </c>
      <c r="AQ32">
        <f t="shared" si="9"/>
        <v>-35.10177651335281</v>
      </c>
      <c r="AR32">
        <f t="shared" si="9"/>
        <v>-35.107042974440361</v>
      </c>
      <c r="AS32">
        <f t="shared" si="9"/>
        <v>-30.329456481569174</v>
      </c>
      <c r="AT32">
        <f t="shared" si="9"/>
        <v>-22.038750281585308</v>
      </c>
      <c r="AU32">
        <f t="shared" si="9"/>
        <v>-87.475249737594837</v>
      </c>
      <c r="AW32">
        <v>29</v>
      </c>
      <c r="AX32">
        <f>IF(Z32&gt;0, (R32*SUMPRODUCT(K32:$K$98, X32:$X$98)-K32*$AZ$3)/Z32, 0)</f>
        <v>-2701148.1574224569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250000</v>
      </c>
      <c r="S33">
        <f t="shared" si="1"/>
        <v>-6861106.6421501534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-4850.0196306642447</v>
      </c>
      <c r="AC33">
        <f t="shared" si="2"/>
        <v>-4359.3563185955809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-285.55310999385409</v>
      </c>
      <c r="AI33">
        <f t="shared" si="6"/>
        <v>-285.58487860310305</v>
      </c>
      <c r="AJ33">
        <f t="shared" si="7"/>
        <v>-490.6633120686638</v>
      </c>
      <c r="AK33">
        <f t="shared" si="22"/>
        <v>-339.50137414649714</v>
      </c>
      <c r="AL33">
        <f t="shared" si="8"/>
        <v>-1115.7495648182639</v>
      </c>
      <c r="AN33">
        <f t="shared" si="9"/>
        <v>0</v>
      </c>
      <c r="AO33">
        <f t="shared" si="9"/>
        <v>0</v>
      </c>
      <c r="AP33">
        <f t="shared" si="9"/>
        <v>-1.6639258351482267E-3</v>
      </c>
      <c r="AQ33">
        <f t="shared" si="9"/>
        <v>-14.956247952262562</v>
      </c>
      <c r="AR33">
        <f t="shared" si="9"/>
        <v>-14.957911878097711</v>
      </c>
      <c r="AS33">
        <f t="shared" si="9"/>
        <v>-25.699184843531434</v>
      </c>
      <c r="AT33">
        <f t="shared" si="9"/>
        <v>-17.781864578460237</v>
      </c>
      <c r="AU33">
        <f t="shared" si="9"/>
        <v>-58.438961300089375</v>
      </c>
      <c r="AW33">
        <v>30</v>
      </c>
      <c r="AX33">
        <f>IF(Z33&gt;0, (R33*SUMPRODUCT(K33:$K$98, X33:$X$98)-K33*$AZ$3)/Z33, 0)</f>
        <v>-6861106.6421501534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250000</v>
      </c>
      <c r="S34">
        <f t="shared" si="1"/>
        <v>-22129066.088380799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-4359.3563185955809</v>
      </c>
      <c r="AC34">
        <f t="shared" si="2"/>
        <v>-3904.8794517424722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-113.13979145859422</v>
      </c>
      <c r="AI34">
        <f t="shared" si="6"/>
        <v>-113.14861442345895</v>
      </c>
      <c r="AJ34">
        <f t="shared" si="7"/>
        <v>-454.47686685310873</v>
      </c>
      <c r="AK34">
        <f t="shared" si="22"/>
        <v>-305.15494230169071</v>
      </c>
      <c r="AL34">
        <f t="shared" si="8"/>
        <v>-872.78042357825848</v>
      </c>
      <c r="AN34">
        <f t="shared" si="9"/>
        <v>0</v>
      </c>
      <c r="AO34">
        <f t="shared" si="9"/>
        <v>0</v>
      </c>
      <c r="AP34">
        <f t="shared" si="9"/>
        <v>-4.1260291234776665E-4</v>
      </c>
      <c r="AQ34">
        <f t="shared" si="9"/>
        <v>-5.2909433703894893</v>
      </c>
      <c r="AR34">
        <f t="shared" si="9"/>
        <v>-5.2913559733018376</v>
      </c>
      <c r="AS34">
        <f t="shared" si="9"/>
        <v>-21.253454109042249</v>
      </c>
      <c r="AT34">
        <f t="shared" si="9"/>
        <v>-14.270465749475926</v>
      </c>
      <c r="AU34">
        <f t="shared" ref="AU34:AU69" si="23">AL34*$K34</f>
        <v>-40.815275831820017</v>
      </c>
      <c r="AW34">
        <v>31</v>
      </c>
      <c r="AX34">
        <f>IF(Z34&gt;0, (R34*SUMPRODUCT(K34:$K$98, X34:$X$98)-K34*$AZ$3)/Z34, 0)</f>
        <v>-22129066.088380799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250000</v>
      </c>
      <c r="S35">
        <f t="shared" si="1"/>
        <v>-99830419.318855494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-3904.8794517424722</v>
      </c>
      <c r="AC35">
        <f t="shared" si="2"/>
        <v>-3491.0336854652087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-34.931266428926584</v>
      </c>
      <c r="AI35">
        <f t="shared" ref="AI35:AI66" si="25">SUM(AE35:AH35)</f>
        <v>-34.933014910856883</v>
      </c>
      <c r="AJ35">
        <f t="shared" si="7"/>
        <v>-413.84576627726346</v>
      </c>
      <c r="AK35">
        <f t="shared" si="22"/>
        <v>-273.34156162197309</v>
      </c>
      <c r="AL35">
        <f t="shared" si="8"/>
        <v>-722.12034281009346</v>
      </c>
      <c r="AN35">
        <f t="shared" ref="AN35:AT69" si="26">AE35*$K35</f>
        <v>0</v>
      </c>
      <c r="AO35">
        <f t="shared" si="26"/>
        <v>0</v>
      </c>
      <c r="AP35">
        <f t="shared" si="26"/>
        <v>-7.3006388491521747E-5</v>
      </c>
      <c r="AQ35">
        <f t="shared" si="26"/>
        <v>-1.4585255719365386</v>
      </c>
      <c r="AR35">
        <f t="shared" si="26"/>
        <v>-1.4585985783250301</v>
      </c>
      <c r="AS35">
        <f t="shared" si="26"/>
        <v>-17.279780971617328</v>
      </c>
      <c r="AT35">
        <f t="shared" si="26"/>
        <v>-11.41314639450265</v>
      </c>
      <c r="AU35">
        <f t="shared" si="23"/>
        <v>-30.151525944445009</v>
      </c>
      <c r="AW35">
        <v>32</v>
      </c>
      <c r="AX35">
        <f>IF(Z35&gt;0, (R35*SUMPRODUCT(K35:$K$98, X35:$X$98)-K35*$AZ$3)/Z35, 0)</f>
        <v>-99830419.318855494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250000</v>
      </c>
      <c r="S36">
        <f t="shared" si="1"/>
        <v>-454951435.28051239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-3491.0336854652087</v>
      </c>
      <c r="AC36">
        <f t="shared" si="2"/>
        <v>-3118.2630059945977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-6.9414713399596666</v>
      </c>
      <c r="AI36">
        <f t="shared" si="25"/>
        <v>-6.9418140428026716</v>
      </c>
      <c r="AJ36">
        <f t="shared" si="7"/>
        <v>-372.77067947061096</v>
      </c>
      <c r="AK36">
        <f t="shared" si="22"/>
        <v>-244.37235798256464</v>
      </c>
      <c r="AL36">
        <f t="shared" si="8"/>
        <v>-624.08485149597823</v>
      </c>
      <c r="AN36">
        <f t="shared" si="26"/>
        <v>0</v>
      </c>
      <c r="AO36">
        <f t="shared" si="26"/>
        <v>0</v>
      </c>
      <c r="AP36">
        <f t="shared" si="26"/>
        <v>-1.2776132326556902E-5</v>
      </c>
      <c r="AQ36">
        <f t="shared" si="26"/>
        <v>-0.2587815017895661</v>
      </c>
      <c r="AR36">
        <f t="shared" si="26"/>
        <v>-0.25879427792189263</v>
      </c>
      <c r="AS36">
        <f t="shared" si="26"/>
        <v>-13.897076215124471</v>
      </c>
      <c r="AT36">
        <f t="shared" si="26"/>
        <v>-9.1103229700798547</v>
      </c>
      <c r="AU36">
        <f t="shared" si="23"/>
        <v>-23.266193463126214</v>
      </c>
      <c r="AW36">
        <v>33</v>
      </c>
      <c r="AX36">
        <f>IF(Z36&gt;0, (R36*SUMPRODUCT(K36:$K$98, X36:$X$98)-K36*$AZ$3)/Z36, 0)</f>
        <v>-454951435.28051239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250000</v>
      </c>
      <c r="S37">
        <f t="shared" si="1"/>
        <v>-2097779138.7591894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-3118.2630059945977</v>
      </c>
      <c r="AC37">
        <f t="shared" si="2"/>
        <v>-2784.3885687083985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-1.3645533199543192</v>
      </c>
      <c r="AI37">
        <f t="shared" si="25"/>
        <v>-1.3646196851049031</v>
      </c>
      <c r="AJ37">
        <f t="shared" si="7"/>
        <v>-333.87443728619928</v>
      </c>
      <c r="AK37">
        <f t="shared" si="22"/>
        <v>-218.27841041962185</v>
      </c>
      <c r="AL37">
        <f t="shared" si="8"/>
        <v>-553.51746739092607</v>
      </c>
      <c r="AN37">
        <f t="shared" si="26"/>
        <v>0</v>
      </c>
      <c r="AO37">
        <f t="shared" si="26"/>
        <v>0</v>
      </c>
      <c r="AP37">
        <f t="shared" si="26"/>
        <v>-2.2090408931691266E-6</v>
      </c>
      <c r="AQ37">
        <f t="shared" si="26"/>
        <v>-4.5420737513133531E-2</v>
      </c>
      <c r="AR37">
        <f t="shared" si="26"/>
        <v>-4.5422946554026698E-2</v>
      </c>
      <c r="AS37">
        <f t="shared" si="26"/>
        <v>-11.113397297534178</v>
      </c>
      <c r="AT37">
        <f t="shared" si="26"/>
        <v>-7.2656496741260179</v>
      </c>
      <c r="AU37">
        <f t="shared" si="23"/>
        <v>-18.424469918214225</v>
      </c>
      <c r="AW37">
        <v>34</v>
      </c>
      <c r="AX37">
        <f>IF(Z37&gt;0, (R37*SUMPRODUCT(K37:$K$98, X37:$X$98)-K37*$AZ$3)/Z37, 0)</f>
        <v>-2097779138.7591894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250000</v>
      </c>
      <c r="S38">
        <f t="shared" si="1"/>
        <v>-9803198801.2724037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-2784.3885687083985</v>
      </c>
      <c r="AC38">
        <f t="shared" si="2"/>
        <v>-2486.1007583852074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-0.26510725204137975</v>
      </c>
      <c r="AI38">
        <f t="shared" si="25"/>
        <v>-0.26511993209004947</v>
      </c>
      <c r="AJ38">
        <f t="shared" si="7"/>
        <v>-298.28781032319102</v>
      </c>
      <c r="AK38">
        <f t="shared" si="22"/>
        <v>-194.90719980958792</v>
      </c>
      <c r="AL38">
        <f t="shared" si="8"/>
        <v>-493.46013006486896</v>
      </c>
      <c r="AN38">
        <f t="shared" si="26"/>
        <v>0</v>
      </c>
      <c r="AO38">
        <f t="shared" si="26"/>
        <v>0</v>
      </c>
      <c r="AP38">
        <f t="shared" si="26"/>
        <v>-3.768483075454647E-7</v>
      </c>
      <c r="AQ38">
        <f t="shared" si="26"/>
        <v>-7.8789302669040849E-3</v>
      </c>
      <c r="AR38">
        <f t="shared" si="26"/>
        <v>-7.8793071152116288E-3</v>
      </c>
      <c r="AS38">
        <f t="shared" si="26"/>
        <v>-8.8650492919639206</v>
      </c>
      <c r="AT38">
        <f t="shared" si="26"/>
        <v>-5.7925998779452019</v>
      </c>
      <c r="AU38">
        <f t="shared" si="23"/>
        <v>-14.665528477024333</v>
      </c>
      <c r="AW38">
        <v>35</v>
      </c>
      <c r="AX38">
        <f>IF(Z38&gt;0, (R38*SUMPRODUCT(K38:$K$98, X38:$X$98)-K38*$AZ$3)/Z38, 0)</f>
        <v>-9803198801.2724037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250000</v>
      </c>
      <c r="S39">
        <f t="shared" si="1"/>
        <v>-46507526517.036316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-2486.1007583852074</v>
      </c>
      <c r="AC39">
        <f t="shared" si="2"/>
        <v>-2219.7396810112741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-5.0834087953911443E-2</v>
      </c>
      <c r="AI39">
        <f t="shared" si="25"/>
        <v>-5.0836474384503699E-2</v>
      </c>
      <c r="AJ39">
        <f t="shared" si="7"/>
        <v>-266.36107737393331</v>
      </c>
      <c r="AK39">
        <f t="shared" si="22"/>
        <v>-174.02705308696454</v>
      </c>
      <c r="AL39">
        <f t="shared" si="8"/>
        <v>-440.43896693528234</v>
      </c>
      <c r="AN39">
        <f t="shared" si="26"/>
        <v>0</v>
      </c>
      <c r="AO39">
        <f t="shared" si="26"/>
        <v>0</v>
      </c>
      <c r="AP39">
        <f t="shared" si="26"/>
        <v>-6.3325180113877105E-8</v>
      </c>
      <c r="AQ39">
        <f t="shared" si="26"/>
        <v>-1.3489090301003019E-3</v>
      </c>
      <c r="AR39">
        <f t="shared" si="26"/>
        <v>-1.3489723552804157E-3</v>
      </c>
      <c r="AS39">
        <f t="shared" si="26"/>
        <v>-7.0680300758557761</v>
      </c>
      <c r="AT39">
        <f t="shared" si="26"/>
        <v>-4.6178985959890415</v>
      </c>
      <c r="AU39">
        <f t="shared" si="23"/>
        <v>-11.687277644200098</v>
      </c>
      <c r="AW39">
        <v>36</v>
      </c>
      <c r="AX39">
        <f>IF(Z39&gt;0, (R39*SUMPRODUCT(K39:$K$98, X39:$X$98)-K39*$AZ$3)/Z39, 0)</f>
        <v>-46507526517.036316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50</v>
      </c>
      <c r="R40">
        <f t="shared" si="0"/>
        <v>250000</v>
      </c>
      <c r="S40">
        <f t="shared" si="1"/>
        <v>-224019192461.81039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-2219.7396810112741</v>
      </c>
      <c r="AC40">
        <f t="shared" si="2"/>
        <v>-1981.9116046486965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-9.6010660212413161E-3</v>
      </c>
      <c r="AI40">
        <f t="shared" si="25"/>
        <v>-9.6015083743234038E-3</v>
      </c>
      <c r="AJ40">
        <f t="shared" si="7"/>
        <v>-237.82807636257758</v>
      </c>
      <c r="AK40">
        <f t="shared" si="22"/>
        <v>-155.38177767078921</v>
      </c>
      <c r="AL40">
        <f t="shared" si="8"/>
        <v>-393.21945554174113</v>
      </c>
      <c r="AN40">
        <f t="shared" si="26"/>
        <v>0</v>
      </c>
      <c r="AO40">
        <f t="shared" si="26"/>
        <v>0</v>
      </c>
      <c r="AP40">
        <f t="shared" si="26"/>
        <v>-1.0480419364159255E-8</v>
      </c>
      <c r="AQ40">
        <f t="shared" si="26"/>
        <v>-2.2747258314678557E-4</v>
      </c>
      <c r="AR40">
        <f t="shared" si="26"/>
        <v>-2.2748306356614972E-4</v>
      </c>
      <c r="AS40">
        <f t="shared" si="26"/>
        <v>-5.6347250144241814</v>
      </c>
      <c r="AT40">
        <f t="shared" si="26"/>
        <v>-3.6813718666778006</v>
      </c>
      <c r="AU40">
        <f t="shared" si="23"/>
        <v>-9.3163243641655491</v>
      </c>
      <c r="AW40">
        <v>37</v>
      </c>
      <c r="AX40">
        <f>IF(Z40&gt;0, (R40*SUMPRODUCT(K40:$K$98, X40:$X$98)-K40*$AZ$3)/Z40, 0)</f>
        <v>-224019192461.81039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250000</v>
      </c>
      <c r="S41">
        <f t="shared" si="1"/>
        <v>-1097230421155.7543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-1981.9116046486965</v>
      </c>
      <c r="AC41">
        <f t="shared" si="2"/>
        <v>-1769.5641309859159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-1.7864589418308445E-3</v>
      </c>
      <c r="AI41">
        <f t="shared" si="25"/>
        <v>-1.7865395795937458E-3</v>
      </c>
      <c r="AJ41">
        <f t="shared" si="7"/>
        <v>-212.34747366278066</v>
      </c>
      <c r="AK41">
        <f t="shared" si="22"/>
        <v>-138.73381232540876</v>
      </c>
      <c r="AL41">
        <f t="shared" si="8"/>
        <v>-351.08307252776899</v>
      </c>
      <c r="AN41">
        <f t="shared" si="26"/>
        <v>0</v>
      </c>
      <c r="AO41">
        <f t="shared" si="26"/>
        <v>0</v>
      </c>
      <c r="AP41">
        <f t="shared" si="26"/>
        <v>-1.7058076253649806E-9</v>
      </c>
      <c r="AQ41">
        <f t="shared" si="26"/>
        <v>-3.7790672455843229E-5</v>
      </c>
      <c r="AR41">
        <f t="shared" si="26"/>
        <v>-3.7792378263468589E-5</v>
      </c>
      <c r="AS41">
        <f t="shared" si="26"/>
        <v>-4.4919889487030735</v>
      </c>
      <c r="AT41">
        <f t="shared" si="26"/>
        <v>-2.934768853275096</v>
      </c>
      <c r="AU41">
        <f t="shared" si="23"/>
        <v>-7.4267955943564328</v>
      </c>
      <c r="AW41">
        <v>38</v>
      </c>
      <c r="AX41">
        <f>IF(Z41&gt;0, (R41*SUMPRODUCT(K41:$K$98, X41:$X$98)-K41*$AZ$3)/Z41, 0)</f>
        <v>-1097230421155.7543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250000</v>
      </c>
      <c r="S42">
        <f t="shared" si="1"/>
        <v>-5470664715876.5898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-1769.5641309859159</v>
      </c>
      <c r="AC42">
        <f t="shared" si="2"/>
        <v>-1579.9680070485849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-3.2695509673463878E-4</v>
      </c>
      <c r="AI42">
        <f t="shared" si="25"/>
        <v>-3.269695371005642E-4</v>
      </c>
      <c r="AJ42">
        <f t="shared" si="7"/>
        <v>-189.59612393733096</v>
      </c>
      <c r="AK42">
        <f t="shared" si="22"/>
        <v>-123.86948916901413</v>
      </c>
      <c r="AL42">
        <f t="shared" si="8"/>
        <v>-313.4659400758822</v>
      </c>
      <c r="AN42">
        <f t="shared" si="26"/>
        <v>0</v>
      </c>
      <c r="AO42">
        <f t="shared" si="26"/>
        <v>0</v>
      </c>
      <c r="AP42">
        <f t="shared" si="26"/>
        <v>-2.7274183404466542E-10</v>
      </c>
      <c r="AQ42">
        <f t="shared" si="26"/>
        <v>-6.1753513168808272E-6</v>
      </c>
      <c r="AR42">
        <f t="shared" si="26"/>
        <v>-6.1756240587148725E-6</v>
      </c>
      <c r="AS42">
        <f t="shared" si="26"/>
        <v>-3.5809892102160834</v>
      </c>
      <c r="AT42">
        <f t="shared" si="26"/>
        <v>-2.3395800239873936</v>
      </c>
      <c r="AU42">
        <f t="shared" si="23"/>
        <v>-5.9205754098275358</v>
      </c>
      <c r="AW42">
        <v>39</v>
      </c>
      <c r="AX42">
        <f>IF(Z42&gt;0, (R42*SUMPRODUCT(K42:$K$98, X42:$X$98)-K42*$AZ$3)/Z42, 0)</f>
        <v>-5470664715876.5898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250000</v>
      </c>
      <c r="S43">
        <f t="shared" si="1"/>
        <v>-27791757851386.105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-1579.9680070485849</v>
      </c>
      <c r="AC43">
        <f t="shared" si="2"/>
        <v>-1410.6857259667904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-5.8790026345640003E-5</v>
      </c>
      <c r="AI43">
        <f t="shared" si="25"/>
        <v>-5.8792564302637017E-5</v>
      </c>
      <c r="AJ43">
        <f t="shared" si="7"/>
        <v>-169.28228108179451</v>
      </c>
      <c r="AK43">
        <f t="shared" si="22"/>
        <v>-110.59776049340095</v>
      </c>
      <c r="AL43">
        <f t="shared" si="8"/>
        <v>-279.88010036775972</v>
      </c>
      <c r="AN43">
        <f t="shared" si="26"/>
        <v>0</v>
      </c>
      <c r="AO43">
        <f t="shared" si="26"/>
        <v>0</v>
      </c>
      <c r="AP43">
        <f t="shared" si="26"/>
        <v>-4.2799608308617445E-11</v>
      </c>
      <c r="AQ43">
        <f t="shared" si="26"/>
        <v>-9.9142345713646062E-7</v>
      </c>
      <c r="AR43">
        <f t="shared" si="26"/>
        <v>-9.9146625674476912E-7</v>
      </c>
      <c r="AS43">
        <f t="shared" si="26"/>
        <v>-2.8547431388335389</v>
      </c>
      <c r="AT43">
        <f t="shared" si="26"/>
        <v>-1.8650989100645243</v>
      </c>
      <c r="AU43">
        <f t="shared" si="23"/>
        <v>-4.719843040364319</v>
      </c>
      <c r="AW43">
        <v>40</v>
      </c>
      <c r="AX43">
        <f>IF(Z43&gt;0, (R43*SUMPRODUCT(K43:$K$98, X43:$X$98)-K43*$AZ$3)/Z43, 0)</f>
        <v>-27791757851386.105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250000</v>
      </c>
      <c r="S44">
        <f t="shared" si="1"/>
        <v>-144109297374629.06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-1410.6857259667904</v>
      </c>
      <c r="AC44">
        <f t="shared" si="2"/>
        <v>-1259.5408276214766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-1.037784277902943E-5</v>
      </c>
      <c r="AI44">
        <f t="shared" si="25"/>
        <v>-1.037827978790067E-5</v>
      </c>
      <c r="AJ44">
        <f t="shared" si="7"/>
        <v>-151.14489834531378</v>
      </c>
      <c r="AK44">
        <f t="shared" si="22"/>
        <v>-98.748000817675333</v>
      </c>
      <c r="AL44">
        <f t="shared" si="8"/>
        <v>-249.89290954126892</v>
      </c>
      <c r="AN44">
        <f t="shared" si="26"/>
        <v>0</v>
      </c>
      <c r="AO44">
        <f t="shared" si="26"/>
        <v>0</v>
      </c>
      <c r="AP44">
        <f t="shared" si="26"/>
        <v>-6.5800283662150641E-12</v>
      </c>
      <c r="AQ44">
        <f t="shared" si="26"/>
        <v>-1.5625884131861785E-7</v>
      </c>
      <c r="AR44">
        <f t="shared" si="26"/>
        <v>-1.5626542134698405E-7</v>
      </c>
      <c r="AS44">
        <f t="shared" si="26"/>
        <v>-2.275783820350747</v>
      </c>
      <c r="AT44">
        <f t="shared" si="26"/>
        <v>-1.4868454378090861</v>
      </c>
      <c r="AU44">
        <f t="shared" si="23"/>
        <v>-3.762629414425255</v>
      </c>
      <c r="AW44">
        <v>41</v>
      </c>
      <c r="AX44">
        <f>IF(Z44&gt;0, (R44*SUMPRODUCT(K44:$K$98, X44:$X$98)-K44*$AZ$3)/Z44, 0)</f>
        <v>-144109297374629.06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250000</v>
      </c>
      <c r="S45">
        <f t="shared" si="1"/>
        <v>-763510846910644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-1259.5408276214766</v>
      </c>
      <c r="AC45">
        <f t="shared" si="2"/>
        <v>-1124.5900247985055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-1.7949640343958834E-6</v>
      </c>
      <c r="AI45">
        <f t="shared" si="25"/>
        <v>-1.7950376803715333E-6</v>
      </c>
      <c r="AJ45">
        <f t="shared" si="7"/>
        <v>-134.95080282297113</v>
      </c>
      <c r="AK45">
        <f t="shared" si="22"/>
        <v>-88.16785793350337</v>
      </c>
      <c r="AL45">
        <f t="shared" si="8"/>
        <v>-223.11866255151219</v>
      </c>
      <c r="AN45">
        <f t="shared" si="26"/>
        <v>0</v>
      </c>
      <c r="AO45">
        <f t="shared" si="26"/>
        <v>0</v>
      </c>
      <c r="AP45">
        <f t="shared" si="26"/>
        <v>-9.9007594729919092E-13</v>
      </c>
      <c r="AQ45">
        <f t="shared" si="26"/>
        <v>-2.4130995632043834E-8</v>
      </c>
      <c r="AR45">
        <f t="shared" si="26"/>
        <v>-2.4131985707991132E-8</v>
      </c>
      <c r="AS45">
        <f t="shared" si="26"/>
        <v>-1.8142409380129656</v>
      </c>
      <c r="AT45">
        <f t="shared" si="26"/>
        <v>-1.1853040807004764</v>
      </c>
      <c r="AU45">
        <f t="shared" si="23"/>
        <v>-2.999545042845428</v>
      </c>
      <c r="AW45">
        <v>42</v>
      </c>
      <c r="AX45">
        <f>IF(Z45&gt;0, (R45*SUMPRODUCT(K45:$K$98, X45:$X$98)-K45*$AZ$3)/Z45, 0)</f>
        <v>-763510846910644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50</v>
      </c>
      <c r="R46">
        <f t="shared" si="0"/>
        <v>250000</v>
      </c>
      <c r="S46">
        <f t="shared" si="1"/>
        <v>-4140597450039186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-1124.5900247985055</v>
      </c>
      <c r="AC46">
        <f t="shared" si="2"/>
        <v>-1004.0982364483242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-3.0392237691027351E-7</v>
      </c>
      <c r="AI46">
        <f t="shared" si="25"/>
        <v>-3.0393450195078476E-7</v>
      </c>
      <c r="AJ46">
        <f t="shared" si="7"/>
        <v>-120.49178835018131</v>
      </c>
      <c r="AK46">
        <f t="shared" si="22"/>
        <v>-78.721301735895395</v>
      </c>
      <c r="AL46">
        <f t="shared" si="8"/>
        <v>-199.21309039001119</v>
      </c>
      <c r="AN46">
        <f t="shared" si="26"/>
        <v>0</v>
      </c>
      <c r="AO46">
        <f t="shared" si="26"/>
        <v>0</v>
      </c>
      <c r="AP46">
        <f t="shared" si="26"/>
        <v>-1.4554076910659854E-13</v>
      </c>
      <c r="AQ46">
        <f t="shared" si="26"/>
        <v>-3.6480782429768238E-9</v>
      </c>
      <c r="AR46">
        <f t="shared" si="26"/>
        <v>-3.6482237837459308E-9</v>
      </c>
      <c r="AS46">
        <f t="shared" si="26"/>
        <v>-1.4463017695713678</v>
      </c>
      <c r="AT46">
        <f t="shared" si="26"/>
        <v>-0.94491715628532924</v>
      </c>
      <c r="AU46">
        <f t="shared" si="23"/>
        <v>-2.3912189295049204</v>
      </c>
      <c r="AW46">
        <v>43</v>
      </c>
      <c r="AX46">
        <f>IF(Z46&gt;0, (R46*SUMPRODUCT(K46:$K$98, X46:$X$98)-K46*$AZ$3)/Z46, 0)</f>
        <v>-4140597450039186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250000</v>
      </c>
      <c r="S47">
        <f t="shared" si="1"/>
        <v>-2.3029921838287768E+16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-1004.0982364483242</v>
      </c>
      <c r="AC47">
        <f t="shared" si="2"/>
        <v>-896.51628254633647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-5.0286869275145855E-8</v>
      </c>
      <c r="AI47">
        <f t="shared" si="25"/>
        <v>-5.0288815691396941E-8</v>
      </c>
      <c r="AJ47">
        <f t="shared" si="7"/>
        <v>-107.58195390198773</v>
      </c>
      <c r="AK47">
        <f t="shared" si="22"/>
        <v>-70.286876551382704</v>
      </c>
      <c r="AL47">
        <f t="shared" si="8"/>
        <v>-177.86883050365924</v>
      </c>
      <c r="AN47">
        <f t="shared" si="26"/>
        <v>0</v>
      </c>
      <c r="AO47">
        <f t="shared" si="26"/>
        <v>0</v>
      </c>
      <c r="AP47">
        <f t="shared" si="26"/>
        <v>-2.0860233556870987E-14</v>
      </c>
      <c r="AQ47">
        <f t="shared" si="26"/>
        <v>-5.3893705282070108E-10</v>
      </c>
      <c r="AR47">
        <f t="shared" si="26"/>
        <v>-5.3895791305425798E-10</v>
      </c>
      <c r="AS47">
        <f t="shared" si="26"/>
        <v>-1.1529829159853107</v>
      </c>
      <c r="AT47">
        <f t="shared" si="26"/>
        <v>-0.75328217179940493</v>
      </c>
      <c r="AU47">
        <f t="shared" si="23"/>
        <v>-1.9062650883236734</v>
      </c>
      <c r="AW47">
        <v>44</v>
      </c>
      <c r="AX47">
        <f>IF(Z47&gt;0, (R47*SUMPRODUCT(K47:$K$98, X47:$X$98)-K47*$AZ$3)/Z47, 0)</f>
        <v>-2.3029921838287768E+16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250000</v>
      </c>
      <c r="S48">
        <f t="shared" si="1"/>
        <v>-1.3152224101105072E+17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-896.51628254633647</v>
      </c>
      <c r="AC48">
        <f t="shared" si="2"/>
        <v>-800.46096655970041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-8.1132288745216143E-9</v>
      </c>
      <c r="AI48">
        <f t="shared" si="25"/>
        <v>-8.1135331808352865E-9</v>
      </c>
      <c r="AJ48">
        <f t="shared" si="7"/>
        <v>-96.05531598663606</v>
      </c>
      <c r="AK48">
        <f t="shared" si="22"/>
        <v>-62.756139778243558</v>
      </c>
      <c r="AL48">
        <f t="shared" si="8"/>
        <v>-158.81145577299316</v>
      </c>
      <c r="AN48">
        <f t="shared" si="26"/>
        <v>0</v>
      </c>
      <c r="AO48">
        <f t="shared" si="26"/>
        <v>0</v>
      </c>
      <c r="AP48">
        <f t="shared" si="26"/>
        <v>-2.9118995214221615E-15</v>
      </c>
      <c r="AQ48">
        <f t="shared" si="26"/>
        <v>-7.7635284630845799E-11</v>
      </c>
      <c r="AR48">
        <f t="shared" si="26"/>
        <v>-7.7638196530367214E-11</v>
      </c>
      <c r="AS48">
        <f t="shared" si="26"/>
        <v>-0.91915092157042488</v>
      </c>
      <c r="AT48">
        <f t="shared" si="26"/>
        <v>-0.60051193542895809</v>
      </c>
      <c r="AU48">
        <f t="shared" si="23"/>
        <v>-1.5196628570770212</v>
      </c>
      <c r="AW48">
        <v>45</v>
      </c>
      <c r="AX48">
        <f>IF(Z48&gt;0, (R48*SUMPRODUCT(K48:$K$98, X48:$X$98)-K48*$AZ$3)/Z48, 0)</f>
        <v>-1.3152224101105072E+17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250000</v>
      </c>
      <c r="S49">
        <f t="shared" si="1"/>
        <v>-7.7274016770614874E+17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-800.46096655970041</v>
      </c>
      <c r="AC49">
        <f t="shared" si="2"/>
        <v>-714.69729157122902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-1.2750945168861283E-9</v>
      </c>
      <c r="AI49">
        <f t="shared" si="25"/>
        <v>-1.2751407612332867E-9</v>
      </c>
      <c r="AJ49">
        <f t="shared" si="7"/>
        <v>-85.763674988471394</v>
      </c>
      <c r="AK49">
        <f t="shared" si="22"/>
        <v>-56.032267659179034</v>
      </c>
      <c r="AL49">
        <f t="shared" si="8"/>
        <v>-141.79594264892557</v>
      </c>
      <c r="AN49">
        <f t="shared" si="26"/>
        <v>0</v>
      </c>
      <c r="AO49">
        <f t="shared" si="26"/>
        <v>0</v>
      </c>
      <c r="AP49">
        <f t="shared" si="26"/>
        <v>-3.9509911063234815E-16</v>
      </c>
      <c r="AQ49">
        <f t="shared" si="26"/>
        <v>-1.089406036740942E-11</v>
      </c>
      <c r="AR49">
        <f t="shared" si="26"/>
        <v>-1.0894455466520054E-11</v>
      </c>
      <c r="AS49">
        <f t="shared" si="26"/>
        <v>-0.73274148722476806</v>
      </c>
      <c r="AT49">
        <f t="shared" si="26"/>
        <v>-0.47872443832056111</v>
      </c>
      <c r="AU49">
        <f t="shared" si="23"/>
        <v>-1.2114659255562237</v>
      </c>
      <c r="AW49">
        <v>46</v>
      </c>
      <c r="AX49">
        <f>IF(Z49&gt;0, (R49*SUMPRODUCT(K49:$K$98, X49:$X$98)-K49*$AZ$3)/Z49, 0)</f>
        <v>-7.7274016770614874E+17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250000</v>
      </c>
      <c r="S50">
        <f t="shared" si="1"/>
        <v>-4.6756542204785562E+18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-714.69729157122902</v>
      </c>
      <c r="AC50">
        <f t="shared" si="2"/>
        <v>-638.12258176003547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-1.9479009088023178E-10</v>
      </c>
      <c r="AI50">
        <f t="shared" si="25"/>
        <v>-1.9479691476574245E-10</v>
      </c>
      <c r="AJ50">
        <f t="shared" si="7"/>
        <v>-76.574709811193543</v>
      </c>
      <c r="AK50">
        <f t="shared" si="22"/>
        <v>-50.028810409986036</v>
      </c>
      <c r="AL50">
        <f t="shared" si="8"/>
        <v>-126.60352022137438</v>
      </c>
      <c r="AN50">
        <f t="shared" si="26"/>
        <v>0</v>
      </c>
      <c r="AO50">
        <f t="shared" si="26"/>
        <v>0</v>
      </c>
      <c r="AP50">
        <f t="shared" si="26"/>
        <v>-5.2054839093008832E-17</v>
      </c>
      <c r="AQ50">
        <f t="shared" si="26"/>
        <v>-1.4859227667047085E-12</v>
      </c>
      <c r="AR50">
        <f t="shared" si="26"/>
        <v>-1.4859748215438014E-12</v>
      </c>
      <c r="AS50">
        <f t="shared" si="26"/>
        <v>-0.58413702744365958</v>
      </c>
      <c r="AT50">
        <f t="shared" si="26"/>
        <v>-0.38163619126323861</v>
      </c>
      <c r="AU50">
        <f t="shared" si="23"/>
        <v>-0.96577321870838417</v>
      </c>
      <c r="AW50">
        <v>47</v>
      </c>
      <c r="AX50">
        <f>IF(Z50&gt;0, (R50*SUMPRODUCT(K50:$K$98, X50:$X$98)-K50*$AZ$3)/Z50, 0)</f>
        <v>-4.6756542204785562E+18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250000</v>
      </c>
      <c r="S51">
        <f t="shared" si="1"/>
        <v>-2.914703260520967E+19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-638.12258176003547</v>
      </c>
      <c r="AC51">
        <f t="shared" si="2"/>
        <v>-569.75230514289001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-2.8891352399897176E-11</v>
      </c>
      <c r="AI51">
        <f t="shared" si="25"/>
        <v>-2.8892329776072755E-11</v>
      </c>
      <c r="AJ51">
        <f t="shared" si="7"/>
        <v>-68.370276617145464</v>
      </c>
      <c r="AK51">
        <f t="shared" si="22"/>
        <v>-44.668580723202489</v>
      </c>
      <c r="AL51">
        <f t="shared" si="8"/>
        <v>-113.03885734037684</v>
      </c>
      <c r="AN51">
        <f t="shared" si="26"/>
        <v>0</v>
      </c>
      <c r="AO51">
        <f t="shared" si="26"/>
        <v>0</v>
      </c>
      <c r="AP51">
        <f t="shared" si="26"/>
        <v>-6.6569163923192862E-18</v>
      </c>
      <c r="AQ51">
        <f t="shared" si="26"/>
        <v>-1.967792158155408E-13</v>
      </c>
      <c r="AR51">
        <f t="shared" si="26"/>
        <v>-1.9678587273193312E-13</v>
      </c>
      <c r="AS51">
        <f t="shared" si="26"/>
        <v>-0.46567046192899475</v>
      </c>
      <c r="AT51">
        <f t="shared" si="26"/>
        <v>-0.30423803512694858</v>
      </c>
      <c r="AU51">
        <f t="shared" si="23"/>
        <v>-0.76990849705614006</v>
      </c>
      <c r="AW51">
        <v>48</v>
      </c>
      <c r="AX51">
        <f>IF(Z51&gt;0, (R51*SUMPRODUCT(K51:$K$98, X51:$X$98)-K51*$AZ$3)/Z51, 0)</f>
        <v>-2.914703260520967E+19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250000</v>
      </c>
      <c r="S52">
        <f t="shared" si="1"/>
        <v>-1.8750423568043334E+20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-569.75230514289001</v>
      </c>
      <c r="AC52">
        <f t="shared" si="2"/>
        <v>-508.70741530615192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-4.1597508374942659E-12</v>
      </c>
      <c r="AI52">
        <f t="shared" si="25"/>
        <v>-4.1598864897405895E-12</v>
      </c>
      <c r="AJ52">
        <f t="shared" si="7"/>
        <v>-61.044889836738093</v>
      </c>
      <c r="AK52">
        <f t="shared" si="22"/>
        <v>-39.882661360002302</v>
      </c>
      <c r="AL52">
        <f t="shared" si="8"/>
        <v>-100.92755119674456</v>
      </c>
      <c r="AN52">
        <f t="shared" si="26"/>
        <v>0</v>
      </c>
      <c r="AO52">
        <f t="shared" si="26"/>
        <v>0</v>
      </c>
      <c r="AP52">
        <f t="shared" si="26"/>
        <v>-8.2493612268500613E-19</v>
      </c>
      <c r="AQ52">
        <f t="shared" si="26"/>
        <v>-2.5296512370486095E-14</v>
      </c>
      <c r="AR52">
        <f t="shared" si="26"/>
        <v>-2.5297337306608777E-14</v>
      </c>
      <c r="AS52">
        <f t="shared" si="26"/>
        <v>-0.37122964120615665</v>
      </c>
      <c r="AT52">
        <f t="shared" si="26"/>
        <v>-0.24253669892135618</v>
      </c>
      <c r="AU52">
        <f t="shared" si="23"/>
        <v>-0.61376634012753817</v>
      </c>
      <c r="AW52">
        <v>49</v>
      </c>
      <c r="AX52">
        <f>IF(Z52&gt;0, (R52*SUMPRODUCT(K52:$K$98, X52:$X$98)-K52*$AZ$3)/Z52, 0)</f>
        <v>-1.8750423568043334E+20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250000</v>
      </c>
      <c r="S53">
        <f t="shared" si="1"/>
        <v>-1.2467738137735607E+21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-508.70741530615192</v>
      </c>
      <c r="AC53">
        <f t="shared" si="2"/>
        <v>-454.20304938049287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-5.8040294776582981E-13</v>
      </c>
      <c r="AI53">
        <f t="shared" si="25"/>
        <v>-5.8042116290013734E-13</v>
      </c>
      <c r="AJ53">
        <f t="shared" si="7"/>
        <v>-54.504365925659044</v>
      </c>
      <c r="AK53">
        <f t="shared" si="22"/>
        <v>-35.60951907143064</v>
      </c>
      <c r="AL53">
        <f t="shared" si="8"/>
        <v>-90.113884997090267</v>
      </c>
      <c r="AN53">
        <f t="shared" si="26"/>
        <v>0</v>
      </c>
      <c r="AO53">
        <f t="shared" si="26"/>
        <v>0</v>
      </c>
      <c r="AP53">
        <f t="shared" si="26"/>
        <v>-9.8902594929954643E-20</v>
      </c>
      <c r="AQ53">
        <f t="shared" si="26"/>
        <v>-3.151410067574138E-15</v>
      </c>
      <c r="AR53">
        <f t="shared" si="26"/>
        <v>-3.1515089701690679E-15</v>
      </c>
      <c r="AS53">
        <f t="shared" si="26"/>
        <v>-0.29594199713501029</v>
      </c>
      <c r="AT53">
        <f t="shared" si="26"/>
        <v>-0.19334877146154039</v>
      </c>
      <c r="AU53">
        <f t="shared" si="23"/>
        <v>-0.48929076859655379</v>
      </c>
      <c r="AW53">
        <v>50</v>
      </c>
      <c r="AX53">
        <f>IF(Z53&gt;0, (R53*SUMPRODUCT(K53:$K$98, X53:$X$98)-K53*$AZ$3)/Z53, 0)</f>
        <v>-1.2467738137735607E+21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250000</v>
      </c>
      <c r="S54">
        <f t="shared" si="1"/>
        <v>-8.5817833104903892E+21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-454.20304938049287</v>
      </c>
      <c r="AC54">
        <f t="shared" si="2"/>
        <v>-405.53843694686856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-7.8350982266806164E-14</v>
      </c>
      <c r="AI54">
        <f t="shared" si="25"/>
        <v>-7.8353345053317278E-14</v>
      </c>
      <c r="AJ54">
        <f t="shared" si="7"/>
        <v>-48.664612433624313</v>
      </c>
      <c r="AK54">
        <f t="shared" si="22"/>
        <v>-31.794213456634505</v>
      </c>
      <c r="AL54">
        <f t="shared" si="8"/>
        <v>-80.458825890258893</v>
      </c>
      <c r="AN54">
        <f t="shared" si="26"/>
        <v>0</v>
      </c>
      <c r="AO54">
        <f t="shared" si="26"/>
        <v>0</v>
      </c>
      <c r="AP54">
        <f t="shared" si="26"/>
        <v>-1.1454648550817485E-20</v>
      </c>
      <c r="AQ54">
        <f t="shared" si="26"/>
        <v>-3.7984090448097992E-16</v>
      </c>
      <c r="AR54">
        <f t="shared" si="26"/>
        <v>-3.7985235912953071E-16</v>
      </c>
      <c r="AS54">
        <f t="shared" si="26"/>
        <v>-0.2359231482262526</v>
      </c>
      <c r="AT54">
        <f t="shared" si="26"/>
        <v>-0.15413645684115149</v>
      </c>
      <c r="AU54">
        <f t="shared" si="23"/>
        <v>-0.39005960506740445</v>
      </c>
      <c r="AW54">
        <v>51</v>
      </c>
      <c r="AX54">
        <f>IF(Z54&gt;0, (R54*SUMPRODUCT(K54:$K$98, X54:$X$98)-K54*$AZ$3)/Z54, 0)</f>
        <v>-8.5817833104903892E+21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250000</v>
      </c>
      <c r="S55">
        <f t="shared" si="1"/>
        <v>-6.1233157097981259E+22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-405.53843694686856</v>
      </c>
      <c r="AC55">
        <f t="shared" si="2"/>
        <v>-362.08789013113261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-1.0217476957876649E-14</v>
      </c>
      <c r="AI55">
        <f t="shared" si="25"/>
        <v>-1.0217772621131078E-14</v>
      </c>
      <c r="AJ55">
        <f t="shared" si="7"/>
        <v>-43.450546815735947</v>
      </c>
      <c r="AK55">
        <f t="shared" si="22"/>
        <v>-28.387690586280801</v>
      </c>
      <c r="AL55">
        <f t="shared" si="8"/>
        <v>-71.838237402016759</v>
      </c>
      <c r="AN55">
        <f t="shared" si="26"/>
        <v>0</v>
      </c>
      <c r="AO55">
        <f t="shared" si="26"/>
        <v>0</v>
      </c>
      <c r="AP55">
        <f t="shared" si="26"/>
        <v>-1.279783823095376E-21</v>
      </c>
      <c r="AQ55">
        <f t="shared" si="26"/>
        <v>-4.4226536533225391E-17</v>
      </c>
      <c r="AR55">
        <f t="shared" si="26"/>
        <v>-4.4227816317048485E-17</v>
      </c>
      <c r="AS55">
        <f t="shared" si="26"/>
        <v>-0.18807648933853024</v>
      </c>
      <c r="AT55">
        <f t="shared" si="26"/>
        <v>-0.122876639701173</v>
      </c>
      <c r="AU55">
        <f t="shared" si="23"/>
        <v>-0.31095312903970329</v>
      </c>
      <c r="AW55">
        <v>52</v>
      </c>
      <c r="AX55">
        <f>IF(Z55&gt;0, (R55*SUMPRODUCT(K55:$K$98, X55:$X$98)-K55*$AZ$3)/Z55, 0)</f>
        <v>-6.1233157097981259E+22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250000</v>
      </c>
      <c r="S56">
        <f t="shared" si="1"/>
        <v>-4.5361295155118326E+23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-362.08789013113261</v>
      </c>
      <c r="AC56">
        <f t="shared" si="2"/>
        <v>-323.29275904565412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-1.2853565615872596E-15</v>
      </c>
      <c r="AI56">
        <f t="shared" si="25"/>
        <v>-1.2853921968968269E-15</v>
      </c>
      <c r="AJ56">
        <f t="shared" si="7"/>
        <v>-38.795131085478488</v>
      </c>
      <c r="AK56">
        <f t="shared" si="22"/>
        <v>-25.346152309179285</v>
      </c>
      <c r="AL56">
        <f t="shared" si="8"/>
        <v>-64.141283394657776</v>
      </c>
      <c r="AN56">
        <f t="shared" si="26"/>
        <v>0</v>
      </c>
      <c r="AO56">
        <f t="shared" si="26"/>
        <v>0</v>
      </c>
      <c r="AP56">
        <f t="shared" si="26"/>
        <v>-1.3772151024646564E-22</v>
      </c>
      <c r="AQ56">
        <f t="shared" si="26"/>
        <v>-4.9675798811981272E-18</v>
      </c>
      <c r="AR56">
        <f t="shared" si="26"/>
        <v>-4.9677176027083734E-18</v>
      </c>
      <c r="AS56">
        <f t="shared" si="26"/>
        <v>-0.14993342581196592</v>
      </c>
      <c r="AT56">
        <f t="shared" si="26"/>
        <v>-9.7956504863817753E-2</v>
      </c>
      <c r="AU56">
        <f t="shared" si="23"/>
        <v>-0.24788993067578369</v>
      </c>
      <c r="AW56">
        <v>53</v>
      </c>
      <c r="AX56">
        <f>IF(Z56&gt;0, (R56*SUMPRODUCT(K56:$K$98, X56:$X$98)-K56*$AZ$3)/Z56, 0)</f>
        <v>-4.5361295155118326E+23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50</v>
      </c>
      <c r="R57">
        <f t="shared" si="0"/>
        <v>250000</v>
      </c>
      <c r="S57">
        <f t="shared" si="1"/>
        <v>-3.4948740582585166E+24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-323.29275904565412</v>
      </c>
      <c r="AC57">
        <f t="shared" si="2"/>
        <v>-288.65424914790543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-1.5574638098993623E-16</v>
      </c>
      <c r="AI57">
        <f t="shared" si="25"/>
        <v>-1.5575051067020991E-16</v>
      </c>
      <c r="AJ57">
        <f t="shared" si="7"/>
        <v>-34.63850989774869</v>
      </c>
      <c r="AK57">
        <f t="shared" si="22"/>
        <v>-22.630493133195792</v>
      </c>
      <c r="AL57">
        <f t="shared" si="8"/>
        <v>-57.269003030944482</v>
      </c>
      <c r="AN57">
        <f t="shared" si="26"/>
        <v>0</v>
      </c>
      <c r="AO57">
        <f t="shared" si="26"/>
        <v>0</v>
      </c>
      <c r="AP57">
        <f t="shared" si="26"/>
        <v>-1.425015693282578E-23</v>
      </c>
      <c r="AQ57">
        <f t="shared" si="26"/>
        <v>-5.3742910437158976E-19</v>
      </c>
      <c r="AR57">
        <f t="shared" si="26"/>
        <v>-5.374433545285226E-19</v>
      </c>
      <c r="AS57">
        <f t="shared" si="26"/>
        <v>-0.11952600909754948</v>
      </c>
      <c r="AT57">
        <f t="shared" si="26"/>
        <v>-7.8090325943732261E-2</v>
      </c>
      <c r="AU57">
        <f t="shared" si="23"/>
        <v>-0.19761633504128176</v>
      </c>
      <c r="AW57">
        <v>54</v>
      </c>
      <c r="AX57">
        <f>IF(Z57&gt;0, (R57*SUMPRODUCT(K57:$K$98, X57:$X$98)-K57*$AZ$3)/Z57, 0)</f>
        <v>-3.4948740582585166E+24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250000</v>
      </c>
      <c r="S58">
        <f t="shared" si="1"/>
        <v>-2.8050889910204522E+25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-288.65424914790543</v>
      </c>
      <c r="AC58">
        <f t="shared" si="2"/>
        <v>-257.72700816777268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-1.8144958069365771E-17</v>
      </c>
      <c r="AI58">
        <f t="shared" si="25"/>
        <v>-1.8145417461222845E-17</v>
      </c>
      <c r="AJ58">
        <f t="shared" si="7"/>
        <v>-30.927240980132751</v>
      </c>
      <c r="AK58">
        <f t="shared" si="22"/>
        <v>-20.205797440353383</v>
      </c>
      <c r="AL58">
        <f t="shared" si="8"/>
        <v>-51.13303842048613</v>
      </c>
      <c r="AN58">
        <f t="shared" si="26"/>
        <v>0</v>
      </c>
      <c r="AO58">
        <f t="shared" si="26"/>
        <v>0</v>
      </c>
      <c r="AP58">
        <f t="shared" si="26"/>
        <v>-1.415365118030391E-24</v>
      </c>
      <c r="AQ58">
        <f t="shared" si="26"/>
        <v>-5.5903778711176251E-20</v>
      </c>
      <c r="AR58">
        <f t="shared" si="26"/>
        <v>-5.5905194076294288E-20</v>
      </c>
      <c r="AS58">
        <f t="shared" si="26"/>
        <v>-9.5285402660673979E-2</v>
      </c>
      <c r="AT58">
        <f t="shared" si="26"/>
        <v>-6.2253129738306955E-2</v>
      </c>
      <c r="AU58">
        <f t="shared" si="23"/>
        <v>-0.15753853239898094</v>
      </c>
      <c r="AW58">
        <v>55</v>
      </c>
      <c r="AX58">
        <f>IF(Z58&gt;0, (R58*SUMPRODUCT(K58:$K$98, X58:$X$98)-K58*$AZ$3)/Z58, 0)</f>
        <v>-2.8050889910204522E+25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250000</v>
      </c>
      <c r="S59">
        <f t="shared" si="1"/>
        <v>-2.3491194013628627E+26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-257.72700816777268</v>
      </c>
      <c r="AC59">
        <f t="shared" si="2"/>
        <v>-230.113400149797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-2.029096435895663E-18</v>
      </c>
      <c r="AI59">
        <f t="shared" si="25"/>
        <v>-2.0291454145469856E-18</v>
      </c>
      <c r="AJ59">
        <f t="shared" si="7"/>
        <v>-27.613608017975679</v>
      </c>
      <c r="AK59">
        <f t="shared" si="22"/>
        <v>-18.040890571744089</v>
      </c>
      <c r="AL59">
        <f t="shared" si="8"/>
        <v>-45.654498589719765</v>
      </c>
      <c r="AN59">
        <f t="shared" si="26"/>
        <v>0</v>
      </c>
      <c r="AO59">
        <f t="shared" si="26"/>
        <v>0</v>
      </c>
      <c r="AP59">
        <f t="shared" si="26"/>
        <v>-1.3473300459064841E-25</v>
      </c>
      <c r="AQ59">
        <f t="shared" si="26"/>
        <v>-5.581743311198931E-21</v>
      </c>
      <c r="AR59">
        <f t="shared" si="26"/>
        <v>-5.5818780442035216E-21</v>
      </c>
      <c r="AS59">
        <f t="shared" si="26"/>
        <v>-7.5960939621073031E-2</v>
      </c>
      <c r="AT59">
        <f t="shared" si="26"/>
        <v>-4.9627813885767653E-2</v>
      </c>
      <c r="AU59">
        <f t="shared" si="23"/>
        <v>-0.12558875350684068</v>
      </c>
      <c r="AW59">
        <v>56</v>
      </c>
      <c r="AX59">
        <f>IF(Z59&gt;0, (R59*SUMPRODUCT(K59:$K$98, X59:$X$98)-K59*$AZ$3)/Z59, 0)</f>
        <v>-2.3491194013628627E+26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250000</v>
      </c>
      <c r="S60">
        <f t="shared" si="1"/>
        <v>-2.0716069069606971E+27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-230.113400149797</v>
      </c>
      <c r="AC60">
        <f t="shared" si="2"/>
        <v>-205.45839299089016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-2.1764975608447143E-19</v>
      </c>
      <c r="AI60">
        <f t="shared" si="25"/>
        <v>-2.1765471499806406E-19</v>
      </c>
      <c r="AJ60">
        <f t="shared" si="7"/>
        <v>-24.655007158906841</v>
      </c>
      <c r="AK60">
        <f t="shared" si="22"/>
        <v>-16.107938010485793</v>
      </c>
      <c r="AL60">
        <f t="shared" si="8"/>
        <v>-40.762945169392637</v>
      </c>
      <c r="AN60">
        <f t="shared" si="26"/>
        <v>0</v>
      </c>
      <c r="AO60">
        <f t="shared" si="26"/>
        <v>0</v>
      </c>
      <c r="AP60">
        <f t="shared" si="26"/>
        <v>-1.2179674748193537E-26</v>
      </c>
      <c r="AQ60">
        <f t="shared" si="26"/>
        <v>-5.3457338761948735E-22</v>
      </c>
      <c r="AR60">
        <f t="shared" si="26"/>
        <v>-5.3458556729423556E-22</v>
      </c>
      <c r="AS60">
        <f t="shared" si="26"/>
        <v>-6.0555595998942099E-2</v>
      </c>
      <c r="AT60">
        <f t="shared" si="26"/>
        <v>-3.9562989385975481E-2</v>
      </c>
      <c r="AU60">
        <f t="shared" si="23"/>
        <v>-0.10011858538491759</v>
      </c>
      <c r="AW60">
        <v>57</v>
      </c>
      <c r="AX60">
        <f>IF(Z60&gt;0, (R60*SUMPRODUCT(K60:$K$98, X60:$X$98)-K60*$AZ$3)/Z60, 0)</f>
        <v>-2.0716069069606971E+27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250000</v>
      </c>
      <c r="S61">
        <f t="shared" si="1"/>
        <v>-1.9286112077306759E+28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-205.45839299089016</v>
      </c>
      <c r="AC61">
        <f t="shared" si="2"/>
        <v>-183.44499374186623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-2.2168680671947911E-20</v>
      </c>
      <c r="AI61">
        <f t="shared" si="25"/>
        <v>-2.216915626027024E-20</v>
      </c>
      <c r="AJ61">
        <f t="shared" si="7"/>
        <v>-22.013399249023934</v>
      </c>
      <c r="AK61">
        <f t="shared" si="22"/>
        <v>-14.382087509362313</v>
      </c>
      <c r="AL61">
        <f t="shared" si="8"/>
        <v>-36.395486758386248</v>
      </c>
      <c r="AN61">
        <f t="shared" si="26"/>
        <v>0</v>
      </c>
      <c r="AO61">
        <f t="shared" si="26"/>
        <v>0</v>
      </c>
      <c r="AP61">
        <f t="shared" si="26"/>
        <v>-1.0429471690195428E-27</v>
      </c>
      <c r="AQ61">
        <f t="shared" si="26"/>
        <v>-4.8615076658079085E-23</v>
      </c>
      <c r="AR61">
        <f t="shared" si="26"/>
        <v>-4.8616119605248106E-23</v>
      </c>
      <c r="AS61">
        <f t="shared" si="26"/>
        <v>-4.8274550381809646E-2</v>
      </c>
      <c r="AT61">
        <f t="shared" si="26"/>
        <v>-3.1539372916115652E-2</v>
      </c>
      <c r="AU61">
        <f t="shared" si="23"/>
        <v>-7.9813923297925304E-2</v>
      </c>
      <c r="AW61">
        <v>58</v>
      </c>
      <c r="AX61">
        <f>IF(Z61&gt;0, (R61*SUMPRODUCT(K61:$K$98, X61:$X$98)-K61*$AZ$3)/Z61, 0)</f>
        <v>-1.9286112077306759E+28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250000</v>
      </c>
      <c r="S62">
        <f t="shared" si="1"/>
        <v>-1.9006158778503791E+29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-183.44499374186623</v>
      </c>
      <c r="AC62">
        <f t="shared" si="2"/>
        <v>-163.79017298380913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-2.1387186452391264E-21</v>
      </c>
      <c r="AI62">
        <f t="shared" si="25"/>
        <v>-2.1387617339491841E-21</v>
      </c>
      <c r="AJ62">
        <f t="shared" si="7"/>
        <v>-19.654820758057099</v>
      </c>
      <c r="AK62">
        <f t="shared" si="22"/>
        <v>-12.841149561930637</v>
      </c>
      <c r="AL62">
        <f t="shared" si="8"/>
        <v>-32.495970319987734</v>
      </c>
      <c r="AN62">
        <f t="shared" si="26"/>
        <v>0</v>
      </c>
      <c r="AO62">
        <f t="shared" si="26"/>
        <v>0</v>
      </c>
      <c r="AP62">
        <f t="shared" si="26"/>
        <v>-8.4367775323072816E-29</v>
      </c>
      <c r="AQ62">
        <f t="shared" si="26"/>
        <v>-4.1876151293192222E-24</v>
      </c>
      <c r="AR62">
        <f t="shared" si="26"/>
        <v>-4.1876994970945452E-24</v>
      </c>
      <c r="AS62">
        <f t="shared" si="26"/>
        <v>-3.848417600590695E-2</v>
      </c>
      <c r="AT62">
        <f t="shared" si="26"/>
        <v>-2.5142994990525872E-2</v>
      </c>
      <c r="AU62">
        <f t="shared" si="23"/>
        <v>-6.3627170996432822E-2</v>
      </c>
      <c r="AW62">
        <v>59</v>
      </c>
      <c r="AX62">
        <f>IF(Z62&gt;0, (R62*SUMPRODUCT(K62:$K$98, X62:$X$98)-K62*$AZ$3)/Z62, 0)</f>
        <v>-1.9006158778503791E+29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250000</v>
      </c>
      <c r="S63">
        <f t="shared" si="1"/>
        <v>-1.9885290560375084E+30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-163.79017298380913</v>
      </c>
      <c r="AC63">
        <f t="shared" si="2"/>
        <v>-146.241225878401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-1.9490351143834314E-22</v>
      </c>
      <c r="AI63">
        <f t="shared" si="25"/>
        <v>-1.9490718855901267E-22</v>
      </c>
      <c r="AJ63">
        <f t="shared" si="7"/>
        <v>-17.548947105408132</v>
      </c>
      <c r="AK63">
        <f t="shared" si="22"/>
        <v>-11.465312108866639</v>
      </c>
      <c r="AL63">
        <f t="shared" si="8"/>
        <v>-29.014259214274773</v>
      </c>
      <c r="AN63">
        <f t="shared" si="26"/>
        <v>0</v>
      </c>
      <c r="AO63">
        <f t="shared" si="26"/>
        <v>0</v>
      </c>
      <c r="AP63">
        <f t="shared" si="26"/>
        <v>-6.4284010588457401E-30</v>
      </c>
      <c r="AQ63">
        <f t="shared" si="26"/>
        <v>-3.4073343028542345E-25</v>
      </c>
      <c r="AR63">
        <f t="shared" si="26"/>
        <v>-3.4073985868648232E-25</v>
      </c>
      <c r="AS63">
        <f t="shared" si="26"/>
        <v>-3.0679349494504914E-2</v>
      </c>
      <c r="AT63">
        <f t="shared" si="26"/>
        <v>-2.0043841669743198E-2</v>
      </c>
      <c r="AU63">
        <f t="shared" si="23"/>
        <v>-5.0723191164248116E-2</v>
      </c>
      <c r="AW63">
        <v>60</v>
      </c>
      <c r="AX63">
        <f>IF(Z63&gt;0, (R63*SUMPRODUCT(K63:$K$98, X63:$X$98)-K63*$AZ$3)/Z63, 0)</f>
        <v>-1.9885290560375084E+30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250000</v>
      </c>
      <c r="S64">
        <f t="shared" si="1"/>
        <v>-2.2158849579270597E+31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-146.241225878401</v>
      </c>
      <c r="AC64">
        <f t="shared" si="2"/>
        <v>-130.57252310571516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-1.6728605368809584E-23</v>
      </c>
      <c r="AI64">
        <f t="shared" si="25"/>
        <v>-1.6728899997198657E-23</v>
      </c>
      <c r="AJ64">
        <f t="shared" si="7"/>
        <v>-15.668702772685833</v>
      </c>
      <c r="AK64">
        <f t="shared" si="22"/>
        <v>-10.236885811488071</v>
      </c>
      <c r="AL64">
        <f t="shared" si="8"/>
        <v>-25.905588584173906</v>
      </c>
      <c r="AN64">
        <f t="shared" si="26"/>
        <v>0</v>
      </c>
      <c r="AO64">
        <f t="shared" si="26"/>
        <v>0</v>
      </c>
      <c r="AP64">
        <f t="shared" si="26"/>
        <v>-4.5988754772620958E-31</v>
      </c>
      <c r="AQ64">
        <f t="shared" si="26"/>
        <v>-2.6111799083946106E-26</v>
      </c>
      <c r="AR64">
        <f t="shared" si="26"/>
        <v>-2.6112258971493833E-26</v>
      </c>
      <c r="AS64">
        <f t="shared" si="26"/>
        <v>-2.4457389584267311E-2</v>
      </c>
      <c r="AT64">
        <f t="shared" si="26"/>
        <v>-1.5978827861721299E-2</v>
      </c>
      <c r="AU64">
        <f t="shared" si="23"/>
        <v>-4.0436217445988618E-2</v>
      </c>
      <c r="AW64">
        <v>61</v>
      </c>
      <c r="AX64">
        <f>IF(Z64&gt;0, (R64*SUMPRODUCT(K64:$K$98, X64:$X$98)-K64*$AZ$3)/Z64, 0)</f>
        <v>-2.2158849579270597E+31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250000</v>
      </c>
      <c r="S65">
        <f t="shared" si="1"/>
        <v>-2.6401543636461823E+32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-130.57252310571516</v>
      </c>
      <c r="AC65">
        <f t="shared" si="2"/>
        <v>-116.58260991581712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-1.3480167819763269E-24</v>
      </c>
      <c r="AI65">
        <f t="shared" si="25"/>
        <v>-1.3480388607251155E-24</v>
      </c>
      <c r="AJ65">
        <f t="shared" si="7"/>
        <v>-13.989913189898047</v>
      </c>
      <c r="AK65">
        <f t="shared" si="22"/>
        <v>-9.1400766174000623</v>
      </c>
      <c r="AL65">
        <f t="shared" si="8"/>
        <v>-23.129989807298109</v>
      </c>
      <c r="AN65">
        <f t="shared" si="26"/>
        <v>0</v>
      </c>
      <c r="AO65">
        <f t="shared" si="26"/>
        <v>0</v>
      </c>
      <c r="AP65">
        <f t="shared" si="26"/>
        <v>-3.0770424995357851E-32</v>
      </c>
      <c r="AQ65">
        <f t="shared" si="26"/>
        <v>-1.8786865904202976E-27</v>
      </c>
      <c r="AR65">
        <f t="shared" si="26"/>
        <v>-1.878717360845293E-27</v>
      </c>
      <c r="AS65">
        <f t="shared" si="26"/>
        <v>-1.9497281237457972E-2</v>
      </c>
      <c r="AT65">
        <f t="shared" si="26"/>
        <v>-1.2738223741805882E-2</v>
      </c>
      <c r="AU65">
        <f t="shared" si="23"/>
        <v>-3.2235504979263856E-2</v>
      </c>
      <c r="AW65">
        <v>62</v>
      </c>
      <c r="AX65">
        <f>IF(Z65&gt;0, (R65*SUMPRODUCT(K65:$K$98, X65:$X$98)-K65*$AZ$3)/Z65, 0)</f>
        <v>-2.6401543636461823E+32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250000</v>
      </c>
      <c r="S66">
        <f t="shared" si="1"/>
        <v>-3.3795821926299718E+33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-116.58260991581712</v>
      </c>
      <c r="AC66">
        <f t="shared" si="2"/>
        <v>-104.09161599626528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-1.0158977066575557E-25</v>
      </c>
      <c r="AI66">
        <f t="shared" si="25"/>
        <v>-1.0159131067292307E-25</v>
      </c>
      <c r="AJ66">
        <f t="shared" si="7"/>
        <v>-12.49099391955184</v>
      </c>
      <c r="AK66">
        <f t="shared" si="22"/>
        <v>-8.1607826941071995</v>
      </c>
      <c r="AL66">
        <f t="shared" si="8"/>
        <v>-20.651776613659038</v>
      </c>
      <c r="AN66">
        <f t="shared" si="26"/>
        <v>0</v>
      </c>
      <c r="AO66">
        <f t="shared" si="26"/>
        <v>0</v>
      </c>
      <c r="AP66">
        <f t="shared" si="26"/>
        <v>-1.9163011315037144E-33</v>
      </c>
      <c r="AQ66">
        <f t="shared" si="26"/>
        <v>-1.2641278338446477E-28</v>
      </c>
      <c r="AR66">
        <f t="shared" si="26"/>
        <v>-1.2641469968559626E-28</v>
      </c>
      <c r="AS66">
        <f t="shared" si="26"/>
        <v>-1.5543113231391893E-2</v>
      </c>
      <c r="AT66">
        <f t="shared" si="26"/>
        <v>-1.0154833977842699E-2</v>
      </c>
      <c r="AU66">
        <f t="shared" si="23"/>
        <v>-2.569794720923459E-2</v>
      </c>
      <c r="AW66">
        <v>63</v>
      </c>
      <c r="AX66">
        <f>IF(Z66&gt;0, (R66*SUMPRODUCT(K66:$K$98, X66:$X$98)-K66*$AZ$3)/Z66, 0)</f>
        <v>-3.3795821926299718E+33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-4.6736677011763583E+34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-104.09161599626528</v>
      </c>
      <c r="AC67">
        <f t="shared" ref="AC67:AC69" si="29">S67*Z67</f>
        <v>-92.938942853808285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-7.1258941075406675E-27</v>
      </c>
      <c r="AI67">
        <f t="shared" ref="AI67:AI69" si="32">SUM(AE67:AH67)</f>
        <v>-7.1259935358149873E-27</v>
      </c>
      <c r="AJ67">
        <f t="shared" ref="AJ67:AJ69" si="33">AB67-AC67</f>
        <v>-11.15267314245699</v>
      </c>
      <c r="AK67">
        <f t="shared" si="22"/>
        <v>-7.2864131197385698</v>
      </c>
      <c r="AL67">
        <f t="shared" ref="AL67:AL69" si="34">SUM(AI67:AK67)</f>
        <v>-18.439086262195559</v>
      </c>
      <c r="AN67">
        <f t="shared" si="26"/>
        <v>0</v>
      </c>
      <c r="AO67">
        <f t="shared" si="26"/>
        <v>0</v>
      </c>
      <c r="AP67">
        <f t="shared" si="26"/>
        <v>-1.1046708476076413E-34</v>
      </c>
      <c r="AQ67">
        <f t="shared" si="26"/>
        <v>-7.917031184181345E-30</v>
      </c>
      <c r="AR67">
        <f t="shared" si="26"/>
        <v>-7.9171416512661067E-30</v>
      </c>
      <c r="AS67">
        <f t="shared" si="26"/>
        <v>-1.2390874706147862E-2</v>
      </c>
      <c r="AT67">
        <f t="shared" si="26"/>
        <v>-8.0953714746832724E-3</v>
      </c>
      <c r="AU67">
        <f t="shared" si="23"/>
        <v>-2.0486246180831134E-2</v>
      </c>
      <c r="AW67">
        <v>64</v>
      </c>
      <c r="AX67">
        <f>IF(Z67&gt;0, (R67*SUMPRODUCT(K67:$K$98, X67:$X$98)-K67*$AZ$3)/Z67, 0)</f>
        <v>-4.6736677011763583E+34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250000</v>
      </c>
      <c r="S68">
        <f t="shared" si="28"/>
        <v>-7.0279089795158881E+35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-92.938942853808285</v>
      </c>
      <c r="AC68">
        <f t="shared" si="29"/>
        <v>-82.981198976614522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-4.6265150537183643E-28</v>
      </c>
      <c r="AI68">
        <f t="shared" si="32"/>
        <v>-4.6265740906233797E-28</v>
      </c>
      <c r="AJ68">
        <f t="shared" si="33"/>
        <v>-9.9577438771937636</v>
      </c>
      <c r="AK68">
        <f t="shared" si="22"/>
        <v>-6.5057259997665806</v>
      </c>
      <c r="AL68">
        <f t="shared" si="34"/>
        <v>-16.463469876960346</v>
      </c>
      <c r="AN68">
        <f t="shared" si="26"/>
        <v>0</v>
      </c>
      <c r="AO68">
        <f t="shared" si="26"/>
        <v>0</v>
      </c>
      <c r="AP68">
        <f t="shared" si="26"/>
        <v>-5.8563705802785046E-36</v>
      </c>
      <c r="AQ68">
        <f t="shared" si="26"/>
        <v>-4.5894320921091311E-31</v>
      </c>
      <c r="AR68">
        <f t="shared" si="26"/>
        <v>-4.5894906558149333E-31</v>
      </c>
      <c r="AS68">
        <f t="shared" si="26"/>
        <v>-9.8779294532428952E-3</v>
      </c>
      <c r="AT68">
        <f t="shared" si="26"/>
        <v>-6.4535805761186801E-3</v>
      </c>
      <c r="AU68">
        <f t="shared" si="23"/>
        <v>-1.6331510029361576E-2</v>
      </c>
      <c r="AW68">
        <v>65</v>
      </c>
      <c r="AX68">
        <f>IF(Z68&gt;0, (R68*SUMPRODUCT(K68:$K$98, X68:$X$98)-K68*$AZ$3)/Z68, 0)</f>
        <v>-7.0279089795158881E+35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-82.981198976614522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-2.951845250787903E-29</v>
      </c>
      <c r="AI69">
        <f t="shared" si="32"/>
        <v>-2.951845250787903E-29</v>
      </c>
      <c r="AJ69">
        <f t="shared" si="33"/>
        <v>-82.981198976614522</v>
      </c>
      <c r="AK69">
        <f t="shared" si="22"/>
        <v>-5.8086839283630169</v>
      </c>
      <c r="AL69">
        <f t="shared" si="34"/>
        <v>-88.789882904977532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-2.6144511519100467E-32</v>
      </c>
      <c r="AR69">
        <f t="shared" si="26"/>
        <v>-2.6144511519100467E-32</v>
      </c>
      <c r="AS69">
        <f t="shared" si="26"/>
        <v>-7.3496498908057095E-2</v>
      </c>
      <c r="AT69">
        <f t="shared" si="26"/>
        <v>-5.1447549235639966E-3</v>
      </c>
      <c r="AU69">
        <f t="shared" si="23"/>
        <v>-7.8641253831621086E-2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97030.623178429974</v>
      </c>
      <c r="AO71" s="8">
        <f t="shared" si="47"/>
        <v>-9703.0623178429978</v>
      </c>
      <c r="AP71" s="8">
        <f t="shared" si="47"/>
        <v>-2809.5635809838363</v>
      </c>
      <c r="AQ71" s="8">
        <f t="shared" si="47"/>
        <v>-83651.693398185453</v>
      </c>
      <c r="AR71" s="8">
        <f t="shared" si="47"/>
        <v>866.30388141767219</v>
      </c>
      <c r="AS71" s="8">
        <f t="shared" si="47"/>
        <v>-593.06565571810654</v>
      </c>
      <c r="AT71" s="8">
        <f t="shared" si="47"/>
        <v>-419.55130058747079</v>
      </c>
      <c r="AU71" s="8">
        <f t="shared" si="47"/>
        <v>-146.3130748879174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17357.426800961985</v>
      </c>
      <c r="K3">
        <v>1</v>
      </c>
      <c r="L3" s="2">
        <v>0</v>
      </c>
      <c r="O3">
        <f>$C$3</f>
        <v>17357.426800961985</v>
      </c>
      <c r="P3">
        <f>O3*C5</f>
        <v>1735.7426800961985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17357.426800961985</v>
      </c>
      <c r="AF3">
        <f t="shared" ref="AF3:AG34" si="4">-$Z3*P3</f>
        <v>-1735.7426800961985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13101.775916865787</v>
      </c>
      <c r="AJ3">
        <f t="shared" ref="AJ3:AJ66" si="7">AB3-AC3</f>
        <v>0</v>
      </c>
      <c r="AL3">
        <f t="shared" ref="AL3:AL66" si="8">SUM(AI3:AK3)</f>
        <v>13101.775916865787</v>
      </c>
      <c r="AN3">
        <f t="shared" ref="AN3:AU34" si="9">AE3*$K3</f>
        <v>17357.426800961985</v>
      </c>
      <c r="AO3">
        <f t="shared" si="9"/>
        <v>-1735.7426800961985</v>
      </c>
      <c r="AP3">
        <f t="shared" si="9"/>
        <v>-2519.9082039999998</v>
      </c>
      <c r="AQ3">
        <f t="shared" si="9"/>
        <v>0</v>
      </c>
      <c r="AR3">
        <f t="shared" si="9"/>
        <v>13101.775916865787</v>
      </c>
      <c r="AS3">
        <f t="shared" si="9"/>
        <v>0</v>
      </c>
      <c r="AT3">
        <f t="shared" si="9"/>
        <v>0</v>
      </c>
      <c r="AU3">
        <f t="shared" si="9"/>
        <v>13101.775916865787</v>
      </c>
      <c r="AW3">
        <v>0</v>
      </c>
      <c r="AX3">
        <f>IF(Z3&gt;0, (R3*SUMPRODUCT(K3:$K$98, X3:$X$98)-K3*$AZ$3)/Z3, 0)</f>
        <v>0</v>
      </c>
      <c r="AZ3">
        <f>C6*SUMPRODUCT(X4:X98, K4:K98)/1</f>
        <v>12780.044327784424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866.87372021278281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857.24898513639346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-857.24898513639346</v>
      </c>
      <c r="AK4">
        <f>G4*SUM(AB4, AE4:AF4)</f>
        <v>0</v>
      </c>
      <c r="AL4">
        <f t="shared" si="8"/>
        <v>-1408.6544851363933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-514.4187890661442</v>
      </c>
      <c r="AR4">
        <f t="shared" si="9"/>
        <v>-514.4187890661442</v>
      </c>
      <c r="AS4">
        <f t="shared" si="9"/>
        <v>-799.74716404178878</v>
      </c>
      <c r="AT4">
        <f t="shared" si="9"/>
        <v>0</v>
      </c>
      <c r="AU4">
        <f t="shared" si="9"/>
        <v>-1314.1659531079329</v>
      </c>
      <c r="AW4">
        <v>1</v>
      </c>
      <c r="AX4">
        <f>IF(Z4&gt;0, (R4*SUMPRODUCT(K4:$K$98, X4:$X$98)-K4*$AZ$3)/Z4, 0)</f>
        <v>866.87372021278281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500000</v>
      </c>
      <c r="S5">
        <f t="shared" si="1"/>
        <v>1367.5206549919455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857.24898513639346</v>
      </c>
      <c r="AC5">
        <f t="shared" si="2"/>
        <v>1337.3071678218239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-550.92055737503404</v>
      </c>
      <c r="AI5">
        <f t="shared" si="6"/>
        <v>-599.81587617479659</v>
      </c>
      <c r="AJ5">
        <f t="shared" si="7"/>
        <v>-480.05818268543044</v>
      </c>
      <c r="AK5">
        <f>G5*SUM(AB5, AE5:AF5)</f>
        <v>35.147208390592134</v>
      </c>
      <c r="AL5">
        <f t="shared" si="8"/>
        <v>-1044.7268504696349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-471.09658571190954</v>
      </c>
      <c r="AR5">
        <f t="shared" si="9"/>
        <v>-512.90736484423189</v>
      </c>
      <c r="AS5">
        <f t="shared" si="9"/>
        <v>-410.50160096352755</v>
      </c>
      <c r="AT5">
        <f t="shared" si="9"/>
        <v>30.054659693596101</v>
      </c>
      <c r="AU5">
        <f t="shared" si="9"/>
        <v>-893.35430611416336</v>
      </c>
      <c r="AW5">
        <v>2</v>
      </c>
      <c r="AX5">
        <f>IF(Z5&gt;0, (R5*SUMPRODUCT(K5:$K$98, X5:$X$98)-K5*$AZ$3)/Z5, 0)</f>
        <v>1367.5206549919455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500000</v>
      </c>
      <c r="S6">
        <f t="shared" si="1"/>
        <v>2001.8893199520051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1337.3071678218239</v>
      </c>
      <c r="AC6">
        <f t="shared" si="2"/>
        <v>1935.8745814263493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-551.76509243417581</v>
      </c>
      <c r="AI6">
        <f t="shared" si="6"/>
        <v>-600.11628153669722</v>
      </c>
      <c r="AJ6">
        <f t="shared" si="7"/>
        <v>-598.56741360452543</v>
      </c>
      <c r="AK6">
        <f>G6*SUM(AB6, AE6:AF6)</f>
        <v>78.232469317576701</v>
      </c>
      <c r="AL6">
        <f t="shared" si="8"/>
        <v>-1120.4512258236459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-425.63712621757963</v>
      </c>
      <c r="AR6">
        <f t="shared" si="9"/>
        <v>-462.93571842827686</v>
      </c>
      <c r="AS6">
        <f t="shared" si="9"/>
        <v>-461.74090617106827</v>
      </c>
      <c r="AT6">
        <f t="shared" si="9"/>
        <v>60.349311462125101</v>
      </c>
      <c r="AU6">
        <f t="shared" si="9"/>
        <v>-864.32731313722002</v>
      </c>
      <c r="AW6">
        <v>3</v>
      </c>
      <c r="AX6">
        <f>IF(Z6&gt;0, (R6*SUMPRODUCT(K6:$K$98, X6:$X$98)-K6*$AZ$3)/Z6, 0)</f>
        <v>2001.8893199520051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500000</v>
      </c>
      <c r="S7">
        <f t="shared" si="1"/>
        <v>2508.9107508326947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1935.8745814263493</v>
      </c>
      <c r="AC7">
        <f t="shared" si="2"/>
        <v>2399.1398737544696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-552.97417631367887</v>
      </c>
      <c r="AI7">
        <f t="shared" si="6"/>
        <v>-600.78655610754379</v>
      </c>
      <c r="AJ7">
        <f t="shared" si="7"/>
        <v>-463.26529232812027</v>
      </c>
      <c r="AK7">
        <f>G7*SUM(AB7, AE7:AF7)</f>
        <v>95.051441948033741</v>
      </c>
      <c r="AL7">
        <f t="shared" si="8"/>
        <v>-969.00040648763024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-388.10829373915396</v>
      </c>
      <c r="AR7">
        <f t="shared" si="9"/>
        <v>-421.66570371643127</v>
      </c>
      <c r="AS7">
        <f t="shared" si="9"/>
        <v>-325.14556710880805</v>
      </c>
      <c r="AT7">
        <f t="shared" si="9"/>
        <v>66.712433477131029</v>
      </c>
      <c r="AU7">
        <f t="shared" si="9"/>
        <v>-680.09883734810819</v>
      </c>
      <c r="AW7">
        <v>4</v>
      </c>
      <c r="AX7">
        <f>IF(Z7&gt;0, (R7*SUMPRODUCT(K7:$K$98, X7:$X$98)-K7*$AZ$3)/Z7, 0)</f>
        <v>2508.9107508326947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500000</v>
      </c>
      <c r="S8">
        <f t="shared" si="1"/>
        <v>2758.1259310582413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2399.1398737544696</v>
      </c>
      <c r="AC8">
        <f t="shared" si="2"/>
        <v>2608.0103107642626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-555.89684928274312</v>
      </c>
      <c r="AI8">
        <f t="shared" si="6"/>
        <v>-603.17551559374101</v>
      </c>
      <c r="AJ8">
        <f t="shared" si="7"/>
        <v>-208.87043700979302</v>
      </c>
      <c r="AK8">
        <f t="shared" ref="AK8:AK71" si="22">G8*SUM(AB8:AB8, AE8:AF8)</f>
        <v>51.101679310970198</v>
      </c>
      <c r="AL8">
        <f t="shared" si="8"/>
        <v>-760.94427329256382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-364.19265337824197</v>
      </c>
      <c r="AR8">
        <f t="shared" si="9"/>
        <v>-395.16700222408161</v>
      </c>
      <c r="AS8">
        <f t="shared" si="9"/>
        <v>-136.8402766898555</v>
      </c>
      <c r="AT8">
        <f t="shared" si="9"/>
        <v>33.478974029731006</v>
      </c>
      <c r="AU8">
        <f t="shared" si="9"/>
        <v>-498.52830488420608</v>
      </c>
      <c r="AW8">
        <v>5</v>
      </c>
      <c r="AX8">
        <f>IF(Z8&gt;0, (R8*SUMPRODUCT(K8:$K$98, X8:$X$98)-K8*$AZ$3)/Z8, 0)</f>
        <v>2758.1259310582413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500000</v>
      </c>
      <c r="S9">
        <f t="shared" si="1"/>
        <v>2873.9092589409802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2608.0103107642626</v>
      </c>
      <c r="AC9">
        <f t="shared" si="2"/>
        <v>2687.0774576755875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-563.61560010669007</v>
      </c>
      <c r="AI9">
        <f t="shared" si="6"/>
        <v>-610.36511819456734</v>
      </c>
      <c r="AJ9">
        <f t="shared" si="7"/>
        <v>-79.067146911324926</v>
      </c>
      <c r="AK9">
        <f t="shared" si="22"/>
        <v>15.387260833509149</v>
      </c>
      <c r="AL9">
        <f t="shared" si="8"/>
        <v>-674.04500427238315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-349.70124917141118</v>
      </c>
      <c r="AR9">
        <f t="shared" si="9"/>
        <v>-378.70748120330933</v>
      </c>
      <c r="AS9">
        <f t="shared" si="9"/>
        <v>-49.058046012345656</v>
      </c>
      <c r="AT9">
        <f t="shared" si="9"/>
        <v>9.5471884273357386</v>
      </c>
      <c r="AU9">
        <f t="shared" si="9"/>
        <v>-418.21833878831927</v>
      </c>
      <c r="AW9">
        <v>6</v>
      </c>
      <c r="AX9">
        <f>IF(Z9&gt;0, (R9*SUMPRODUCT(K9:$K$98, X9:$X$98)-K9*$AZ$3)/Z9, 0)</f>
        <v>2873.9092589409802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500000</v>
      </c>
      <c r="S10">
        <f t="shared" si="1"/>
        <v>2968.4874800658663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2687.0774576755875</v>
      </c>
      <c r="AC10">
        <f t="shared" si="2"/>
        <v>2744.3458282081629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-573.74047316118731</v>
      </c>
      <c r="AI10">
        <f t="shared" si="6"/>
        <v>-619.96512202086967</v>
      </c>
      <c r="AJ10">
        <f t="shared" si="7"/>
        <v>-57.268370532575318</v>
      </c>
      <c r="AK10">
        <f t="shared" si="22"/>
        <v>11.017017576469909</v>
      </c>
      <c r="AL10">
        <f t="shared" si="8"/>
        <v>-666.21647497697506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-337.71305715423097</v>
      </c>
      <c r="AR10">
        <f t="shared" si="9"/>
        <v>-364.92164398491542</v>
      </c>
      <c r="AS10">
        <f t="shared" si="9"/>
        <v>-33.70910262655255</v>
      </c>
      <c r="AT10">
        <f t="shared" si="9"/>
        <v>6.4847973265192369</v>
      </c>
      <c r="AU10">
        <f t="shared" si="9"/>
        <v>-392.14594928494876</v>
      </c>
      <c r="AW10">
        <v>7</v>
      </c>
      <c r="AX10">
        <f>IF(Z10&gt;0, (R10*SUMPRODUCT(K10:$K$98, X10:$X$98)-K10*$AZ$3)/Z10, 0)</f>
        <v>2968.4874800658663</v>
      </c>
    </row>
    <row r="11" spans="1:52" x14ac:dyDescent="0.25">
      <c r="A11" t="s">
        <v>33</v>
      </c>
      <c r="C11" s="12">
        <f>AU100</f>
        <v>-1561.1802989419034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500000</v>
      </c>
      <c r="S11">
        <f t="shared" si="1"/>
        <v>3042.6022149667742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2744.3458282081629</v>
      </c>
      <c r="AC11">
        <f t="shared" si="2"/>
        <v>2781.1874035511692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-583.10822898428125</v>
      </c>
      <c r="AI11">
        <f t="shared" si="6"/>
        <v>-628.81232053246845</v>
      </c>
      <c r="AJ11">
        <f t="shared" si="7"/>
        <v>-36.841575343006298</v>
      </c>
      <c r="AK11">
        <f t="shared" si="22"/>
        <v>6.5864299876995904</v>
      </c>
      <c r="AL11">
        <f t="shared" si="8"/>
        <v>-659.06746588777514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-326.13746859517551</v>
      </c>
      <c r="AR11">
        <f t="shared" si="9"/>
        <v>-351.70016173008878</v>
      </c>
      <c r="AS11">
        <f t="shared" si="9"/>
        <v>-20.605811278561813</v>
      </c>
      <c r="AT11">
        <f t="shared" si="9"/>
        <v>3.6838471770659966</v>
      </c>
      <c r="AU11">
        <f t="shared" si="9"/>
        <v>-368.62212583158458</v>
      </c>
      <c r="AW11">
        <v>8</v>
      </c>
      <c r="AX11">
        <f>IF(Z11&gt;0, (R11*SUMPRODUCT(K11:$K$98, X11:$X$98)-K11*$AZ$3)/Z11, 0)</f>
        <v>3042.6022149667742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500000</v>
      </c>
      <c r="S12">
        <f t="shared" si="1"/>
        <v>3109.6165478420048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2781.1874035511692</v>
      </c>
      <c r="AC12">
        <f t="shared" si="2"/>
        <v>2810.3096836780833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-596.51472053672785</v>
      </c>
      <c r="AI12">
        <f t="shared" si="6"/>
        <v>-641.70211969737943</v>
      </c>
      <c r="AJ12">
        <f t="shared" si="7"/>
        <v>-29.12228012691412</v>
      </c>
      <c r="AK12">
        <f t="shared" si="22"/>
        <v>6.3967310281676886</v>
      </c>
      <c r="AL12">
        <f t="shared" si="8"/>
        <v>-664.42766879612589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-317.0539153360765</v>
      </c>
      <c r="AR12">
        <f t="shared" si="9"/>
        <v>-341.07149836378085</v>
      </c>
      <c r="AS12">
        <f t="shared" si="9"/>
        <v>-15.478801477764419</v>
      </c>
      <c r="AT12">
        <f t="shared" si="9"/>
        <v>3.3999305432186055</v>
      </c>
      <c r="AU12">
        <f t="shared" si="9"/>
        <v>-353.15036929832667</v>
      </c>
      <c r="AW12">
        <v>9</v>
      </c>
      <c r="AX12">
        <f>IF(Z12&gt;0, (R12*SUMPRODUCT(K12:$K$98, X12:$X$98)-K12*$AZ$3)/Z12, 0)</f>
        <v>3109.6165478420048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500000</v>
      </c>
      <c r="S13">
        <f t="shared" si="1"/>
        <v>3166.256871576948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2810.3096836780833</v>
      </c>
      <c r="AC13">
        <f t="shared" si="2"/>
        <v>2829.0180591174558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-610.37692789435062</v>
      </c>
      <c r="AI13">
        <f t="shared" si="6"/>
        <v>-655.05141537060626</v>
      </c>
      <c r="AJ13">
        <f t="shared" si="7"/>
        <v>-18.708375439372503</v>
      </c>
      <c r="AK13">
        <f t="shared" si="22"/>
        <v>5.6206193673561664</v>
      </c>
      <c r="AL13">
        <f t="shared" si="8"/>
        <v>-668.13917144262257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-308.38576607572406</v>
      </c>
      <c r="AR13">
        <f t="shared" si="9"/>
        <v>-330.9570255955303</v>
      </c>
      <c r="AS13">
        <f t="shared" si="9"/>
        <v>-9.4521867197800908</v>
      </c>
      <c r="AT13">
        <f t="shared" si="9"/>
        <v>2.8397518487497631</v>
      </c>
      <c r="AU13">
        <f t="shared" si="9"/>
        <v>-337.5694604665606</v>
      </c>
      <c r="AW13">
        <v>10</v>
      </c>
      <c r="AX13">
        <f>IF(Z13&gt;0, (R13*SUMPRODUCT(K13:$K$98, X13:$X$98)-K13*$AZ$3)/Z13, 0)</f>
        <v>3166.256871576948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500000</v>
      </c>
      <c r="S14">
        <f t="shared" si="1"/>
        <v>3636.8715860272077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2829.0180591174558</v>
      </c>
      <c r="AC14">
        <f t="shared" si="2"/>
        <v>3212.4501998592723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-627.21595507551183</v>
      </c>
      <c r="AI14">
        <f t="shared" si="6"/>
        <v>-671.38097608149735</v>
      </c>
      <c r="AJ14">
        <f t="shared" si="7"/>
        <v>-383.43214074181651</v>
      </c>
      <c r="AK14">
        <f t="shared" si="22"/>
        <v>198.03126413822193</v>
      </c>
      <c r="AL14">
        <f t="shared" si="8"/>
        <v>-856.78185268509208</v>
      </c>
      <c r="AN14">
        <f t="shared" si="9"/>
        <v>0</v>
      </c>
      <c r="AO14">
        <f t="shared" si="9"/>
        <v>0</v>
      </c>
      <c r="AP14">
        <f t="shared" si="9"/>
        <v>-19.923087121385183</v>
      </c>
      <c r="AQ14">
        <f t="shared" si="9"/>
        <v>-282.94061300681102</v>
      </c>
      <c r="AR14">
        <f t="shared" si="9"/>
        <v>-302.86370012819617</v>
      </c>
      <c r="AS14">
        <f t="shared" si="9"/>
        <v>-172.96837567683087</v>
      </c>
      <c r="AT14">
        <f t="shared" si="9"/>
        <v>89.333006943416365</v>
      </c>
      <c r="AU14">
        <f t="shared" si="9"/>
        <v>-386.49906886161074</v>
      </c>
      <c r="AW14">
        <v>11</v>
      </c>
      <c r="AX14">
        <f>IF(Z14&gt;0, (R14*SUMPRODUCT(K14:$K$98, X14:$X$98)-K14*$AZ$3)/Z14, 0)</f>
        <v>3636.8715860272077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500000</v>
      </c>
      <c r="S15">
        <f t="shared" si="1"/>
        <v>4062.4779904603311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3212.4501998592723</v>
      </c>
      <c r="AC15">
        <f t="shared" si="2"/>
        <v>3547.2041465109824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-652.37079993382383</v>
      </c>
      <c r="AI15">
        <f t="shared" si="6"/>
        <v>-696.02893364975614</v>
      </c>
      <c r="AJ15">
        <f t="shared" si="7"/>
        <v>-334.75394665171007</v>
      </c>
      <c r="AK15">
        <f t="shared" si="22"/>
        <v>224.87151399014908</v>
      </c>
      <c r="AL15">
        <f t="shared" si="8"/>
        <v>-805.91136631131724</v>
      </c>
      <c r="AN15">
        <f t="shared" si="9"/>
        <v>0</v>
      </c>
      <c r="AO15">
        <f t="shared" si="9"/>
        <v>0</v>
      </c>
      <c r="AP15">
        <f t="shared" si="9"/>
        <v>-17.584310214106701</v>
      </c>
      <c r="AQ15">
        <f t="shared" si="9"/>
        <v>-262.75723546274645</v>
      </c>
      <c r="AR15">
        <f t="shared" si="9"/>
        <v>-280.34154567685312</v>
      </c>
      <c r="AS15">
        <f t="shared" si="9"/>
        <v>-134.82979555701996</v>
      </c>
      <c r="AT15">
        <f t="shared" si="9"/>
        <v>90.572136822137963</v>
      </c>
      <c r="AU15">
        <f t="shared" si="9"/>
        <v>-324.59920441173517</v>
      </c>
      <c r="AW15">
        <v>12</v>
      </c>
      <c r="AX15">
        <f>IF(Z15&gt;0, (R15*SUMPRODUCT(K15:$K$98, X15:$X$98)-K15*$AZ$3)/Z15, 0)</f>
        <v>4062.4779904603311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500000</v>
      </c>
      <c r="S16">
        <f t="shared" si="1"/>
        <v>4444.5656029316624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3547.2041465109824</v>
      </c>
      <c r="AC16">
        <f t="shared" si="2"/>
        <v>3835.9599107433378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-681.79772312694877</v>
      </c>
      <c r="AI16">
        <f t="shared" si="6"/>
        <v>-724.95109573340903</v>
      </c>
      <c r="AJ16">
        <f t="shared" si="7"/>
        <v>-288.75576423235543</v>
      </c>
      <c r="AK16">
        <f t="shared" si="22"/>
        <v>248.30429025576879</v>
      </c>
      <c r="AL16">
        <f t="shared" si="8"/>
        <v>-765.40256970999565</v>
      </c>
      <c r="AN16">
        <f t="shared" si="9"/>
        <v>0</v>
      </c>
      <c r="AO16">
        <f t="shared" si="9"/>
        <v>0</v>
      </c>
      <c r="AP16">
        <f t="shared" si="9"/>
        <v>-15.518755492764576</v>
      </c>
      <c r="AQ16">
        <f t="shared" si="9"/>
        <v>-245.18714347593627</v>
      </c>
      <c r="AR16">
        <f t="shared" si="9"/>
        <v>-260.70589896870081</v>
      </c>
      <c r="AS16">
        <f t="shared" si="9"/>
        <v>-103.84194401476397</v>
      </c>
      <c r="AT16">
        <f t="shared" si="9"/>
        <v>89.294841527794063</v>
      </c>
      <c r="AU16">
        <f t="shared" si="9"/>
        <v>-275.2530014556707</v>
      </c>
      <c r="AW16">
        <v>13</v>
      </c>
      <c r="AX16">
        <f>IF(Z16&gt;0, (R16*SUMPRODUCT(K16:$K$98, X16:$X$98)-K16*$AZ$3)/Z16, 0)</f>
        <v>4444.5656029316624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50</v>
      </c>
      <c r="R17">
        <f t="shared" si="0"/>
        <v>500000</v>
      </c>
      <c r="S17">
        <f t="shared" si="1"/>
        <v>4786.7836765546272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3835.9599107433378</v>
      </c>
      <c r="AC17">
        <f t="shared" si="2"/>
        <v>4083.1950884237458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-711.22195380394987</v>
      </c>
      <c r="AI17">
        <f t="shared" si="6"/>
        <v>-753.87267048896513</v>
      </c>
      <c r="AJ17">
        <f t="shared" si="7"/>
        <v>-247.23517768040801</v>
      </c>
      <c r="AK17">
        <f t="shared" si="22"/>
        <v>268.51719375203368</v>
      </c>
      <c r="AL17">
        <f t="shared" si="8"/>
        <v>-732.59065441733946</v>
      </c>
      <c r="AN17">
        <f t="shared" si="9"/>
        <v>0</v>
      </c>
      <c r="AO17">
        <f t="shared" si="9"/>
        <v>0</v>
      </c>
      <c r="AP17">
        <f t="shared" si="9"/>
        <v>-13.694634886983627</v>
      </c>
      <c r="AQ17">
        <f t="shared" si="9"/>
        <v>-228.36486085060815</v>
      </c>
      <c r="AR17">
        <f t="shared" si="9"/>
        <v>-242.05949573759176</v>
      </c>
      <c r="AS17">
        <f t="shared" si="9"/>
        <v>-79.384257820484905</v>
      </c>
      <c r="AT17">
        <f t="shared" si="9"/>
        <v>86.21765857931031</v>
      </c>
      <c r="AU17">
        <f t="shared" si="9"/>
        <v>-235.22609497876635</v>
      </c>
      <c r="AW17">
        <v>14</v>
      </c>
      <c r="AX17">
        <f>IF(Z17&gt;0, (R17*SUMPRODUCT(K17:$K$98, X17:$X$98)-K17*$AZ$3)/Z17, 0)</f>
        <v>4786.7836765546272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500000</v>
      </c>
      <c r="S18">
        <f t="shared" si="1"/>
        <v>5094.2946289117972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4083.1950884237458</v>
      </c>
      <c r="AC18">
        <f t="shared" si="2"/>
        <v>4294.4930143198762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-741.83585750314285</v>
      </c>
      <c r="AI18">
        <f t="shared" si="6"/>
        <v>-783.98588343555764</v>
      </c>
      <c r="AJ18">
        <f t="shared" si="7"/>
        <v>-211.29792589613044</v>
      </c>
      <c r="AK18">
        <f t="shared" si="22"/>
        <v>285.82365618966224</v>
      </c>
      <c r="AL18">
        <f t="shared" si="8"/>
        <v>-709.46015314202577</v>
      </c>
      <c r="AN18">
        <f t="shared" si="9"/>
        <v>0</v>
      </c>
      <c r="AO18">
        <f t="shared" si="9"/>
        <v>0</v>
      </c>
      <c r="AP18">
        <f t="shared" si="9"/>
        <v>-12.083811675183108</v>
      </c>
      <c r="AQ18">
        <f t="shared" si="9"/>
        <v>-212.67376704203085</v>
      </c>
      <c r="AR18">
        <f t="shared" si="9"/>
        <v>-224.75757871721393</v>
      </c>
      <c r="AS18">
        <f t="shared" si="9"/>
        <v>-60.576103748540568</v>
      </c>
      <c r="AT18">
        <f t="shared" si="9"/>
        <v>81.941568416735933</v>
      </c>
      <c r="AU18">
        <f t="shared" si="9"/>
        <v>-203.39211404901857</v>
      </c>
      <c r="AW18">
        <v>15</v>
      </c>
      <c r="AX18">
        <f>IF(Z18&gt;0, (R18*SUMPRODUCT(K18:$K$98, X18:$X$98)-K18*$AZ$3)/Z18, 0)</f>
        <v>5094.2946289117972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50</v>
      </c>
      <c r="R19">
        <f t="shared" si="0"/>
        <v>500000</v>
      </c>
      <c r="S19">
        <f t="shared" si="1"/>
        <v>5371.2998707192346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4294.4930143198762</v>
      </c>
      <c r="AC19">
        <f t="shared" si="2"/>
        <v>4474.3753068731476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-777.5756698962615</v>
      </c>
      <c r="AI19">
        <f t="shared" si="6"/>
        <v>-819.22643800236256</v>
      </c>
      <c r="AJ19">
        <f t="shared" si="7"/>
        <v>-179.88229255327133</v>
      </c>
      <c r="AK19">
        <f t="shared" si="22"/>
        <v>300.61451100239134</v>
      </c>
      <c r="AL19">
        <f t="shared" si="8"/>
        <v>-698.4942195532426</v>
      </c>
      <c r="AN19">
        <f t="shared" si="9"/>
        <v>0</v>
      </c>
      <c r="AO19">
        <f t="shared" si="9"/>
        <v>0</v>
      </c>
      <c r="AP19">
        <f t="shared" si="9"/>
        <v>-10.661322832361892</v>
      </c>
      <c r="AQ19">
        <f t="shared" si="9"/>
        <v>-199.0355909460354</v>
      </c>
      <c r="AR19">
        <f t="shared" si="9"/>
        <v>-209.69691377839729</v>
      </c>
      <c r="AS19">
        <f t="shared" si="9"/>
        <v>-46.044365564890363</v>
      </c>
      <c r="AT19">
        <f t="shared" si="9"/>
        <v>76.948121142083707</v>
      </c>
      <c r="AU19">
        <f t="shared" si="9"/>
        <v>-178.79315820120397</v>
      </c>
      <c r="AW19">
        <v>16</v>
      </c>
      <c r="AX19">
        <f>IF(Z19&gt;0, (R19*SUMPRODUCT(K19:$K$98, X19:$X$98)-K19*$AZ$3)/Z19, 0)</f>
        <v>5371.2998707192346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500000</v>
      </c>
      <c r="S20">
        <f t="shared" si="1"/>
        <v>5620.2806464905743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4474.3753068731476</v>
      </c>
      <c r="AC20">
        <f t="shared" si="2"/>
        <v>4625.8361977086297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-811.8917585693307</v>
      </c>
      <c r="AI20">
        <f t="shared" si="6"/>
        <v>-853.04482981851379</v>
      </c>
      <c r="AJ20">
        <f t="shared" si="7"/>
        <v>-151.46089083548213</v>
      </c>
      <c r="AK20">
        <f t="shared" si="22"/>
        <v>313.20627148112038</v>
      </c>
      <c r="AL20">
        <f t="shared" si="8"/>
        <v>-691.29944917287548</v>
      </c>
      <c r="AN20">
        <f t="shared" si="9"/>
        <v>0</v>
      </c>
      <c r="AO20">
        <f t="shared" si="9"/>
        <v>0</v>
      </c>
      <c r="AP20">
        <f t="shared" si="9"/>
        <v>-9.4052925518056387</v>
      </c>
      <c r="AQ20">
        <f t="shared" si="9"/>
        <v>-185.55308942819389</v>
      </c>
      <c r="AR20">
        <f t="shared" si="9"/>
        <v>-194.95838197999953</v>
      </c>
      <c r="AS20">
        <f t="shared" si="9"/>
        <v>-34.615496370591885</v>
      </c>
      <c r="AT20">
        <f t="shared" si="9"/>
        <v>71.581452438951828</v>
      </c>
      <c r="AU20">
        <f t="shared" si="9"/>
        <v>-157.99242591163957</v>
      </c>
      <c r="AW20">
        <v>17</v>
      </c>
      <c r="AX20">
        <f>IF(Z20&gt;0, (R20*SUMPRODUCT(K20:$K$98, X20:$X$98)-K20*$AZ$3)/Z20, 0)</f>
        <v>5620.2806464905743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50</v>
      </c>
      <c r="R21">
        <f t="shared" si="0"/>
        <v>500000</v>
      </c>
      <c r="S21">
        <f t="shared" si="1"/>
        <v>5845.6072564321457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4625.8361977086297</v>
      </c>
      <c r="AC21">
        <f t="shared" si="2"/>
        <v>4753.2263955853632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-851.45169424633605</v>
      </c>
      <c r="AI21">
        <f t="shared" si="6"/>
        <v>-892.10808961360271</v>
      </c>
      <c r="AJ21">
        <f t="shared" si="7"/>
        <v>-127.39019787673351</v>
      </c>
      <c r="AK21">
        <f t="shared" si="22"/>
        <v>323.80853383960414</v>
      </c>
      <c r="AL21">
        <f t="shared" si="8"/>
        <v>-695.68975365073209</v>
      </c>
      <c r="AN21">
        <f t="shared" si="9"/>
        <v>0</v>
      </c>
      <c r="AO21">
        <f t="shared" si="9"/>
        <v>0</v>
      </c>
      <c r="AP21">
        <f t="shared" si="9"/>
        <v>-8.2962323198809802</v>
      </c>
      <c r="AQ21">
        <f t="shared" si="9"/>
        <v>-173.74489304359543</v>
      </c>
      <c r="AR21">
        <f t="shared" si="9"/>
        <v>-182.04112536347643</v>
      </c>
      <c r="AS21">
        <f t="shared" si="9"/>
        <v>-25.994893726163685</v>
      </c>
      <c r="AT21">
        <f t="shared" si="9"/>
        <v>66.075479629368971</v>
      </c>
      <c r="AU21">
        <f t="shared" si="9"/>
        <v>-141.96053946027115</v>
      </c>
      <c r="AW21">
        <v>18</v>
      </c>
      <c r="AX21">
        <f>IF(Z21&gt;0, (R21*SUMPRODUCT(K21:$K$98, X21:$X$98)-K21*$AZ$3)/Z21, 0)</f>
        <v>5845.6072564321457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500000</v>
      </c>
      <c r="S22">
        <f t="shared" si="1"/>
        <v>6049.3518302540479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4753.2263955853632</v>
      </c>
      <c r="AC22">
        <f t="shared" si="2"/>
        <v>4858.8951519211669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-893.70522388767222</v>
      </c>
      <c r="AI22">
        <f t="shared" si="6"/>
        <v>-933.86568477887738</v>
      </c>
      <c r="AJ22">
        <f t="shared" si="7"/>
        <v>-105.66875633580366</v>
      </c>
      <c r="AK22">
        <f t="shared" si="22"/>
        <v>332.72584769097546</v>
      </c>
      <c r="AL22">
        <f t="shared" si="8"/>
        <v>-706.8085934237057</v>
      </c>
      <c r="AN22">
        <f t="shared" si="9"/>
        <v>0</v>
      </c>
      <c r="AO22">
        <f t="shared" si="9"/>
        <v>0</v>
      </c>
      <c r="AP22">
        <f t="shared" si="9"/>
        <v>-7.3169940120202659</v>
      </c>
      <c r="AQ22">
        <f t="shared" si="9"/>
        <v>-162.82770731670973</v>
      </c>
      <c r="AR22">
        <f t="shared" si="9"/>
        <v>-170.14470132873001</v>
      </c>
      <c r="AS22">
        <f t="shared" si="9"/>
        <v>-19.252210761755059</v>
      </c>
      <c r="AT22">
        <f t="shared" si="9"/>
        <v>60.620644812678947</v>
      </c>
      <c r="AU22">
        <f t="shared" si="9"/>
        <v>-128.77626727780614</v>
      </c>
      <c r="AW22">
        <v>19</v>
      </c>
      <c r="AX22">
        <f>IF(Z22&gt;0, (R22*SUMPRODUCT(K22:$K$98, X22:$X$98)-K22*$AZ$3)/Z22, 0)</f>
        <v>6049.3518302540479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500000</v>
      </c>
      <c r="S23">
        <f t="shared" si="1"/>
        <v>6234.1519477753391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4858.8951519211669</v>
      </c>
      <c r="AC23">
        <f t="shared" si="2"/>
        <v>4945.5439172646347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-939.27044969585393</v>
      </c>
      <c r="AI23">
        <f t="shared" si="6"/>
        <v>-978.9353789331775</v>
      </c>
      <c r="AJ23">
        <f t="shared" si="7"/>
        <v>-86.648765343467858</v>
      </c>
      <c r="AK23">
        <f t="shared" si="22"/>
        <v>340.12266063448169</v>
      </c>
      <c r="AL23">
        <f t="shared" si="8"/>
        <v>-725.46148364216378</v>
      </c>
      <c r="AN23">
        <f t="shared" si="9"/>
        <v>0</v>
      </c>
      <c r="AO23">
        <f t="shared" si="9"/>
        <v>0</v>
      </c>
      <c r="AP23">
        <f t="shared" si="9"/>
        <v>-6.4524206519702814</v>
      </c>
      <c r="AQ23">
        <f t="shared" si="9"/>
        <v>-152.794122262044</v>
      </c>
      <c r="AR23">
        <f t="shared" si="9"/>
        <v>-159.24654291401427</v>
      </c>
      <c r="AS23">
        <f t="shared" si="9"/>
        <v>-14.095431246700093</v>
      </c>
      <c r="AT23">
        <f t="shared" si="9"/>
        <v>55.328838898215885</v>
      </c>
      <c r="AU23">
        <f t="shared" si="9"/>
        <v>-118.01313526249849</v>
      </c>
      <c r="AW23">
        <v>20</v>
      </c>
      <c r="AX23">
        <f>IF(Z23&gt;0, (R23*SUMPRODUCT(K23:$K$98, X23:$X$98)-K23*$AZ$3)/Z23, 0)</f>
        <v>6234.1519477753391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500000</v>
      </c>
      <c r="S24">
        <f t="shared" si="1"/>
        <v>6402.2828939423043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4945.5439172646347</v>
      </c>
      <c r="AC24">
        <f t="shared" si="2"/>
        <v>5015.4966455920348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-986.84281366140704</v>
      </c>
      <c r="AI24">
        <f t="shared" si="6"/>
        <v>-1026.0124093249913</v>
      </c>
      <c r="AJ24">
        <f t="shared" si="7"/>
        <v>-69.952728327400109</v>
      </c>
      <c r="AK24">
        <f t="shared" si="22"/>
        <v>346.18807420852448</v>
      </c>
      <c r="AL24">
        <f t="shared" si="8"/>
        <v>-749.77706344386684</v>
      </c>
      <c r="AN24">
        <f t="shared" si="9"/>
        <v>0</v>
      </c>
      <c r="AO24">
        <f t="shared" si="9"/>
        <v>0</v>
      </c>
      <c r="AP24">
        <f t="shared" si="9"/>
        <v>-5.6891456771378124</v>
      </c>
      <c r="AQ24">
        <f t="shared" si="9"/>
        <v>-143.33292014489425</v>
      </c>
      <c r="AR24">
        <f t="shared" si="9"/>
        <v>-149.02206582203206</v>
      </c>
      <c r="AS24">
        <f t="shared" si="9"/>
        <v>-10.160208580805348</v>
      </c>
      <c r="AT24">
        <f t="shared" si="9"/>
        <v>50.281713469182939</v>
      </c>
      <c r="AU24">
        <f t="shared" si="9"/>
        <v>-108.90056093365446</v>
      </c>
      <c r="AW24">
        <v>21</v>
      </c>
      <c r="AX24">
        <f>IF(Z24&gt;0, (R24*SUMPRODUCT(K24:$K$98, X24:$X$98)-K24*$AZ$3)/Z24, 0)</f>
        <v>6402.2828939423043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500000</v>
      </c>
      <c r="S25">
        <f t="shared" si="1"/>
        <v>6556.2161567184885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5015.4966455920348</v>
      </c>
      <c r="AC25">
        <f t="shared" si="2"/>
        <v>5071.0448420448593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-1043.3616947787621</v>
      </c>
      <c r="AI25">
        <f t="shared" si="6"/>
        <v>-1082.0352583162326</v>
      </c>
      <c r="AJ25">
        <f t="shared" si="7"/>
        <v>-55.548196452824413</v>
      </c>
      <c r="AK25">
        <f t="shared" si="22"/>
        <v>351.0847651914425</v>
      </c>
      <c r="AL25">
        <f t="shared" si="8"/>
        <v>-786.49868957761441</v>
      </c>
      <c r="AN25">
        <f t="shared" si="9"/>
        <v>0</v>
      </c>
      <c r="AO25">
        <f t="shared" si="9"/>
        <v>0</v>
      </c>
      <c r="AP25">
        <f t="shared" si="9"/>
        <v>-5.0152678803203612</v>
      </c>
      <c r="AQ25">
        <f t="shared" si="9"/>
        <v>-135.30530721097338</v>
      </c>
      <c r="AR25">
        <f t="shared" si="9"/>
        <v>-140.32057509129376</v>
      </c>
      <c r="AS25">
        <f t="shared" si="9"/>
        <v>-7.2036052537453186</v>
      </c>
      <c r="AT25">
        <f t="shared" si="9"/>
        <v>45.52940006235653</v>
      </c>
      <c r="AU25">
        <f t="shared" si="9"/>
        <v>-101.99478028268254</v>
      </c>
      <c r="AW25">
        <v>22</v>
      </c>
      <c r="AX25">
        <f>IF(Z25&gt;0, (R25*SUMPRODUCT(K25:$K$98, X25:$X$98)-K25*$AZ$3)/Z25, 0)</f>
        <v>6556.2161567184885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500000</v>
      </c>
      <c r="S26">
        <f t="shared" si="1"/>
        <v>6697.0200523582198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5071.0448420448593</v>
      </c>
      <c r="AC26">
        <f t="shared" si="2"/>
        <v>5113.3119603675632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-1108.0393627971496</v>
      </c>
      <c r="AI26">
        <f t="shared" si="6"/>
        <v>-1146.2153867629656</v>
      </c>
      <c r="AJ26">
        <f t="shared" si="7"/>
        <v>-42.267118322703936</v>
      </c>
      <c r="AK26">
        <f t="shared" si="22"/>
        <v>354.97313894314016</v>
      </c>
      <c r="AL26">
        <f t="shared" si="8"/>
        <v>-833.50936614252942</v>
      </c>
      <c r="AN26">
        <f t="shared" si="9"/>
        <v>0</v>
      </c>
      <c r="AO26">
        <f t="shared" si="9"/>
        <v>0</v>
      </c>
      <c r="AP26">
        <f t="shared" si="9"/>
        <v>-4.4203088548134906</v>
      </c>
      <c r="AQ26">
        <f t="shared" si="9"/>
        <v>-128.29717969686524</v>
      </c>
      <c r="AR26">
        <f t="shared" si="9"/>
        <v>-132.71748855167874</v>
      </c>
      <c r="AS26">
        <f t="shared" si="9"/>
        <v>-4.8940067084145316</v>
      </c>
      <c r="AT26">
        <f t="shared" si="9"/>
        <v>41.101475384034551</v>
      </c>
      <c r="AU26">
        <f t="shared" si="9"/>
        <v>-96.51001987605872</v>
      </c>
      <c r="AW26">
        <v>23</v>
      </c>
      <c r="AX26">
        <f>IF(Z26&gt;0, (R26*SUMPRODUCT(K26:$K$98, X26:$X$98)-K26*$AZ$3)/Z26, 0)</f>
        <v>6697.0200523582198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50</v>
      </c>
      <c r="R27">
        <f t="shared" si="0"/>
        <v>500000</v>
      </c>
      <c r="S27">
        <f t="shared" si="1"/>
        <v>6835.5273525317671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5113.3119603675632</v>
      </c>
      <c r="AC27">
        <f t="shared" si="2"/>
        <v>5143.5615891829084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-1705.2729799616084</v>
      </c>
      <c r="AI27">
        <f t="shared" si="6"/>
        <v>-1742.8967163897701</v>
      </c>
      <c r="AJ27">
        <f t="shared" si="7"/>
        <v>-30.249628815345204</v>
      </c>
      <c r="AK27">
        <f t="shared" si="22"/>
        <v>357.93183722572945</v>
      </c>
      <c r="AL27">
        <f t="shared" si="8"/>
        <v>-1415.2145079793859</v>
      </c>
      <c r="AN27">
        <f t="shared" si="9"/>
        <v>0</v>
      </c>
      <c r="AO27">
        <f t="shared" si="9"/>
        <v>0</v>
      </c>
      <c r="AP27">
        <f t="shared" si="9"/>
        <v>-3.8896078800637173</v>
      </c>
      <c r="AQ27">
        <f t="shared" si="9"/>
        <v>-176.29411244635608</v>
      </c>
      <c r="AR27">
        <f t="shared" si="9"/>
        <v>-180.18372032641977</v>
      </c>
      <c r="AS27">
        <f t="shared" si="9"/>
        <v>-3.1272596977130669</v>
      </c>
      <c r="AT27">
        <f t="shared" si="9"/>
        <v>37.003621297878183</v>
      </c>
      <c r="AU27">
        <f t="shared" si="9"/>
        <v>-146.30735872625468</v>
      </c>
      <c r="AW27">
        <v>24</v>
      </c>
      <c r="AX27">
        <f>IF(Z27&gt;0, (R27*SUMPRODUCT(K27:$K$98, X27:$X$98)-K27*$AZ$3)/Z27, 0)</f>
        <v>6835.5273525317671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500000</v>
      </c>
      <c r="S28">
        <f t="shared" si="1"/>
        <v>6901.3446718879168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5143.5615891829084</v>
      </c>
      <c r="AC28">
        <f t="shared" si="2"/>
        <v>5108.8271271938838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-2342.2578103505593</v>
      </c>
      <c r="AI28">
        <f t="shared" si="6"/>
        <v>-2379.2710836334045</v>
      </c>
      <c r="AJ28">
        <f t="shared" si="7"/>
        <v>34.734461989024567</v>
      </c>
      <c r="AK28">
        <f t="shared" si="22"/>
        <v>360.04931124280364</v>
      </c>
      <c r="AL28">
        <f t="shared" si="8"/>
        <v>-1984.4873104015762</v>
      </c>
      <c r="AN28">
        <f t="shared" si="9"/>
        <v>0</v>
      </c>
      <c r="AO28">
        <f t="shared" si="9"/>
        <v>0</v>
      </c>
      <c r="AP28">
        <f t="shared" si="9"/>
        <v>-3.416515293828132</v>
      </c>
      <c r="AQ28">
        <f t="shared" si="9"/>
        <v>-216.20243013902845</v>
      </c>
      <c r="AR28">
        <f t="shared" si="9"/>
        <v>-219.61894543285661</v>
      </c>
      <c r="AS28">
        <f t="shared" si="9"/>
        <v>3.2061693031455283</v>
      </c>
      <c r="AT28">
        <f t="shared" si="9"/>
        <v>33.2344013184983</v>
      </c>
      <c r="AU28">
        <f t="shared" si="9"/>
        <v>-183.17837481121276</v>
      </c>
      <c r="AW28">
        <v>25</v>
      </c>
      <c r="AX28">
        <f>IF(Z28&gt;0, (R28*SUMPRODUCT(K28:$K$98, X28:$X$98)-K28*$AZ$3)/Z28, 0)</f>
        <v>6901.3446718879168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500000</v>
      </c>
      <c r="S29">
        <f t="shared" si="1"/>
        <v>6905.098088217128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5108.8271271938838</v>
      </c>
      <c r="AC29">
        <f t="shared" si="2"/>
        <v>5019.0172421060433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-3003.0241806810996</v>
      </c>
      <c r="AI29">
        <f t="shared" si="6"/>
        <v>-3039.3670188130482</v>
      </c>
      <c r="AJ29">
        <f t="shared" si="7"/>
        <v>89.809885087840485</v>
      </c>
      <c r="AK29">
        <f t="shared" si="22"/>
        <v>357.61789890357193</v>
      </c>
      <c r="AL29">
        <f t="shared" si="8"/>
        <v>-2591.9392348216356</v>
      </c>
      <c r="AN29">
        <f t="shared" si="9"/>
        <v>0</v>
      </c>
      <c r="AO29">
        <f t="shared" si="9"/>
        <v>0</v>
      </c>
      <c r="AP29">
        <f t="shared" si="9"/>
        <v>-2.9952059685570083</v>
      </c>
      <c r="AQ29">
        <f t="shared" si="9"/>
        <v>-247.49514380358613</v>
      </c>
      <c r="AR29">
        <f t="shared" si="9"/>
        <v>-250.49034977214316</v>
      </c>
      <c r="AS29">
        <f t="shared" si="9"/>
        <v>7.4017087733730227</v>
      </c>
      <c r="AT29">
        <f t="shared" si="9"/>
        <v>29.473187024355457</v>
      </c>
      <c r="AU29">
        <f t="shared" si="9"/>
        <v>-213.61545397441466</v>
      </c>
      <c r="AW29">
        <v>26</v>
      </c>
      <c r="AX29">
        <f>IF(Z29&gt;0, (R29*SUMPRODUCT(K29:$K$98, X29:$X$98)-K29*$AZ$3)/Z29, 0)</f>
        <v>6905.098088217128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500000</v>
      </c>
      <c r="S30">
        <f t="shared" si="1"/>
        <v>6859.0004568211807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5019.0172421060433</v>
      </c>
      <c r="AC30">
        <f t="shared" si="2"/>
        <v>4884.3725849553039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-3738.3853290251477</v>
      </c>
      <c r="AI30">
        <f t="shared" si="6"/>
        <v>-3773.9909002428744</v>
      </c>
      <c r="AJ30">
        <f t="shared" si="7"/>
        <v>134.64465715073948</v>
      </c>
      <c r="AK30">
        <f t="shared" si="22"/>
        <v>351.33120694742308</v>
      </c>
      <c r="AL30">
        <f t="shared" si="8"/>
        <v>-3288.0150361447118</v>
      </c>
      <c r="AN30">
        <f t="shared" si="9"/>
        <v>0</v>
      </c>
      <c r="AO30">
        <f t="shared" si="9"/>
        <v>0</v>
      </c>
      <c r="AP30">
        <f t="shared" si="9"/>
        <v>-2.6200391905380505</v>
      </c>
      <c r="AQ30">
        <f t="shared" si="9"/>
        <v>-275.08942382876302</v>
      </c>
      <c r="AR30">
        <f t="shared" si="9"/>
        <v>-277.70946301930104</v>
      </c>
      <c r="AS30">
        <f t="shared" si="9"/>
        <v>9.9078393202652908</v>
      </c>
      <c r="AT30">
        <f t="shared" si="9"/>
        <v>25.852738759124414</v>
      </c>
      <c r="AU30">
        <f t="shared" si="9"/>
        <v>-241.94888493991135</v>
      </c>
      <c r="AW30">
        <v>27</v>
      </c>
      <c r="AX30">
        <f>IF(Z30&gt;0, (R30*SUMPRODUCT(K30:$K$98, X30:$X$98)-K30*$AZ$3)/Z30, 0)</f>
        <v>6859.0004568211807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500000</v>
      </c>
      <c r="S31">
        <f t="shared" si="1"/>
        <v>6768.2376153463238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4884.3725849553039</v>
      </c>
      <c r="AC31">
        <f t="shared" si="2"/>
        <v>4710.0425242094407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-4543.2367060335337</v>
      </c>
      <c r="AI31">
        <f t="shared" si="6"/>
        <v>-4578.03189786848</v>
      </c>
      <c r="AJ31">
        <f t="shared" si="7"/>
        <v>174.33006074586319</v>
      </c>
      <c r="AK31">
        <f t="shared" si="22"/>
        <v>341.90608094687133</v>
      </c>
      <c r="AL31">
        <f t="shared" si="8"/>
        <v>-4061.7957561757453</v>
      </c>
      <c r="AN31">
        <f t="shared" si="9"/>
        <v>0</v>
      </c>
      <c r="AO31">
        <f t="shared" si="9"/>
        <v>0</v>
      </c>
      <c r="AP31">
        <f t="shared" si="9"/>
        <v>-2.2860779911474705</v>
      </c>
      <c r="AQ31">
        <f t="shared" si="9"/>
        <v>-298.49507631699316</v>
      </c>
      <c r="AR31">
        <f t="shared" si="9"/>
        <v>-300.78115430814069</v>
      </c>
      <c r="AS31">
        <f t="shared" si="9"/>
        <v>11.453654773825999</v>
      </c>
      <c r="AT31">
        <f t="shared" si="9"/>
        <v>22.463562505987358</v>
      </c>
      <c r="AU31">
        <f t="shared" si="9"/>
        <v>-266.86393702832731</v>
      </c>
      <c r="AW31">
        <v>28</v>
      </c>
      <c r="AX31">
        <f>IF(Z31&gt;0, (R31*SUMPRODUCT(K31:$K$98, X31:$X$98)-K31*$AZ$3)/Z31, 0)</f>
        <v>6768.2376153463238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500000</v>
      </c>
      <c r="S32">
        <f t="shared" si="1"/>
        <v>6637.8376386354385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4710.0425242094407</v>
      </c>
      <c r="AC32">
        <f t="shared" si="2"/>
        <v>4501.511164930751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-5392.7613385963932</v>
      </c>
      <c r="AI32">
        <f t="shared" si="6"/>
        <v>-5426.6693023791304</v>
      </c>
      <c r="AJ32">
        <f t="shared" si="7"/>
        <v>208.53135927868971</v>
      </c>
      <c r="AK32">
        <f t="shared" si="22"/>
        <v>329.70297669466089</v>
      </c>
      <c r="AL32">
        <f t="shared" si="8"/>
        <v>-4888.43496640578</v>
      </c>
      <c r="AN32">
        <f t="shared" si="9"/>
        <v>0</v>
      </c>
      <c r="AO32">
        <f t="shared" si="9"/>
        <v>0</v>
      </c>
      <c r="AP32">
        <f t="shared" si="9"/>
        <v>-1.9890948607426793</v>
      </c>
      <c r="AQ32">
        <f t="shared" si="9"/>
        <v>-316.34792146602092</v>
      </c>
      <c r="AR32">
        <f t="shared" si="9"/>
        <v>-318.3370163267636</v>
      </c>
      <c r="AS32">
        <f t="shared" si="9"/>
        <v>12.23277981841257</v>
      </c>
      <c r="AT32">
        <f t="shared" si="9"/>
        <v>19.340898814124586</v>
      </c>
      <c r="AU32">
        <f t="shared" si="9"/>
        <v>-286.76333769422644</v>
      </c>
      <c r="AW32">
        <v>29</v>
      </c>
      <c r="AX32">
        <f>IF(Z32&gt;0, (R32*SUMPRODUCT(K32:$K$98, X32:$X$98)-K32*$AZ$3)/Z32, 0)</f>
        <v>6637.8376386354385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500000</v>
      </c>
      <c r="S33">
        <f t="shared" si="1"/>
        <v>6475.0468898113268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4501.511164930751</v>
      </c>
      <c r="AC33">
        <f t="shared" si="2"/>
        <v>4265.4879908203575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-6309.9146700290466</v>
      </c>
      <c r="AI33">
        <f t="shared" si="6"/>
        <v>-6342.852562706953</v>
      </c>
      <c r="AJ33">
        <f t="shared" si="7"/>
        <v>236.02317411039348</v>
      </c>
      <c r="AK33">
        <f t="shared" si="22"/>
        <v>315.10578154515258</v>
      </c>
      <c r="AL33">
        <f t="shared" si="8"/>
        <v>-5791.7236070514073</v>
      </c>
      <c r="AN33">
        <f t="shared" si="9"/>
        <v>0</v>
      </c>
      <c r="AO33">
        <f t="shared" si="9"/>
        <v>0</v>
      </c>
      <c r="AP33">
        <f t="shared" si="9"/>
        <v>-1.7251687082882274</v>
      </c>
      <c r="AQ33">
        <f t="shared" si="9"/>
        <v>-330.49070403962537</v>
      </c>
      <c r="AR33">
        <f t="shared" si="9"/>
        <v>-332.21587274791358</v>
      </c>
      <c r="AS33">
        <f t="shared" si="9"/>
        <v>12.362047517363962</v>
      </c>
      <c r="AT33">
        <f t="shared" si="9"/>
        <v>16.504110916817591</v>
      </c>
      <c r="AU33">
        <f t="shared" si="9"/>
        <v>-303.34971431373208</v>
      </c>
      <c r="AW33">
        <v>30</v>
      </c>
      <c r="AX33">
        <f>IF(Z33&gt;0, (R33*SUMPRODUCT(K33:$K$98, X33:$X$98)-K33*$AZ$3)/Z33, 0)</f>
        <v>6475.0468898113268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500000</v>
      </c>
      <c r="S34">
        <f t="shared" si="1"/>
        <v>6284.156189589623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4265.4879908203575</v>
      </c>
      <c r="AC34">
        <f t="shared" si="2"/>
        <v>4006.7158112054003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-7290.0844981942291</v>
      </c>
      <c r="AI34">
        <f t="shared" si="6"/>
        <v>-7321.9640034955373</v>
      </c>
      <c r="AJ34">
        <f t="shared" si="7"/>
        <v>258.77217961495717</v>
      </c>
      <c r="AK34">
        <f t="shared" si="22"/>
        <v>298.58415935742505</v>
      </c>
      <c r="AL34">
        <f t="shared" si="8"/>
        <v>-6764.6076645231551</v>
      </c>
      <c r="AN34">
        <f t="shared" si="9"/>
        <v>0</v>
      </c>
      <c r="AO34">
        <f t="shared" si="9"/>
        <v>0</v>
      </c>
      <c r="AP34">
        <f t="shared" si="9"/>
        <v>-1.4908340827814008</v>
      </c>
      <c r="AQ34">
        <f t="shared" si="9"/>
        <v>-340.91829009085575</v>
      </c>
      <c r="AR34">
        <f t="shared" si="9"/>
        <v>-342.40912417363717</v>
      </c>
      <c r="AS34">
        <f t="shared" si="9"/>
        <v>12.101391831503095</v>
      </c>
      <c r="AT34">
        <f t="shared" si="9"/>
        <v>13.963185348751889</v>
      </c>
      <c r="AU34">
        <f t="shared" ref="AU34:AU97" si="23">AL34*$K34</f>
        <v>-316.34454699338215</v>
      </c>
      <c r="AW34">
        <v>31</v>
      </c>
      <c r="AX34">
        <f>IF(Z34&gt;0, (R34*SUMPRODUCT(K34:$K$98, X34:$X$98)-K34*$AZ$3)/Z34, 0)</f>
        <v>6284.156189589623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500000</v>
      </c>
      <c r="S35">
        <f t="shared" si="1"/>
        <v>6067.1411061798763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4006.7158112054003</v>
      </c>
      <c r="AC35">
        <f t="shared" si="2"/>
        <v>3729.8319179222826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-8227.4114021580408</v>
      </c>
      <c r="AI35">
        <f t="shared" ref="AI35:AI66" si="25">SUM(AE35:AH35)</f>
        <v>-8258.1493712661195</v>
      </c>
      <c r="AJ35">
        <f t="shared" si="7"/>
        <v>276.88389328311769</v>
      </c>
      <c r="AK35">
        <f t="shared" si="22"/>
        <v>280.47010678437806</v>
      </c>
      <c r="AL35">
        <f t="shared" si="8"/>
        <v>-7700.7953711986238</v>
      </c>
      <c r="AN35">
        <f t="shared" ref="AN35:AT66" si="26">AE35*$K35</f>
        <v>0</v>
      </c>
      <c r="AO35">
        <f t="shared" si="26"/>
        <v>0</v>
      </c>
      <c r="AP35">
        <f t="shared" si="26"/>
        <v>-1.2834379785441532</v>
      </c>
      <c r="AQ35">
        <f t="shared" si="26"/>
        <v>-343.52862485834885</v>
      </c>
      <c r="AR35">
        <f t="shared" si="26"/>
        <v>-344.81206283689295</v>
      </c>
      <c r="AS35">
        <f t="shared" si="26"/>
        <v>11.561053465738446</v>
      </c>
      <c r="AT35">
        <f t="shared" si="26"/>
        <v>11.710792786202386</v>
      </c>
      <c r="AU35">
        <f t="shared" si="23"/>
        <v>-321.54021658495213</v>
      </c>
      <c r="AW35">
        <v>32</v>
      </c>
      <c r="AX35">
        <f>IF(Z35&gt;0, (R35*SUMPRODUCT(K35:$K$98, X35:$X$98)-K35*$AZ$3)/Z35, 0)</f>
        <v>6067.1411061798763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500000</v>
      </c>
      <c r="S36">
        <f t="shared" si="1"/>
        <v>5833.1531440348663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3729.8319179222826</v>
      </c>
      <c r="AC36">
        <f t="shared" si="2"/>
        <v>3443.4768616422734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-9141.6170959569263</v>
      </c>
      <c r="AI36">
        <f t="shared" si="25"/>
        <v>-9171.1335236643281</v>
      </c>
      <c r="AJ36">
        <f t="shared" si="7"/>
        <v>286.35505628000919</v>
      </c>
      <c r="AK36">
        <f t="shared" si="22"/>
        <v>261.08823425455984</v>
      </c>
      <c r="AL36">
        <f t="shared" si="8"/>
        <v>-8623.6902331297606</v>
      </c>
      <c r="AN36">
        <f t="shared" si="26"/>
        <v>0</v>
      </c>
      <c r="AO36">
        <f t="shared" si="26"/>
        <v>0</v>
      </c>
      <c r="AP36">
        <f t="shared" si="26"/>
        <v>-1.1003870959768598</v>
      </c>
      <c r="AQ36">
        <f t="shared" si="26"/>
        <v>-340.80402914847315</v>
      </c>
      <c r="AR36">
        <f t="shared" si="26"/>
        <v>-341.90441624444998</v>
      </c>
      <c r="AS36">
        <f t="shared" si="26"/>
        <v>10.675458829972936</v>
      </c>
      <c r="AT36">
        <f t="shared" si="26"/>
        <v>9.7334991460720506</v>
      </c>
      <c r="AU36">
        <f t="shared" si="23"/>
        <v>-321.49545826840506</v>
      </c>
      <c r="AW36">
        <v>33</v>
      </c>
      <c r="AX36">
        <f>IF(Z36&gt;0, (R36*SUMPRODUCT(K36:$K$98, X36:$X$98)-K36*$AZ$3)/Z36, 0)</f>
        <v>5833.1531440348663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500000</v>
      </c>
      <c r="S37">
        <f t="shared" si="1"/>
        <v>5588.6233831742893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3443.4768616422734</v>
      </c>
      <c r="AC37">
        <f t="shared" si="2"/>
        <v>3153.7206615815999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-10057.222733012091</v>
      </c>
      <c r="AI37">
        <f t="shared" si="25"/>
        <v>-10085.438274169119</v>
      </c>
      <c r="AJ37">
        <f t="shared" si="7"/>
        <v>289.75620006067356</v>
      </c>
      <c r="AK37">
        <f t="shared" si="22"/>
        <v>241.04338031495917</v>
      </c>
      <c r="AL37">
        <f t="shared" si="8"/>
        <v>-9554.6386937934858</v>
      </c>
      <c r="AN37">
        <f t="shared" si="26"/>
        <v>0</v>
      </c>
      <c r="AO37">
        <f t="shared" si="26"/>
        <v>0</v>
      </c>
      <c r="AP37">
        <f t="shared" si="26"/>
        <v>-0.93918696319412531</v>
      </c>
      <c r="AQ37">
        <f t="shared" si="26"/>
        <v>-334.7663057113474</v>
      </c>
      <c r="AR37">
        <f t="shared" si="26"/>
        <v>-335.70549267454152</v>
      </c>
      <c r="AS37">
        <f t="shared" si="26"/>
        <v>9.6448706791460861</v>
      </c>
      <c r="AT37">
        <f t="shared" si="26"/>
        <v>8.0234080606910219</v>
      </c>
      <c r="AU37">
        <f t="shared" si="23"/>
        <v>-318.03721393470443</v>
      </c>
      <c r="AW37">
        <v>34</v>
      </c>
      <c r="AX37">
        <f>IF(Z37&gt;0, (R37*SUMPRODUCT(K37:$K$98, X37:$X$98)-K37*$AZ$3)/Z37, 0)</f>
        <v>5588.6233831742893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500000</v>
      </c>
      <c r="S38">
        <f t="shared" si="1"/>
        <v>5339.1461905155447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3153.7206615815999</v>
      </c>
      <c r="AC38">
        <f t="shared" si="2"/>
        <v>2864.5327746986472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-11076.286629183631</v>
      </c>
      <c r="AI38">
        <f t="shared" si="25"/>
        <v>-11103.11238626617</v>
      </c>
      <c r="AJ38">
        <f t="shared" si="7"/>
        <v>289.18788688295263</v>
      </c>
      <c r="AK38">
        <f t="shared" si="22"/>
        <v>220.76044631071201</v>
      </c>
      <c r="AL38">
        <f t="shared" si="8"/>
        <v>-10593.164053072505</v>
      </c>
      <c r="AN38">
        <f t="shared" si="26"/>
        <v>0</v>
      </c>
      <c r="AO38">
        <f t="shared" si="26"/>
        <v>0</v>
      </c>
      <c r="AP38">
        <f t="shared" si="26"/>
        <v>-0.79725570606888263</v>
      </c>
      <c r="AQ38">
        <f t="shared" si="26"/>
        <v>-329.1848461163874</v>
      </c>
      <c r="AR38">
        <f t="shared" si="26"/>
        <v>-329.98210182245629</v>
      </c>
      <c r="AS38">
        <f t="shared" si="26"/>
        <v>8.5946015329240701</v>
      </c>
      <c r="AT38">
        <f t="shared" si="26"/>
        <v>6.5609527795989235</v>
      </c>
      <c r="AU38">
        <f t="shared" si="23"/>
        <v>-314.82654750993333</v>
      </c>
      <c r="AW38">
        <v>35</v>
      </c>
      <c r="AX38">
        <f>IF(Z38&gt;0, (R38*SUMPRODUCT(K38:$K$98, X38:$X$98)-K38*$AZ$3)/Z38, 0)</f>
        <v>5339.1461905155447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500000</v>
      </c>
      <c r="S39">
        <f t="shared" si="1"/>
        <v>5079.7166089652619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2864.5327746986472</v>
      </c>
      <c r="AC39">
        <f t="shared" si="2"/>
        <v>2576.0429453933261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-12013.316022001771</v>
      </c>
      <c r="AI39">
        <f t="shared" si="25"/>
        <v>-12038.672189911284</v>
      </c>
      <c r="AJ39">
        <f t="shared" si="7"/>
        <v>288.48982930532111</v>
      </c>
      <c r="AK39">
        <f t="shared" si="22"/>
        <v>200.51729422890531</v>
      </c>
      <c r="AL39">
        <f t="shared" si="8"/>
        <v>-11549.665066377058</v>
      </c>
      <c r="AN39">
        <f t="shared" si="26"/>
        <v>0</v>
      </c>
      <c r="AO39">
        <f t="shared" si="26"/>
        <v>0</v>
      </c>
      <c r="AP39">
        <f t="shared" si="26"/>
        <v>-0.67283913685816621</v>
      </c>
      <c r="AQ39">
        <f t="shared" si="26"/>
        <v>-318.77960470578165</v>
      </c>
      <c r="AR39">
        <f t="shared" si="26"/>
        <v>-319.45244384263981</v>
      </c>
      <c r="AS39">
        <f t="shared" si="26"/>
        <v>7.6552280468739955</v>
      </c>
      <c r="AT39">
        <f t="shared" si="26"/>
        <v>5.3208309574055699</v>
      </c>
      <c r="AU39">
        <f t="shared" si="23"/>
        <v>-306.47638483836027</v>
      </c>
      <c r="AW39">
        <v>36</v>
      </c>
      <c r="AX39">
        <f>IF(Z39&gt;0, (R39*SUMPRODUCT(K39:$K$98, X39:$X$98)-K39*$AZ$3)/Z39, 0)</f>
        <v>5079.7166089652619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500000</v>
      </c>
      <c r="S40">
        <f t="shared" si="1"/>
        <v>4812.9217906557833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2576.0429453933261</v>
      </c>
      <c r="AC40">
        <f t="shared" si="2"/>
        <v>2293.5981771259967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-12751.03136777717</v>
      </c>
      <c r="AI40">
        <f t="shared" si="25"/>
        <v>-12774.85887087081</v>
      </c>
      <c r="AJ40">
        <f t="shared" si="7"/>
        <v>282.44476826732944</v>
      </c>
      <c r="AK40">
        <f t="shared" si="22"/>
        <v>180.32300617753285</v>
      </c>
      <c r="AL40">
        <f t="shared" si="8"/>
        <v>-12312.091096425949</v>
      </c>
      <c r="AN40">
        <f t="shared" si="26"/>
        <v>0</v>
      </c>
      <c r="AO40">
        <f t="shared" si="26"/>
        <v>0</v>
      </c>
      <c r="AP40">
        <f t="shared" si="26"/>
        <v>-0.5645314454308521</v>
      </c>
      <c r="AQ40">
        <f t="shared" si="26"/>
        <v>-302.10291613419798</v>
      </c>
      <c r="AR40">
        <f t="shared" si="26"/>
        <v>-302.66744757962886</v>
      </c>
      <c r="AS40">
        <f t="shared" si="26"/>
        <v>6.6918028572995931</v>
      </c>
      <c r="AT40">
        <f t="shared" si="26"/>
        <v>4.2722901733253478</v>
      </c>
      <c r="AU40">
        <f t="shared" si="23"/>
        <v>-291.7033545490039</v>
      </c>
      <c r="AW40">
        <v>37</v>
      </c>
      <c r="AX40">
        <f>IF(Z40&gt;0, (R40*SUMPRODUCT(K40:$K$98, X40:$X$98)-K40*$AZ$3)/Z40, 0)</f>
        <v>4812.9217906557833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500000</v>
      </c>
      <c r="S41">
        <f t="shared" si="1"/>
        <v>4548.8494856487396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2293.5981771259967</v>
      </c>
      <c r="AC41">
        <f t="shared" si="2"/>
        <v>2023.9370792404166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-13425.359526904587</v>
      </c>
      <c r="AI41">
        <f t="shared" si="25"/>
        <v>-13447.6062190146</v>
      </c>
      <c r="AJ41">
        <f t="shared" si="7"/>
        <v>269.66109788558015</v>
      </c>
      <c r="AK41">
        <f t="shared" si="22"/>
        <v>160.5518723988198</v>
      </c>
      <c r="AL41">
        <f t="shared" si="8"/>
        <v>-13017.393248730201</v>
      </c>
      <c r="AN41">
        <f t="shared" si="26"/>
        <v>0</v>
      </c>
      <c r="AO41">
        <f t="shared" si="26"/>
        <v>0</v>
      </c>
      <c r="AP41">
        <f t="shared" si="26"/>
        <v>-0.47060552866325994</v>
      </c>
      <c r="AQ41">
        <f t="shared" si="26"/>
        <v>-283.99945422939686</v>
      </c>
      <c r="AR41">
        <f t="shared" si="26"/>
        <v>-284.47005975806013</v>
      </c>
      <c r="AS41">
        <f t="shared" si="26"/>
        <v>5.7043987889434344</v>
      </c>
      <c r="AT41">
        <f t="shared" si="26"/>
        <v>3.396307119030693</v>
      </c>
      <c r="AU41">
        <f t="shared" si="23"/>
        <v>-275.36935385008599</v>
      </c>
      <c r="AW41">
        <v>38</v>
      </c>
      <c r="AX41">
        <f>IF(Z41&gt;0, (R41*SUMPRODUCT(K41:$K$98, X41:$X$98)-K41*$AZ$3)/Z41, 0)</f>
        <v>4548.8494856487396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500000</v>
      </c>
      <c r="S42">
        <f t="shared" si="1"/>
        <v>4287.7392634177086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2023.9370792404166</v>
      </c>
      <c r="AC42">
        <f t="shared" si="2"/>
        <v>1768.9035341615713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-13967.636586196913</v>
      </c>
      <c r="AI42">
        <f t="shared" si="25"/>
        <v>-13988.264047727207</v>
      </c>
      <c r="AJ42">
        <f t="shared" si="7"/>
        <v>255.03354507884524</v>
      </c>
      <c r="AK42">
        <f t="shared" si="22"/>
        <v>141.67559554682919</v>
      </c>
      <c r="AL42">
        <f t="shared" si="8"/>
        <v>-13591.554907101534</v>
      </c>
      <c r="AN42">
        <f t="shared" si="26"/>
        <v>0</v>
      </c>
      <c r="AO42">
        <f t="shared" si="26"/>
        <v>0</v>
      </c>
      <c r="AP42">
        <f t="shared" si="26"/>
        <v>-0.38960035490253436</v>
      </c>
      <c r="AQ42">
        <f t="shared" si="26"/>
        <v>-263.81317755168601</v>
      </c>
      <c r="AR42">
        <f t="shared" si="26"/>
        <v>-264.20277790658855</v>
      </c>
      <c r="AS42">
        <f t="shared" si="26"/>
        <v>4.816935885632212</v>
      </c>
      <c r="AT42">
        <f t="shared" si="26"/>
        <v>2.6758921462541538</v>
      </c>
      <c r="AU42">
        <f t="shared" si="23"/>
        <v>-256.7099498747022</v>
      </c>
      <c r="AW42">
        <v>39</v>
      </c>
      <c r="AX42">
        <f>IF(Z42&gt;0, (R42*SUMPRODUCT(K42:$K$98, X42:$X$98)-K42*$AZ$3)/Z42, 0)</f>
        <v>4287.7392634177086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500000</v>
      </c>
      <c r="S43">
        <f t="shared" si="1"/>
        <v>4033.4592856881418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1768.9035341615713</v>
      </c>
      <c r="AC43">
        <f t="shared" si="2"/>
        <v>1530.9527754943074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-14430.261470543745</v>
      </c>
      <c r="AI43">
        <f t="shared" si="25"/>
        <v>-14449.239631311681</v>
      </c>
      <c r="AJ43">
        <f t="shared" si="7"/>
        <v>237.95075866726393</v>
      </c>
      <c r="AK43">
        <f t="shared" si="22"/>
        <v>123.82324739131001</v>
      </c>
      <c r="AL43">
        <f t="shared" si="8"/>
        <v>-14087.465625253106</v>
      </c>
      <c r="AN43">
        <f t="shared" si="26"/>
        <v>0</v>
      </c>
      <c r="AO43">
        <f t="shared" si="26"/>
        <v>0</v>
      </c>
      <c r="AP43">
        <f t="shared" si="26"/>
        <v>-0.32004397562299136</v>
      </c>
      <c r="AQ43">
        <f t="shared" si="26"/>
        <v>-243.34909514070233</v>
      </c>
      <c r="AR43">
        <f t="shared" si="26"/>
        <v>-243.66913911632531</v>
      </c>
      <c r="AS43">
        <f t="shared" si="26"/>
        <v>4.0127548574170362</v>
      </c>
      <c r="AT43">
        <f t="shared" si="26"/>
        <v>2.0881309234463381</v>
      </c>
      <c r="AU43">
        <f t="shared" si="23"/>
        <v>-237.56825333546192</v>
      </c>
      <c r="AW43">
        <v>40</v>
      </c>
      <c r="AX43">
        <f>IF(Z43&gt;0, (R43*SUMPRODUCT(K43:$K$98, X43:$X$98)-K43*$AZ$3)/Z43, 0)</f>
        <v>4033.4592856881418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500000</v>
      </c>
      <c r="S44">
        <f t="shared" si="1"/>
        <v>3787.3128880960194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1530.9527754943074</v>
      </c>
      <c r="AC44">
        <f t="shared" si="2"/>
        <v>1310.6951257861242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-14846.183605380764</v>
      </c>
      <c r="AI44">
        <f t="shared" si="25"/>
        <v>-14863.487366180483</v>
      </c>
      <c r="AJ44">
        <f t="shared" si="7"/>
        <v>220.25764970818318</v>
      </c>
      <c r="AK44">
        <f t="shared" si="22"/>
        <v>107.16669428460153</v>
      </c>
      <c r="AL44">
        <f t="shared" si="8"/>
        <v>-14536.063022187698</v>
      </c>
      <c r="AN44">
        <f t="shared" si="26"/>
        <v>0</v>
      </c>
      <c r="AO44">
        <f t="shared" si="26"/>
        <v>0</v>
      </c>
      <c r="AP44">
        <f t="shared" si="26"/>
        <v>-0.2605421637801566</v>
      </c>
      <c r="AQ44">
        <f t="shared" si="26"/>
        <v>-223.53850386594684</v>
      </c>
      <c r="AR44">
        <f t="shared" si="26"/>
        <v>-223.79904602972698</v>
      </c>
      <c r="AS44">
        <f t="shared" si="26"/>
        <v>3.316412270622346</v>
      </c>
      <c r="AT44">
        <f t="shared" si="26"/>
        <v>1.6136054316313797</v>
      </c>
      <c r="AU44">
        <f t="shared" si="23"/>
        <v>-218.86902832747325</v>
      </c>
      <c r="AW44">
        <v>41</v>
      </c>
      <c r="AX44">
        <f>IF(Z44&gt;0, (R44*SUMPRODUCT(K44:$K$98, X44:$X$98)-K44*$AZ$3)/Z44, 0)</f>
        <v>3787.3128880960194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500000</v>
      </c>
      <c r="S45">
        <f t="shared" si="1"/>
        <v>3545.0926843585394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1310.6951257861242</v>
      </c>
      <c r="AC45">
        <f t="shared" si="2"/>
        <v>1107.7739839134981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-15066.749291592936</v>
      </c>
      <c r="AI45">
        <f t="shared" si="25"/>
        <v>-15082.373339855498</v>
      </c>
      <c r="AJ45">
        <f t="shared" si="7"/>
        <v>202.92114187262609</v>
      </c>
      <c r="AK45">
        <f t="shared" si="22"/>
        <v>91.748658805028697</v>
      </c>
      <c r="AL45">
        <f t="shared" si="8"/>
        <v>-14787.703539177843</v>
      </c>
      <c r="AN45">
        <f t="shared" si="26"/>
        <v>0</v>
      </c>
      <c r="AO45">
        <f t="shared" si="26"/>
        <v>0</v>
      </c>
      <c r="AP45">
        <f t="shared" si="26"/>
        <v>-0.21004534528494243</v>
      </c>
      <c r="AQ45">
        <f t="shared" si="26"/>
        <v>-202.55317342160251</v>
      </c>
      <c r="AR45">
        <f t="shared" si="26"/>
        <v>-202.76321876688743</v>
      </c>
      <c r="AS45">
        <f t="shared" si="26"/>
        <v>2.7280152105252218</v>
      </c>
      <c r="AT45">
        <f t="shared" si="26"/>
        <v>1.2334433684712636</v>
      </c>
      <c r="AU45">
        <f t="shared" si="23"/>
        <v>-198.80176018789095</v>
      </c>
      <c r="AW45">
        <v>42</v>
      </c>
      <c r="AX45">
        <f>IF(Z45&gt;0, (R45*SUMPRODUCT(K45:$K$98, X45:$X$98)-K45*$AZ$3)/Z45, 0)</f>
        <v>3545.0926843585394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500000</v>
      </c>
      <c r="S46">
        <f t="shared" si="1"/>
        <v>3307.9841623558204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1107.7739839134981</v>
      </c>
      <c r="AC46">
        <f t="shared" si="2"/>
        <v>923.62916941450339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-15072.033138512068</v>
      </c>
      <c r="AI46">
        <f t="shared" si="25"/>
        <v>-15085.993742978153</v>
      </c>
      <c r="AJ46">
        <f t="shared" si="7"/>
        <v>184.14481449899472</v>
      </c>
      <c r="AK46">
        <f t="shared" si="22"/>
        <v>77.544178873944873</v>
      </c>
      <c r="AL46">
        <f t="shared" si="8"/>
        <v>-14824.304749605213</v>
      </c>
      <c r="AN46">
        <f t="shared" si="26"/>
        <v>0</v>
      </c>
      <c r="AO46">
        <f t="shared" si="26"/>
        <v>0</v>
      </c>
      <c r="AP46">
        <f t="shared" si="26"/>
        <v>-0.16757363485140098</v>
      </c>
      <c r="AQ46">
        <f t="shared" si="26"/>
        <v>-180.91447141539166</v>
      </c>
      <c r="AR46">
        <f t="shared" si="26"/>
        <v>-181.08204505024307</v>
      </c>
      <c r="AS46">
        <f t="shared" si="26"/>
        <v>2.2103495575421639</v>
      </c>
      <c r="AT46">
        <f t="shared" si="26"/>
        <v>0.93078777119151601</v>
      </c>
      <c r="AU46">
        <f t="shared" si="23"/>
        <v>-177.94090772150938</v>
      </c>
      <c r="AW46">
        <v>43</v>
      </c>
      <c r="AX46">
        <f>IF(Z46&gt;0, (R46*SUMPRODUCT(K46:$K$98, X46:$X$98)-K46*$AZ$3)/Z46, 0)</f>
        <v>3307.9841623558204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500000</v>
      </c>
      <c r="S47">
        <f t="shared" si="1"/>
        <v>3079.3333876686434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923.62916941450339</v>
      </c>
      <c r="AC47">
        <f t="shared" si="2"/>
        <v>759.15073275144005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-14944.550242158095</v>
      </c>
      <c r="AI47">
        <f t="shared" si="25"/>
        <v>-14956.876785555303</v>
      </c>
      <c r="AJ47">
        <f t="shared" si="7"/>
        <v>164.47843666306335</v>
      </c>
      <c r="AK47">
        <f t="shared" si="22"/>
        <v>64.654041859015237</v>
      </c>
      <c r="AL47">
        <f t="shared" si="8"/>
        <v>-14727.744307033225</v>
      </c>
      <c r="AN47">
        <f t="shared" si="26"/>
        <v>0</v>
      </c>
      <c r="AO47">
        <f t="shared" si="26"/>
        <v>0</v>
      </c>
      <c r="AP47">
        <f t="shared" si="26"/>
        <v>-0.13210667249157357</v>
      </c>
      <c r="AQ47">
        <f t="shared" si="26"/>
        <v>-160.16451171718361</v>
      </c>
      <c r="AR47">
        <f t="shared" si="26"/>
        <v>-160.29661838967519</v>
      </c>
      <c r="AS47">
        <f t="shared" si="26"/>
        <v>1.7627568624869541</v>
      </c>
      <c r="AT47">
        <f t="shared" si="26"/>
        <v>0.69291366264603971</v>
      </c>
      <c r="AU47">
        <f t="shared" si="23"/>
        <v>-157.84094786454219</v>
      </c>
      <c r="AW47">
        <v>44</v>
      </c>
      <c r="AX47">
        <f>IF(Z47&gt;0, (R47*SUMPRODUCT(K47:$K$98, X47:$X$98)-K47*$AZ$3)/Z47, 0)</f>
        <v>3079.3333876686434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50</v>
      </c>
      <c r="R48">
        <f t="shared" si="0"/>
        <v>500000</v>
      </c>
      <c r="S48">
        <f t="shared" si="1"/>
        <v>2857.7829707716219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759.15073275144005</v>
      </c>
      <c r="AC48">
        <f t="shared" si="2"/>
        <v>613.66125206312097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-14666.114924196649</v>
      </c>
      <c r="AI48">
        <f t="shared" si="25"/>
        <v>-14676.851590667466</v>
      </c>
      <c r="AJ48">
        <f t="shared" si="7"/>
        <v>145.48948068831908</v>
      </c>
      <c r="AK48">
        <f t="shared" si="22"/>
        <v>53.140551292600811</v>
      </c>
      <c r="AL48">
        <f t="shared" si="8"/>
        <v>-14478.221558686546</v>
      </c>
      <c r="AN48">
        <f t="shared" si="26"/>
        <v>0</v>
      </c>
      <c r="AO48">
        <f t="shared" si="26"/>
        <v>0</v>
      </c>
      <c r="AP48">
        <f t="shared" si="26"/>
        <v>-0.10273889352067624</v>
      </c>
      <c r="AQ48">
        <f t="shared" si="26"/>
        <v>-140.33968770982548</v>
      </c>
      <c r="AR48">
        <f t="shared" si="26"/>
        <v>-140.44242660334615</v>
      </c>
      <c r="AS48">
        <f t="shared" si="26"/>
        <v>1.3921852099479439</v>
      </c>
      <c r="AT48">
        <f t="shared" si="26"/>
        <v>0.50850060917138662</v>
      </c>
      <c r="AU48">
        <f t="shared" si="23"/>
        <v>-138.54174078422682</v>
      </c>
      <c r="AW48">
        <v>45</v>
      </c>
      <c r="AX48">
        <f>IF(Z48&gt;0, (R48*SUMPRODUCT(K48:$K$98, X48:$X$98)-K48*$AZ$3)/Z48, 0)</f>
        <v>2857.7829707716219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50</v>
      </c>
      <c r="R49">
        <f t="shared" si="0"/>
        <v>500000</v>
      </c>
      <c r="S49">
        <f t="shared" si="1"/>
        <v>2642.1086316025358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613.66125206312097</v>
      </c>
      <c r="AC49">
        <f t="shared" si="2"/>
        <v>486.42427062906722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-14240.713607132582</v>
      </c>
      <c r="AI49">
        <f t="shared" si="25"/>
        <v>-14249.918835577979</v>
      </c>
      <c r="AJ49">
        <f t="shared" si="7"/>
        <v>127.23698143405375</v>
      </c>
      <c r="AK49">
        <f t="shared" si="22"/>
        <v>42.956287644418474</v>
      </c>
      <c r="AL49">
        <f t="shared" si="8"/>
        <v>-14079.725566499506</v>
      </c>
      <c r="AN49">
        <f t="shared" si="26"/>
        <v>0</v>
      </c>
      <c r="AO49">
        <f t="shared" si="26"/>
        <v>0</v>
      </c>
      <c r="AP49">
        <f t="shared" si="26"/>
        <v>-7.8646965422479009E-2</v>
      </c>
      <c r="AQ49">
        <f t="shared" si="26"/>
        <v>-121.66877957404451</v>
      </c>
      <c r="AR49">
        <f t="shared" si="26"/>
        <v>-121.747426539467</v>
      </c>
      <c r="AS49">
        <f t="shared" si="26"/>
        <v>1.0870781250746455</v>
      </c>
      <c r="AT49">
        <f t="shared" si="26"/>
        <v>0.36700682542413443</v>
      </c>
      <c r="AU49">
        <f t="shared" si="23"/>
        <v>-120.29334158896822</v>
      </c>
      <c r="AW49">
        <v>46</v>
      </c>
      <c r="AX49">
        <f>IF(Z49&gt;0, (R49*SUMPRODUCT(K49:$K$98, X49:$X$98)-K49*$AZ$3)/Z49, 0)</f>
        <v>2642.1086316025358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50</v>
      </c>
      <c r="R50">
        <f t="shared" si="0"/>
        <v>500000</v>
      </c>
      <c r="S50">
        <f t="shared" si="1"/>
        <v>2429.6214395361499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486.42427062906722</v>
      </c>
      <c r="AC50">
        <f t="shared" si="2"/>
        <v>376.4543359441048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-13659.952664569626</v>
      </c>
      <c r="AI50">
        <f t="shared" si="25"/>
        <v>-13667.699845464111</v>
      </c>
      <c r="AJ50">
        <f t="shared" si="7"/>
        <v>109.96993468496242</v>
      </c>
      <c r="AK50">
        <f t="shared" si="22"/>
        <v>34.049698944034709</v>
      </c>
      <c r="AL50">
        <f t="shared" si="8"/>
        <v>-13523.680211835113</v>
      </c>
      <c r="AN50">
        <f t="shared" si="26"/>
        <v>0</v>
      </c>
      <c r="AO50">
        <f t="shared" si="26"/>
        <v>0</v>
      </c>
      <c r="AP50">
        <f t="shared" si="26"/>
        <v>-5.9098039417071035E-2</v>
      </c>
      <c r="AQ50">
        <f t="shared" si="26"/>
        <v>-104.20260376013076</v>
      </c>
      <c r="AR50">
        <f t="shared" si="26"/>
        <v>-104.26170179954784</v>
      </c>
      <c r="AS50">
        <f t="shared" si="26"/>
        <v>0.83888676709888399</v>
      </c>
      <c r="AT50">
        <f t="shared" si="26"/>
        <v>0.25974228274009747</v>
      </c>
      <c r="AU50">
        <f t="shared" si="23"/>
        <v>-103.16307274970885</v>
      </c>
      <c r="AW50">
        <v>47</v>
      </c>
      <c r="AX50">
        <f>IF(Z50&gt;0, (R50*SUMPRODUCT(K50:$K$98, X50:$X$98)-K50*$AZ$3)/Z50, 0)</f>
        <v>2429.6214395361499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500000</v>
      </c>
      <c r="S51">
        <f t="shared" si="1"/>
        <v>2215.7253191972368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376.4543359441048</v>
      </c>
      <c r="AC51">
        <f t="shared" si="2"/>
        <v>282.69712940636873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-12903.73006355092</v>
      </c>
      <c r="AI51">
        <f t="shared" si="25"/>
        <v>-12910.109399630104</v>
      </c>
      <c r="AJ51">
        <f t="shared" si="7"/>
        <v>93.757206537736067</v>
      </c>
      <c r="AK51">
        <f t="shared" si="22"/>
        <v>26.351803516087337</v>
      </c>
      <c r="AL51">
        <f t="shared" si="8"/>
        <v>-12790.000389576282</v>
      </c>
      <c r="AN51">
        <f t="shared" si="26"/>
        <v>0</v>
      </c>
      <c r="AO51">
        <f t="shared" si="26"/>
        <v>0</v>
      </c>
      <c r="AP51">
        <f t="shared" si="26"/>
        <v>-4.3449705424321396E-2</v>
      </c>
      <c r="AQ51">
        <f t="shared" si="26"/>
        <v>-87.887401318396059</v>
      </c>
      <c r="AR51">
        <f t="shared" si="26"/>
        <v>-87.930851023820381</v>
      </c>
      <c r="AS51">
        <f t="shared" si="26"/>
        <v>0.63858103020532397</v>
      </c>
      <c r="AT51">
        <f t="shared" si="26"/>
        <v>0.17948232950283532</v>
      </c>
      <c r="AU51">
        <f t="shared" si="23"/>
        <v>-87.112787664112233</v>
      </c>
      <c r="AW51">
        <v>48</v>
      </c>
      <c r="AX51">
        <f>IF(Z51&gt;0, (R51*SUMPRODUCT(K51:$K$98, X51:$X$98)-K51*$AZ$3)/Z51, 0)</f>
        <v>2215.7253191972368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500000</v>
      </c>
      <c r="S52">
        <f t="shared" si="1"/>
        <v>1995.4871410510002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282.69712940636873</v>
      </c>
      <c r="AC52">
        <f t="shared" si="2"/>
        <v>204.13597560796791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-12006.01824801238</v>
      </c>
      <c r="AI52">
        <f t="shared" si="25"/>
        <v>-12011.133188905973</v>
      </c>
      <c r="AJ52">
        <f t="shared" si="7"/>
        <v>78.561153798400824</v>
      </c>
      <c r="AK52">
        <f t="shared" si="22"/>
        <v>19.788799058445814</v>
      </c>
      <c r="AL52">
        <f t="shared" si="8"/>
        <v>-11912.783236049127</v>
      </c>
      <c r="AN52">
        <f t="shared" si="26"/>
        <v>0</v>
      </c>
      <c r="AO52">
        <f t="shared" si="26"/>
        <v>0</v>
      </c>
      <c r="AP52">
        <f t="shared" si="26"/>
        <v>-3.1105268234525387E-2</v>
      </c>
      <c r="AQ52">
        <f t="shared" si="26"/>
        <v>-73.011678101872761</v>
      </c>
      <c r="AR52">
        <f t="shared" si="26"/>
        <v>-73.042783370107287</v>
      </c>
      <c r="AS52">
        <f t="shared" si="26"/>
        <v>0.47775053760143549</v>
      </c>
      <c r="AT52">
        <f t="shared" si="26"/>
        <v>0.12034076552541308</v>
      </c>
      <c r="AU52">
        <f t="shared" si="23"/>
        <v>-72.444692066980437</v>
      </c>
      <c r="AW52">
        <v>49</v>
      </c>
      <c r="AX52">
        <f>IF(Z52&gt;0, (R52*SUMPRODUCT(K52:$K$98, X52:$X$98)-K52*$AZ$3)/Z52, 0)</f>
        <v>1995.4871410510002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500000</v>
      </c>
      <c r="S53">
        <f t="shared" si="1"/>
        <v>1754.77219835132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204.13597560796791</v>
      </c>
      <c r="AC53">
        <f t="shared" si="2"/>
        <v>139.45130422037658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-10903.040897850276</v>
      </c>
      <c r="AI53">
        <f t="shared" si="25"/>
        <v>-10907.014385245147</v>
      </c>
      <c r="AJ53">
        <f t="shared" si="7"/>
        <v>64.684671387591322</v>
      </c>
      <c r="AK53">
        <f t="shared" si="22"/>
        <v>14.289518292557755</v>
      </c>
      <c r="AL53">
        <f t="shared" si="8"/>
        <v>-10828.040195564998</v>
      </c>
      <c r="AN53">
        <f t="shared" si="26"/>
        <v>0</v>
      </c>
      <c r="AO53">
        <f t="shared" si="26"/>
        <v>0</v>
      </c>
      <c r="AP53">
        <f t="shared" si="26"/>
        <v>-2.1574818370197521E-2</v>
      </c>
      <c r="AQ53">
        <f t="shared" si="26"/>
        <v>-59.200169442490228</v>
      </c>
      <c r="AR53">
        <f t="shared" si="26"/>
        <v>-59.221744260860426</v>
      </c>
      <c r="AS53">
        <f t="shared" si="26"/>
        <v>0.35121793473527441</v>
      </c>
      <c r="AT53">
        <f t="shared" si="26"/>
        <v>7.7587703476171943E-2</v>
      </c>
      <c r="AU53">
        <f t="shared" si="23"/>
        <v>-58.792938622648975</v>
      </c>
      <c r="AW53">
        <v>50</v>
      </c>
      <c r="AX53">
        <f>IF(Z53&gt;0, (R53*SUMPRODUCT(K53:$K$98, X53:$X$98)-K53*$AZ$3)/Z53, 0)</f>
        <v>1754.77219835132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50</v>
      </c>
      <c r="R54">
        <f t="shared" si="0"/>
        <v>500000</v>
      </c>
      <c r="S54">
        <f t="shared" si="1"/>
        <v>1474.7688680486785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139.45130422037658</v>
      </c>
      <c r="AC54">
        <f t="shared" si="2"/>
        <v>87.685962201351998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-9608.811747371712</v>
      </c>
      <c r="AI54">
        <f t="shared" si="25"/>
        <v>-9611.7846187178966</v>
      </c>
      <c r="AJ54">
        <f t="shared" si="7"/>
        <v>51.765342019024587</v>
      </c>
      <c r="AK54">
        <f t="shared" si="22"/>
        <v>9.7615912954263617</v>
      </c>
      <c r="AL54">
        <f t="shared" si="8"/>
        <v>-9550.2576854034451</v>
      </c>
      <c r="AN54">
        <f t="shared" si="26"/>
        <v>0</v>
      </c>
      <c r="AO54">
        <f t="shared" si="26"/>
        <v>0</v>
      </c>
      <c r="AP54">
        <f t="shared" si="26"/>
        <v>-1.4412303564940722E-2</v>
      </c>
      <c r="AQ54">
        <f t="shared" si="26"/>
        <v>-46.582948158588728</v>
      </c>
      <c r="AR54">
        <f t="shared" si="26"/>
        <v>-46.597360462153667</v>
      </c>
      <c r="AS54">
        <f t="shared" si="26"/>
        <v>0.25095530093441781</v>
      </c>
      <c r="AT54">
        <f t="shared" si="26"/>
        <v>4.7323614325627442E-2</v>
      </c>
      <c r="AU54">
        <f t="shared" si="23"/>
        <v>-46.299081546893618</v>
      </c>
      <c r="AW54">
        <v>51</v>
      </c>
      <c r="AX54">
        <f>IF(Z54&gt;0, (R54*SUMPRODUCT(K54:$K$98, X54:$X$98)-K54*$AZ$3)/Z54, 0)</f>
        <v>1474.7688680486785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500000</v>
      </c>
      <c r="S55">
        <f t="shared" si="1"/>
        <v>1122.8989621499934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87.685962201351998</v>
      </c>
      <c r="AC55">
        <f t="shared" si="2"/>
        <v>47.741252813714816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-8173.390465168899</v>
      </c>
      <c r="AI55">
        <f t="shared" si="25"/>
        <v>-8175.5162687551056</v>
      </c>
      <c r="AJ55">
        <f t="shared" si="7"/>
        <v>39.944709387637182</v>
      </c>
      <c r="AK55">
        <f t="shared" si="22"/>
        <v>6.1380173540946403</v>
      </c>
      <c r="AL55">
        <f t="shared" si="8"/>
        <v>-8129.4335420133739</v>
      </c>
      <c r="AN55">
        <f t="shared" si="26"/>
        <v>0</v>
      </c>
      <c r="AO55">
        <f t="shared" si="26"/>
        <v>0</v>
      </c>
      <c r="AP55">
        <f t="shared" si="26"/>
        <v>-9.2015798377049415E-3</v>
      </c>
      <c r="AQ55">
        <f t="shared" si="26"/>
        <v>-35.378670634480166</v>
      </c>
      <c r="AR55">
        <f t="shared" si="26"/>
        <v>-35.387872214317873</v>
      </c>
      <c r="AS55">
        <f t="shared" si="26"/>
        <v>0.17290140768847276</v>
      </c>
      <c r="AT55">
        <f t="shared" si="26"/>
        <v>2.6568520768051954E-2</v>
      </c>
      <c r="AU55">
        <f t="shared" si="23"/>
        <v>-35.188402285861351</v>
      </c>
      <c r="AW55">
        <v>52</v>
      </c>
      <c r="AX55">
        <f>IF(Z55&gt;0, (R55*SUMPRODUCT(K55:$K$98, X55:$X$98)-K55*$AZ$3)/Z55, 0)</f>
        <v>1122.8989621499934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500000</v>
      </c>
      <c r="S56">
        <f t="shared" si="1"/>
        <v>634.44011465764822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47.741252813714816</v>
      </c>
      <c r="AC56">
        <f t="shared" si="2"/>
        <v>18.289581081869848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-6631.5016413511757</v>
      </c>
      <c r="AI56">
        <f t="shared" si="25"/>
        <v>-6632.9430367373852</v>
      </c>
      <c r="AJ56">
        <f t="shared" si="7"/>
        <v>29.451671731844968</v>
      </c>
      <c r="AK56">
        <f t="shared" si="22"/>
        <v>3.3418876969600375</v>
      </c>
      <c r="AL56">
        <f t="shared" si="8"/>
        <v>-6600.1494773085806</v>
      </c>
      <c r="AN56">
        <f t="shared" si="26"/>
        <v>0</v>
      </c>
      <c r="AO56">
        <f t="shared" si="26"/>
        <v>0</v>
      </c>
      <c r="AP56">
        <f t="shared" si="26"/>
        <v>-5.5706306991905657E-3</v>
      </c>
      <c r="AQ56">
        <f t="shared" si="26"/>
        <v>-25.62908621637909</v>
      </c>
      <c r="AR56">
        <f t="shared" si="26"/>
        <v>-25.634656847078283</v>
      </c>
      <c r="AS56">
        <f t="shared" si="26"/>
        <v>0.113823305015145</v>
      </c>
      <c r="AT56">
        <f t="shared" si="26"/>
        <v>1.2915555562373981E-2</v>
      </c>
      <c r="AU56">
        <f t="shared" si="23"/>
        <v>-25.507917986500765</v>
      </c>
      <c r="AW56">
        <v>53</v>
      </c>
      <c r="AX56">
        <f>IF(Z56&gt;0, (R56*SUMPRODUCT(K56:$K$98, X56:$X$98)-K56*$AZ$3)/Z56, 0)</f>
        <v>634.44011465764822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500000</v>
      </c>
      <c r="S57">
        <f t="shared" si="1"/>
        <v>-111.52843594304461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18.289581081869848</v>
      </c>
      <c r="AC57">
        <f t="shared" si="2"/>
        <v>-2.0475418285849329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-5090.3534475432452</v>
      </c>
      <c r="AI57">
        <f t="shared" si="25"/>
        <v>-5091.2713936308382</v>
      </c>
      <c r="AJ57">
        <f t="shared" si="7"/>
        <v>20.337122910454781</v>
      </c>
      <c r="AK57">
        <f t="shared" si="22"/>
        <v>1.2802706757308895</v>
      </c>
      <c r="AL57">
        <f t="shared" si="8"/>
        <v>-5069.6540000446521</v>
      </c>
      <c r="AN57">
        <f t="shared" si="26"/>
        <v>0</v>
      </c>
      <c r="AO57">
        <f t="shared" si="26"/>
        <v>0</v>
      </c>
      <c r="AP57">
        <f t="shared" si="26"/>
        <v>-3.1675274929708098E-3</v>
      </c>
      <c r="AQ57">
        <f t="shared" si="26"/>
        <v>-17.565121429208503</v>
      </c>
      <c r="AR57">
        <f t="shared" si="26"/>
        <v>-17.568288956701473</v>
      </c>
      <c r="AS57">
        <f t="shared" si="26"/>
        <v>7.0176665947486089E-2</v>
      </c>
      <c r="AT57">
        <f t="shared" si="26"/>
        <v>4.4177894743873481E-3</v>
      </c>
      <c r="AU57">
        <f t="shared" si="23"/>
        <v>-17.493694501279599</v>
      </c>
      <c r="AW57">
        <v>54</v>
      </c>
      <c r="AX57">
        <f>IF(Z57&gt;0, (R57*SUMPRODUCT(K57:$K$98, X57:$X$98)-K57*$AZ$3)/Z57, 0)</f>
        <v>-111.52843594304461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500000</v>
      </c>
      <c r="S58">
        <f t="shared" si="1"/>
        <v>-1370.0951249804357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-2.0475418285849329</v>
      </c>
      <c r="AC58">
        <f t="shared" si="2"/>
        <v>-14.887696020361044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-3654.5778089576979</v>
      </c>
      <c r="AI58">
        <f t="shared" si="25"/>
        <v>-3655.1211178035187</v>
      </c>
      <c r="AJ58">
        <f t="shared" si="7"/>
        <v>12.840154191776112</v>
      </c>
      <c r="AK58">
        <f t="shared" si="22"/>
        <v>-0.14332792800094532</v>
      </c>
      <c r="AL58">
        <f t="shared" si="8"/>
        <v>-3642.4242915397435</v>
      </c>
      <c r="AN58">
        <f t="shared" si="26"/>
        <v>0</v>
      </c>
      <c r="AO58">
        <f t="shared" si="26"/>
        <v>0</v>
      </c>
      <c r="AP58">
        <f t="shared" si="26"/>
        <v>-1.6739094889328388E-3</v>
      </c>
      <c r="AQ58">
        <f t="shared" si="26"/>
        <v>-11.259585628895733</v>
      </c>
      <c r="AR58">
        <f t="shared" si="26"/>
        <v>-11.261259538384666</v>
      </c>
      <c r="AS58">
        <f t="shared" si="26"/>
        <v>3.9559922696449853E-2</v>
      </c>
      <c r="AT58">
        <f t="shared" si="26"/>
        <v>-4.4158673387203464E-4</v>
      </c>
      <c r="AU58">
        <f t="shared" si="23"/>
        <v>-11.222141202422089</v>
      </c>
      <c r="AW58">
        <v>55</v>
      </c>
      <c r="AX58">
        <f>IF(Z58&gt;0, (R58*SUMPRODUCT(K58:$K$98, X58:$X$98)-K58*$AZ$3)/Z58, 0)</f>
        <v>-1370.0951249804357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500000</v>
      </c>
      <c r="S59">
        <f t="shared" si="1"/>
        <v>-3720.3092454235129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-14.887696020361044</v>
      </c>
      <c r="AC59">
        <f t="shared" si="2"/>
        <v>-21.928560901549261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-2431.6153530548518</v>
      </c>
      <c r="AI59">
        <f t="shared" si="25"/>
        <v>-2431.9100672769091</v>
      </c>
      <c r="AJ59">
        <f t="shared" si="7"/>
        <v>7.0408648811882166</v>
      </c>
      <c r="AK59">
        <f t="shared" si="22"/>
        <v>-1.0421387214252733</v>
      </c>
      <c r="AL59">
        <f t="shared" si="8"/>
        <v>-2425.9113411171461</v>
      </c>
      <c r="AN59">
        <f t="shared" si="26"/>
        <v>0</v>
      </c>
      <c r="AO59">
        <f t="shared" si="26"/>
        <v>0</v>
      </c>
      <c r="AP59">
        <f t="shared" si="26"/>
        <v>-8.1071510874604672E-4</v>
      </c>
      <c r="AQ59">
        <f t="shared" si="26"/>
        <v>-6.6890131450708727</v>
      </c>
      <c r="AR59">
        <f t="shared" si="26"/>
        <v>-6.6898238601796187</v>
      </c>
      <c r="AS59">
        <f t="shared" si="26"/>
        <v>1.936837488863867E-2</v>
      </c>
      <c r="AT59">
        <f t="shared" si="26"/>
        <v>-2.8667690380567187E-3</v>
      </c>
      <c r="AU59">
        <f t="shared" si="23"/>
        <v>-6.6733222543290367</v>
      </c>
      <c r="AW59">
        <v>56</v>
      </c>
      <c r="AX59">
        <f>IF(Z59&gt;0, (R59*SUMPRODUCT(K59:$K$98, X59:$X$98)-K59*$AZ$3)/Z59, 0)</f>
        <v>-3720.3092454235129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500000</v>
      </c>
      <c r="S60">
        <f t="shared" si="1"/>
        <v>-8660.2277983161403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-21.928560901549261</v>
      </c>
      <c r="AC60">
        <f t="shared" si="2"/>
        <v>-24.850859093309857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-1482.9014324767588</v>
      </c>
      <c r="AI60">
        <f t="shared" si="25"/>
        <v>-1483.0449094133478</v>
      </c>
      <c r="AJ60">
        <f t="shared" si="7"/>
        <v>2.9222981917605964</v>
      </c>
      <c r="AK60">
        <f t="shared" si="22"/>
        <v>-1.5349992631084484</v>
      </c>
      <c r="AL60">
        <f t="shared" si="8"/>
        <v>-1481.6576104846956</v>
      </c>
      <c r="AN60">
        <f t="shared" si="26"/>
        <v>0</v>
      </c>
      <c r="AO60">
        <f t="shared" si="26"/>
        <v>0</v>
      </c>
      <c r="AP60">
        <f t="shared" si="26"/>
        <v>-3.5239622326014739E-4</v>
      </c>
      <c r="AQ60">
        <f t="shared" si="26"/>
        <v>-3.6421802464930457</v>
      </c>
      <c r="AR60">
        <f t="shared" si="26"/>
        <v>-3.6425326427163061</v>
      </c>
      <c r="AS60">
        <f t="shared" si="26"/>
        <v>7.1775079012607297E-3</v>
      </c>
      <c r="AT60">
        <f t="shared" si="26"/>
        <v>-3.7701386430905579E-3</v>
      </c>
      <c r="AU60">
        <f t="shared" si="23"/>
        <v>-3.6391252734581356</v>
      </c>
      <c r="AW60">
        <v>57</v>
      </c>
      <c r="AX60">
        <f>IF(Z60&gt;0, (R60*SUMPRODUCT(K60:$K$98, X60:$X$98)-K60*$AZ$3)/Z60, 0)</f>
        <v>-8660.2277983161403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500000</v>
      </c>
      <c r="S61">
        <f t="shared" si="1"/>
        <v>-20637.827617337483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-24.850859093309857</v>
      </c>
      <c r="AC61">
        <f t="shared" si="2"/>
        <v>-25.129900988633015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-811.59061077982813</v>
      </c>
      <c r="AI61">
        <f t="shared" si="25"/>
        <v>-811.65149388597331</v>
      </c>
      <c r="AJ61">
        <f t="shared" si="7"/>
        <v>0.27904189532315726</v>
      </c>
      <c r="AK61">
        <f t="shared" si="22"/>
        <v>-1.7395601365316902</v>
      </c>
      <c r="AL61">
        <f t="shared" si="8"/>
        <v>-813.11201212718186</v>
      </c>
      <c r="AN61">
        <f t="shared" si="26"/>
        <v>0</v>
      </c>
      <c r="AO61">
        <f t="shared" si="26"/>
        <v>0</v>
      </c>
      <c r="AP61">
        <f t="shared" si="26"/>
        <v>-1.3351434468419915E-4</v>
      </c>
      <c r="AQ61">
        <f t="shared" si="26"/>
        <v>-1.7797874551896689</v>
      </c>
      <c r="AR61">
        <f t="shared" si="26"/>
        <v>-1.779920969534353</v>
      </c>
      <c r="AS61">
        <f t="shared" si="26"/>
        <v>6.1192830248652723E-4</v>
      </c>
      <c r="AT61">
        <f t="shared" si="26"/>
        <v>-3.814789460873937E-3</v>
      </c>
      <c r="AU61">
        <f t="shared" si="23"/>
        <v>-1.7831238306927406</v>
      </c>
      <c r="AW61">
        <v>58</v>
      </c>
      <c r="AX61">
        <f>IF(Z61&gt;0, (R61*SUMPRODUCT(K61:$K$98, X61:$X$98)-K61*$AZ$3)/Z61, 0)</f>
        <v>-20637.827617337483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500000</v>
      </c>
      <c r="S62">
        <f t="shared" si="1"/>
        <v>-55483.405803122543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-25.129900988633015</v>
      </c>
      <c r="AC62">
        <f t="shared" si="2"/>
        <v>-23.906886344563858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-387.30098046877856</v>
      </c>
      <c r="AI62">
        <f t="shared" si="25"/>
        <v>-387.32252464581541</v>
      </c>
      <c r="AJ62">
        <f t="shared" si="7"/>
        <v>-1.2230146440691563</v>
      </c>
      <c r="AK62">
        <f t="shared" si="22"/>
        <v>-1.7590930692043112</v>
      </c>
      <c r="AL62">
        <f t="shared" si="8"/>
        <v>-390.30463235908888</v>
      </c>
      <c r="AN62">
        <f t="shared" si="26"/>
        <v>0</v>
      </c>
      <c r="AO62">
        <f t="shared" si="26"/>
        <v>0</v>
      </c>
      <c r="AP62">
        <f t="shared" si="26"/>
        <v>-4.2183539152730212E-5</v>
      </c>
      <c r="AQ62">
        <f t="shared" si="26"/>
        <v>-0.75833604809195809</v>
      </c>
      <c r="AR62">
        <f t="shared" si="26"/>
        <v>-0.75837823163111084</v>
      </c>
      <c r="AS62">
        <f t="shared" si="26"/>
        <v>-2.3946649730125368E-3</v>
      </c>
      <c r="AT62">
        <f t="shared" si="26"/>
        <v>-3.4443075375428516E-3</v>
      </c>
      <c r="AU62">
        <f t="shared" si="23"/>
        <v>-0.76421720414166627</v>
      </c>
      <c r="AW62">
        <v>59</v>
      </c>
      <c r="AX62">
        <f>IF(Z62&gt;0, (R62*SUMPRODUCT(K62:$K$98, X62:$X$98)-K62*$AZ$3)/Z62, 0)</f>
        <v>-55483.405803122543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500000</v>
      </c>
      <c r="S63">
        <f t="shared" si="1"/>
        <v>-183710.25878388027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-23.906886344563858</v>
      </c>
      <c r="AC63">
        <f t="shared" si="2"/>
        <v>-21.984149089746147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-153.45359804657639</v>
      </c>
      <c r="AI63">
        <f t="shared" si="25"/>
        <v>-153.45958142203818</v>
      </c>
      <c r="AJ63">
        <f t="shared" si="7"/>
        <v>-1.9227372548177115</v>
      </c>
      <c r="AK63">
        <f t="shared" si="22"/>
        <v>-1.6734820441194702</v>
      </c>
      <c r="AL63">
        <f t="shared" si="8"/>
        <v>-157.05580072097538</v>
      </c>
      <c r="AN63">
        <f t="shared" si="26"/>
        <v>0</v>
      </c>
      <c r="AO63">
        <f t="shared" si="26"/>
        <v>0</v>
      </c>
      <c r="AP63">
        <f t="shared" si="26"/>
        <v>-1.0460232505496277E-5</v>
      </c>
      <c r="AQ63">
        <f t="shared" si="26"/>
        <v>-0.26827002995577748</v>
      </c>
      <c r="AR63">
        <f t="shared" si="26"/>
        <v>-0.26828049018828298</v>
      </c>
      <c r="AS63">
        <f t="shared" si="26"/>
        <v>-3.3613599649222744E-3</v>
      </c>
      <c r="AT63">
        <f t="shared" si="26"/>
        <v>-2.925608026278548E-3</v>
      </c>
      <c r="AU63">
        <f t="shared" si="23"/>
        <v>-0.2745674581794838</v>
      </c>
      <c r="AW63">
        <v>60</v>
      </c>
      <c r="AX63">
        <f>IF(Z63&gt;0, (R63*SUMPRODUCT(K63:$K$98, X63:$X$98)-K63*$AZ$3)/Z63, 0)</f>
        <v>-183710.25878388027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500000</v>
      </c>
      <c r="S64">
        <f t="shared" si="1"/>
        <v>-837386.31287692825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-21.984149089746147</v>
      </c>
      <c r="AC64">
        <f t="shared" si="2"/>
        <v>-19.858603670675436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-47.377924678286909</v>
      </c>
      <c r="AI64">
        <f t="shared" si="25"/>
        <v>-47.379110427526257</v>
      </c>
      <c r="AJ64">
        <f t="shared" si="7"/>
        <v>-2.1255454190707113</v>
      </c>
      <c r="AK64">
        <f t="shared" si="22"/>
        <v>-1.5388904362822304</v>
      </c>
      <c r="AL64">
        <f t="shared" si="8"/>
        <v>-51.043546282879198</v>
      </c>
      <c r="AN64">
        <f t="shared" si="26"/>
        <v>0</v>
      </c>
      <c r="AO64">
        <f t="shared" si="26"/>
        <v>0</v>
      </c>
      <c r="AP64">
        <f t="shared" si="26"/>
        <v>-1.8508444200322151E-6</v>
      </c>
      <c r="AQ64">
        <f t="shared" si="26"/>
        <v>-7.3952539553618149E-2</v>
      </c>
      <c r="AR64">
        <f t="shared" si="26"/>
        <v>-7.3954390398038181E-2</v>
      </c>
      <c r="AS64">
        <f t="shared" si="26"/>
        <v>-3.3177789602269743E-3</v>
      </c>
      <c r="AT64">
        <f t="shared" si="26"/>
        <v>-2.4020650256553469E-3</v>
      </c>
      <c r="AU64">
        <f t="shared" si="23"/>
        <v>-7.9674234383920503E-2</v>
      </c>
      <c r="AW64">
        <v>61</v>
      </c>
      <c r="AX64">
        <f>IF(Z64&gt;0, (R64*SUMPRODUCT(K64:$K$98, X64:$X$98)-K64*$AZ$3)/Z64, 0)</f>
        <v>-837386.31287692825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500000</v>
      </c>
      <c r="S65">
        <f t="shared" si="1"/>
        <v>-3828458.7876476538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-19.858603670675436</v>
      </c>
      <c r="AC65">
        <f t="shared" si="2"/>
        <v>-17.795220987883976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-9.4148463517703149</v>
      </c>
      <c r="AI65">
        <f t="shared" si="25"/>
        <v>-9.4150787588820926</v>
      </c>
      <c r="AJ65">
        <f t="shared" si="7"/>
        <v>-2.0633826827914596</v>
      </c>
      <c r="AK65">
        <f t="shared" si="22"/>
        <v>-1.3901022569472807</v>
      </c>
      <c r="AL65">
        <f t="shared" si="8"/>
        <v>-12.868563698620832</v>
      </c>
      <c r="AN65">
        <f t="shared" si="26"/>
        <v>0</v>
      </c>
      <c r="AO65">
        <f t="shared" si="26"/>
        <v>0</v>
      </c>
      <c r="AP65">
        <f t="shared" si="26"/>
        <v>-3.2389813706436307E-7</v>
      </c>
      <c r="AQ65">
        <f t="shared" si="26"/>
        <v>-1.3121161270712556E-2</v>
      </c>
      <c r="AR65">
        <f t="shared" si="26"/>
        <v>-1.312148516884962E-2</v>
      </c>
      <c r="AS65">
        <f t="shared" si="26"/>
        <v>-2.8756684849149377E-3</v>
      </c>
      <c r="AT65">
        <f t="shared" si="26"/>
        <v>-1.9373397307495168E-3</v>
      </c>
      <c r="AU65">
        <f t="shared" si="23"/>
        <v>-1.7934493384514073E-2</v>
      </c>
      <c r="AW65">
        <v>62</v>
      </c>
      <c r="AX65">
        <f>IF(Z65&gt;0, (R65*SUMPRODUCT(K65:$K$98, X65:$X$98)-K65*$AZ$3)/Z65, 0)</f>
        <v>-3828458.7876476538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500000</v>
      </c>
      <c r="S66">
        <f t="shared" si="1"/>
        <v>-17664263.43619667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-17.795220987883976</v>
      </c>
      <c r="AC66">
        <f t="shared" si="2"/>
        <v>-15.900007129203722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-1.8507689821049733</v>
      </c>
      <c r="AI66">
        <f t="shared" si="25"/>
        <v>-1.8508139882474219</v>
      </c>
      <c r="AJ66">
        <f t="shared" si="7"/>
        <v>-1.895213858680254</v>
      </c>
      <c r="AK66">
        <f t="shared" si="22"/>
        <v>-1.2456654691518785</v>
      </c>
      <c r="AL66">
        <f t="shared" si="8"/>
        <v>-4.9916933160795551</v>
      </c>
      <c r="AN66">
        <f t="shared" si="26"/>
        <v>0</v>
      </c>
      <c r="AO66">
        <f t="shared" si="26"/>
        <v>0</v>
      </c>
      <c r="AP66">
        <f t="shared" si="26"/>
        <v>-5.6003194997378461E-8</v>
      </c>
      <c r="AQ66">
        <f t="shared" si="26"/>
        <v>-2.3029962258629957E-3</v>
      </c>
      <c r="AR66">
        <f t="shared" si="26"/>
        <v>-2.3030522290579929E-3</v>
      </c>
      <c r="AS66">
        <f t="shared" si="26"/>
        <v>-2.3583010121445351E-3</v>
      </c>
      <c r="AT66">
        <f t="shared" si="26"/>
        <v>-1.5500383364334563E-3</v>
      </c>
      <c r="AU66">
        <f t="shared" si="23"/>
        <v>-6.2113915776359852E-3</v>
      </c>
      <c r="AW66">
        <v>63</v>
      </c>
      <c r="AX66">
        <f>IF(Z66&gt;0, (R66*SUMPRODUCT(K66:$K$98, X66:$X$98)-K66*$AZ$3)/Z66, 0)</f>
        <v>-17664263.43619667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-82557777.881130964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-15.900007129203722</v>
      </c>
      <c r="AC67">
        <f t="shared" ref="AC67:AC98" si="29">S67*Z67</f>
        <v>-14.198439571901941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-0.35956988403039941</v>
      </c>
      <c r="AI67">
        <f t="shared" ref="AI67:AI98" si="33">SUM(AE67:AH67)</f>
        <v>-0.35957848312302054</v>
      </c>
      <c r="AJ67">
        <f t="shared" ref="AJ67:AJ98" si="34">AB67-AC67</f>
        <v>-1.7015675573017806</v>
      </c>
      <c r="AK67">
        <f t="shared" si="22"/>
        <v>-1.1130004990442606</v>
      </c>
      <c r="AL67">
        <f t="shared" ref="AL67:AL98" si="35">SUM(AI67:AK67)</f>
        <v>-3.1741465394690618</v>
      </c>
      <c r="AN67">
        <f t="shared" ref="AN67:AU98" si="36">AE67*$K67</f>
        <v>0</v>
      </c>
      <c r="AO67">
        <f t="shared" si="36"/>
        <v>0</v>
      </c>
      <c r="AP67">
        <f t="shared" si="36"/>
        <v>-9.5537883962046301E-9</v>
      </c>
      <c r="AQ67">
        <f t="shared" si="36"/>
        <v>-3.9949035753263833E-4</v>
      </c>
      <c r="AR67">
        <f t="shared" si="36"/>
        <v>-3.9949991132103452E-4</v>
      </c>
      <c r="AS67">
        <f t="shared" si="36"/>
        <v>-1.890480437941674E-3</v>
      </c>
      <c r="AT67">
        <f t="shared" si="36"/>
        <v>-1.2365689871279809E-3</v>
      </c>
      <c r="AU67">
        <f t="shared" si="23"/>
        <v>-3.5265493363906895E-3</v>
      </c>
      <c r="AW67">
        <v>64</v>
      </c>
      <c r="AX67">
        <f>IF(Z67&gt;0, (R67*SUMPRODUCT(K67:$K$98, X67:$X$98)-K67*$AZ$3)/Z67, 0)</f>
        <v>-82557777.881130964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500000</v>
      </c>
      <c r="S68">
        <f t="shared" si="28"/>
        <v>-391673331.9811343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-14.198439571901941</v>
      </c>
      <c r="AC68">
        <f t="shared" si="29"/>
        <v>-12.677526068038357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-6.8947216530787503E-2</v>
      </c>
      <c r="AI68">
        <f t="shared" si="33"/>
        <v>-6.8948834910829343E-2</v>
      </c>
      <c r="AJ68">
        <f t="shared" si="34"/>
        <v>-1.5209135038635839</v>
      </c>
      <c r="AK68">
        <f t="shared" si="22"/>
        <v>-0.99389077003313597</v>
      </c>
      <c r="AL68">
        <f t="shared" si="35"/>
        <v>-2.5837531088075494</v>
      </c>
      <c r="AN68">
        <f t="shared" si="36"/>
        <v>0</v>
      </c>
      <c r="AO68">
        <f t="shared" si="36"/>
        <v>0</v>
      </c>
      <c r="AP68">
        <f t="shared" si="36"/>
        <v>-1.6054082208835127E-9</v>
      </c>
      <c r="AQ68">
        <f t="shared" si="36"/>
        <v>-6.8394583079045071E-5</v>
      </c>
      <c r="AR68">
        <f t="shared" si="36"/>
        <v>-6.8396188487265957E-5</v>
      </c>
      <c r="AS68">
        <f t="shared" si="36"/>
        <v>-1.5087229076113555E-3</v>
      </c>
      <c r="AT68">
        <f t="shared" si="36"/>
        <v>-9.8592442542148537E-4</v>
      </c>
      <c r="AU68">
        <f t="shared" si="23"/>
        <v>-2.5630435215201067E-3</v>
      </c>
      <c r="AW68">
        <v>65</v>
      </c>
      <c r="AX68">
        <f>IF(Z68&gt;0, (R68*SUMPRODUCT(K68:$K$98, X68:$X$98)-K68*$AZ$3)/Z68, 0)</f>
        <v>-391673331.9811343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500000</v>
      </c>
      <c r="S69">
        <f t="shared" si="28"/>
        <v>-1886635561.348367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-12.677526068038357</v>
      </c>
      <c r="AC69">
        <f t="shared" si="29"/>
        <v>-11.319279289209732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-1.3022103956956629E-2</v>
      </c>
      <c r="AI69">
        <f t="shared" si="33"/>
        <v>-1.3022403942802361E-2</v>
      </c>
      <c r="AJ69">
        <f t="shared" si="34"/>
        <v>-1.3582467788286259</v>
      </c>
      <c r="AK69">
        <f t="shared" si="22"/>
        <v>-0.88742682476268508</v>
      </c>
      <c r="AL69">
        <f t="shared" si="35"/>
        <v>-2.2586960075341134</v>
      </c>
      <c r="AN69">
        <f t="shared" si="36"/>
        <v>0</v>
      </c>
      <c r="AO69">
        <f t="shared" si="36"/>
        <v>0</v>
      </c>
      <c r="AP69">
        <f t="shared" si="36"/>
        <v>-2.6569764784357726E-10</v>
      </c>
      <c r="AQ69">
        <f t="shared" si="36"/>
        <v>-1.1533685474016705E-5</v>
      </c>
      <c r="AR69">
        <f t="shared" si="36"/>
        <v>-1.1533951171664548E-5</v>
      </c>
      <c r="AS69">
        <f t="shared" si="36"/>
        <v>-1.2030000063650913E-3</v>
      </c>
      <c r="AT69">
        <f t="shared" si="36"/>
        <v>-7.859944838291878E-4</v>
      </c>
      <c r="AU69">
        <f t="shared" si="23"/>
        <v>-2.0005284413659435E-3</v>
      </c>
      <c r="AW69">
        <v>66</v>
      </c>
      <c r="AX69">
        <f>IF(Z69&gt;0, (R69*SUMPRODUCT(K69:$K$98, X69:$X$98)-K69*$AZ$3)/Z69, 0)</f>
        <v>-1886635561.348367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500000</v>
      </c>
      <c r="S70">
        <f t="shared" si="28"/>
        <v>-9240617894.9107571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-11.319279289209732</v>
      </c>
      <c r="AC70">
        <f t="shared" si="29"/>
        <v>-10.106509418063322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-2.4230074039578646E-3</v>
      </c>
      <c r="AI70">
        <f t="shared" si="33"/>
        <v>-2.423062089204744E-3</v>
      </c>
      <c r="AJ70">
        <f t="shared" si="34"/>
        <v>-1.2127698711464099</v>
      </c>
      <c r="AK70">
        <f t="shared" si="22"/>
        <v>-0.79234955024468123</v>
      </c>
      <c r="AL70">
        <f t="shared" si="35"/>
        <v>-2.0075424834802957</v>
      </c>
      <c r="AN70">
        <f t="shared" si="36"/>
        <v>0</v>
      </c>
      <c r="AO70">
        <f t="shared" si="36"/>
        <v>0</v>
      </c>
      <c r="AP70">
        <f t="shared" si="36"/>
        <v>-4.3245318530197173E-11</v>
      </c>
      <c r="AQ70">
        <f t="shared" si="36"/>
        <v>-1.9161242376010769E-6</v>
      </c>
      <c r="AR70">
        <f t="shared" si="36"/>
        <v>-1.9161674829196071E-6</v>
      </c>
      <c r="AS70">
        <f t="shared" si="36"/>
        <v>-9.5906341059467178E-4</v>
      </c>
      <c r="AT70">
        <f t="shared" si="36"/>
        <v>-6.2659328873538515E-4</v>
      </c>
      <c r="AU70">
        <f t="shared" si="23"/>
        <v>-1.5875728668129764E-3</v>
      </c>
      <c r="AW70">
        <v>67</v>
      </c>
      <c r="AX70">
        <f>IF(Z70&gt;0, (R70*SUMPRODUCT(K70:$K$98, X70:$X$98)-K70*$AZ$3)/Z70, 0)</f>
        <v>-9240617894.9107571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500000</v>
      </c>
      <c r="S71">
        <f t="shared" si="28"/>
        <v>-46072665870.477303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-10.106509418063322</v>
      </c>
      <c r="AC71">
        <f t="shared" si="29"/>
        <v>-9.023670794159095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-4.4345526314637387E-4</v>
      </c>
      <c r="AI71">
        <f t="shared" si="33"/>
        <v>-4.4346505601447001E-4</v>
      </c>
      <c r="AJ71">
        <f t="shared" si="34"/>
        <v>-1.0828386239042267</v>
      </c>
      <c r="AK71">
        <f t="shared" si="22"/>
        <v>-0.70745565926443255</v>
      </c>
      <c r="AL71">
        <f t="shared" si="35"/>
        <v>-1.7907377482246738</v>
      </c>
      <c r="AN71">
        <f t="shared" si="36"/>
        <v>0</v>
      </c>
      <c r="AO71">
        <f t="shared" si="36"/>
        <v>0</v>
      </c>
      <c r="AP71">
        <f t="shared" si="36"/>
        <v>-6.914500389367222E-12</v>
      </c>
      <c r="AQ71">
        <f t="shared" si="36"/>
        <v>-3.1311272240003487E-7</v>
      </c>
      <c r="AR71">
        <f t="shared" si="36"/>
        <v>-3.1311963690042423E-7</v>
      </c>
      <c r="AS71">
        <f t="shared" si="36"/>
        <v>-7.6456539729611347E-4</v>
      </c>
      <c r="AT71">
        <f t="shared" si="36"/>
        <v>-4.9951683035156971E-4</v>
      </c>
      <c r="AU71">
        <f t="shared" si="23"/>
        <v>-1.2643953472845837E-3</v>
      </c>
      <c r="AW71">
        <v>68</v>
      </c>
      <c r="AX71">
        <f>IF(Z71&gt;0, (R71*SUMPRODUCT(K71:$K$98, X71:$X$98)-K71*$AZ$3)/Z71, 0)</f>
        <v>-46072665870.477303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500000</v>
      </c>
      <c r="S72">
        <f t="shared" si="28"/>
        <v>-234055727862.1936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-9.023670794159095</v>
      </c>
      <c r="AC72">
        <f t="shared" si="29"/>
        <v>-8.0568491965321147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-7.973800336456423E-5</v>
      </c>
      <c r="AI72">
        <f t="shared" si="33"/>
        <v>-7.9739724503642969E-5</v>
      </c>
      <c r="AJ72">
        <f t="shared" si="34"/>
        <v>-0.96682159762698028</v>
      </c>
      <c r="AK72">
        <f t="shared" ref="AK72:AK98" si="49">G72*SUM(AB72:AB72, AE72:AF72)</f>
        <v>-0.63165695559113666</v>
      </c>
      <c r="AL72">
        <f t="shared" si="35"/>
        <v>-1.5985582929426205</v>
      </c>
      <c r="AN72">
        <f t="shared" si="36"/>
        <v>0</v>
      </c>
      <c r="AO72">
        <f t="shared" si="36"/>
        <v>0</v>
      </c>
      <c r="AP72">
        <f t="shared" si="36"/>
        <v>-1.0850477314977497E-12</v>
      </c>
      <c r="AQ72">
        <f t="shared" si="36"/>
        <v>-5.02687671981792E-8</v>
      </c>
      <c r="AR72">
        <f t="shared" si="36"/>
        <v>-5.0269852245910697E-8</v>
      </c>
      <c r="AS72">
        <f t="shared" si="36"/>
        <v>-6.0950773486360868E-4</v>
      </c>
      <c r="AT72">
        <f t="shared" si="36"/>
        <v>-3.9821183262575153E-4</v>
      </c>
      <c r="AU72">
        <f t="shared" si="23"/>
        <v>-1.0077698373416061E-3</v>
      </c>
      <c r="AW72">
        <v>69</v>
      </c>
      <c r="AX72">
        <f>IF(Z72&gt;0, (R72*SUMPRODUCT(K72:$K$98, X72:$X$98)-K72*$AZ$3)/Z72, 0)</f>
        <v>-234055727862.1936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500000</v>
      </c>
      <c r="S73">
        <f t="shared" si="28"/>
        <v>-1213655028647.8032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-8.0568491965321147</v>
      </c>
      <c r="AC73">
        <f t="shared" si="29"/>
        <v>-7.1936153979261501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-1.4075660683770674E-5</v>
      </c>
      <c r="AI73">
        <f t="shared" si="33"/>
        <v>-1.407595704539025E-5</v>
      </c>
      <c r="AJ73">
        <f t="shared" si="34"/>
        <v>-0.86323379860596461</v>
      </c>
      <c r="AK73">
        <f t="shared" si="49"/>
        <v>-0.56397944375724807</v>
      </c>
      <c r="AL73">
        <f t="shared" si="35"/>
        <v>-1.427227318320258</v>
      </c>
      <c r="AN73">
        <f t="shared" si="36"/>
        <v>0</v>
      </c>
      <c r="AO73">
        <f t="shared" si="36"/>
        <v>0</v>
      </c>
      <c r="AP73">
        <f t="shared" si="36"/>
        <v>-1.6681565869645995E-13</v>
      </c>
      <c r="AQ73">
        <f t="shared" si="36"/>
        <v>-7.9228903253815795E-9</v>
      </c>
      <c r="AR73">
        <f t="shared" si="36"/>
        <v>-7.9230571410402775E-9</v>
      </c>
      <c r="AS73">
        <f t="shared" si="36"/>
        <v>-4.858959636191964E-4</v>
      </c>
      <c r="AT73">
        <f t="shared" si="36"/>
        <v>-3.1745204570115973E-4</v>
      </c>
      <c r="AU73">
        <f t="shared" si="23"/>
        <v>-8.033559323774971E-4</v>
      </c>
      <c r="AW73">
        <v>70</v>
      </c>
      <c r="AX73">
        <f>IF(Z73&gt;0, (R73*SUMPRODUCT(K73:$K$98, X73:$X$98)-K73*$AZ$3)/Z73, 0)</f>
        <v>-1213655028647.8032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500000</v>
      </c>
      <c r="S74">
        <f t="shared" si="28"/>
        <v>-6430111009820.5723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-7.1936153979261501</v>
      </c>
      <c r="AC74">
        <f t="shared" si="29"/>
        <v>-6.4228708979251703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-2.4345430187844323E-6</v>
      </c>
      <c r="AI74">
        <f t="shared" si="33"/>
        <v>-2.434592962485934E-6</v>
      </c>
      <c r="AJ74">
        <f t="shared" si="34"/>
        <v>-0.77074450000097983</v>
      </c>
      <c r="AK74">
        <f t="shared" si="49"/>
        <v>-0.50355307785483061</v>
      </c>
      <c r="AL74">
        <f t="shared" si="35"/>
        <v>-1.2743000124487729</v>
      </c>
      <c r="AN74">
        <f t="shared" si="36"/>
        <v>0</v>
      </c>
      <c r="AO74">
        <f t="shared" si="36"/>
        <v>0</v>
      </c>
      <c r="AP74">
        <f t="shared" si="36"/>
        <v>-2.5100221779627212E-14</v>
      </c>
      <c r="AQ74">
        <f t="shared" si="36"/>
        <v>-1.2235290510385078E-9</v>
      </c>
      <c r="AR74">
        <f t="shared" si="36"/>
        <v>-1.2235541512602875E-9</v>
      </c>
      <c r="AS74">
        <f t="shared" si="36"/>
        <v>-3.8735330589894534E-4</v>
      </c>
      <c r="AT74">
        <f t="shared" si="36"/>
        <v>-2.5307082879269288E-4</v>
      </c>
      <c r="AU74">
        <f t="shared" si="23"/>
        <v>-6.404253582457895E-4</v>
      </c>
      <c r="AW74">
        <v>71</v>
      </c>
      <c r="AX74">
        <f>IF(Z74&gt;0, (R74*SUMPRODUCT(K74:$K$98, X74:$X$98)-K74*$AZ$3)/Z74, 0)</f>
        <v>-6430111009820.5723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500000</v>
      </c>
      <c r="S75">
        <f t="shared" si="28"/>
        <v>-34871149981517.852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-6.4228708979251703</v>
      </c>
      <c r="AC75">
        <f t="shared" si="29"/>
        <v>-5.7347061599309592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-4.1221555796147408E-7</v>
      </c>
      <c r="AI75">
        <f t="shared" si="33"/>
        <v>-4.1222378067016444E-7</v>
      </c>
      <c r="AJ75">
        <f t="shared" si="34"/>
        <v>-0.68816473799421107</v>
      </c>
      <c r="AK75">
        <f t="shared" si="49"/>
        <v>-0.44960096285476198</v>
      </c>
      <c r="AL75">
        <f t="shared" si="35"/>
        <v>-1.1377661130727537</v>
      </c>
      <c r="AN75">
        <f t="shared" si="36"/>
        <v>0</v>
      </c>
      <c r="AO75">
        <f t="shared" si="36"/>
        <v>0</v>
      </c>
      <c r="AP75">
        <f t="shared" si="36"/>
        <v>-3.6897225839274015E-15</v>
      </c>
      <c r="AQ75">
        <f t="shared" si="36"/>
        <v>-1.8497080596278791E-10</v>
      </c>
      <c r="AR75">
        <f t="shared" si="36"/>
        <v>-1.8497449568537184E-10</v>
      </c>
      <c r="AS75">
        <f t="shared" si="36"/>
        <v>-3.087956865370342E-4</v>
      </c>
      <c r="AT75">
        <f t="shared" si="36"/>
        <v>-2.0174651551764882E-4</v>
      </c>
      <c r="AU75">
        <f t="shared" si="23"/>
        <v>-5.1054238702917868E-4</v>
      </c>
      <c r="AW75">
        <v>72</v>
      </c>
      <c r="AX75">
        <f>IF(Z75&gt;0, (R75*SUMPRODUCT(K75:$K$98, X75:$X$98)-K75*$AZ$3)/Z75, 0)</f>
        <v>-34871149981517.852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500000</v>
      </c>
      <c r="S76">
        <f t="shared" si="28"/>
        <v>-193952652533386.22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-5.7347061599309592</v>
      </c>
      <c r="AC76">
        <f t="shared" si="29"/>
        <v>-5.1202733572429482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-6.8205013685154722E-8</v>
      </c>
      <c r="AI76">
        <f t="shared" si="33"/>
        <v>-6.8206333665389682E-8</v>
      </c>
      <c r="AJ76">
        <f t="shared" si="34"/>
        <v>-0.61443280268801104</v>
      </c>
      <c r="AK76">
        <f t="shared" si="49"/>
        <v>-0.40142943119516716</v>
      </c>
      <c r="AL76">
        <f t="shared" si="35"/>
        <v>-1.0158623020895119</v>
      </c>
      <c r="AN76">
        <f t="shared" si="36"/>
        <v>0</v>
      </c>
      <c r="AO76">
        <f t="shared" si="36"/>
        <v>0</v>
      </c>
      <c r="AP76">
        <f t="shared" si="36"/>
        <v>-5.2884477204056175E-16</v>
      </c>
      <c r="AQ76">
        <f t="shared" si="36"/>
        <v>-2.7326064405381227E-11</v>
      </c>
      <c r="AR76">
        <f t="shared" si="36"/>
        <v>-2.7326593250153268E-11</v>
      </c>
      <c r="AS76">
        <f t="shared" si="36"/>
        <v>-2.4617003108506007E-4</v>
      </c>
      <c r="AT76">
        <f t="shared" si="36"/>
        <v>-1.6083108701790748E-4</v>
      </c>
      <c r="AU76">
        <f t="shared" si="23"/>
        <v>-4.0700114542956085E-4</v>
      </c>
      <c r="AW76">
        <v>73</v>
      </c>
      <c r="AX76">
        <f>IF(Z76&gt;0, (R76*SUMPRODUCT(K76:$K$98, X76:$X$98)-K76*$AZ$3)/Z76, 0)</f>
        <v>-193952652533386.22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500000</v>
      </c>
      <c r="S77">
        <f t="shared" si="28"/>
        <v>-1107649764965226.3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-5.1202733572429482</v>
      </c>
      <c r="AC77">
        <f t="shared" si="29"/>
        <v>-4.571672640419397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-1.1004122833533354E-8</v>
      </c>
      <c r="AI77">
        <f t="shared" si="33"/>
        <v>-1.1004329201682612E-8</v>
      </c>
      <c r="AJ77">
        <f t="shared" si="34"/>
        <v>-0.54860071682355116</v>
      </c>
      <c r="AK77">
        <f t="shared" si="49"/>
        <v>-0.3584191350070064</v>
      </c>
      <c r="AL77">
        <f t="shared" si="35"/>
        <v>-0.90701986283488678</v>
      </c>
      <c r="AN77">
        <f t="shared" si="36"/>
        <v>0</v>
      </c>
      <c r="AO77">
        <f t="shared" si="36"/>
        <v>0</v>
      </c>
      <c r="AP77">
        <f t="shared" si="36"/>
        <v>-7.3821936576750088E-17</v>
      </c>
      <c r="AQ77">
        <f t="shared" si="36"/>
        <v>-3.9363906728053213E-12</v>
      </c>
      <c r="AR77">
        <f t="shared" si="36"/>
        <v>-3.9364644947418981E-12</v>
      </c>
      <c r="AS77">
        <f t="shared" si="36"/>
        <v>-1.962452416668577E-4</v>
      </c>
      <c r="AT77">
        <f t="shared" si="36"/>
        <v>-1.2821355789460114E-4</v>
      </c>
      <c r="AU77">
        <f t="shared" si="23"/>
        <v>-3.2445880349792332E-4</v>
      </c>
      <c r="AW77">
        <v>74</v>
      </c>
      <c r="AX77">
        <f>IF(Z77&gt;0, (R77*SUMPRODUCT(K77:$K$98, X77:$X$98)-K77*$AZ$3)/Z77, 0)</f>
        <v>-1107649764965226.3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500000</v>
      </c>
      <c r="S78">
        <f t="shared" si="28"/>
        <v>-6507838207133576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-4.571672640419397</v>
      </c>
      <c r="AC78">
        <f t="shared" si="29"/>
        <v>-4.0818505718064788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-1.729434347925648E-9</v>
      </c>
      <c r="AI78">
        <f t="shared" si="33"/>
        <v>-1.7294657089586201E-9</v>
      </c>
      <c r="AJ78">
        <f t="shared" si="34"/>
        <v>-0.48982206861291822</v>
      </c>
      <c r="AK78">
        <f t="shared" si="49"/>
        <v>-0.32001708482935781</v>
      </c>
      <c r="AL78">
        <f t="shared" si="35"/>
        <v>-0.80983915517174165</v>
      </c>
      <c r="AN78">
        <f t="shared" si="36"/>
        <v>0</v>
      </c>
      <c r="AO78">
        <f t="shared" si="36"/>
        <v>0</v>
      </c>
      <c r="AP78">
        <f t="shared" si="36"/>
        <v>-1.0016479370959377E-17</v>
      </c>
      <c r="AQ78">
        <f t="shared" si="36"/>
        <v>-5.523683956741792E-13</v>
      </c>
      <c r="AR78">
        <f t="shared" si="36"/>
        <v>-5.5237841215355027E-13</v>
      </c>
      <c r="AS78">
        <f t="shared" si="36"/>
        <v>-1.5644550516187472E-4</v>
      </c>
      <c r="AT78">
        <f t="shared" si="36"/>
        <v>-1.0221106337314384E-4</v>
      </c>
      <c r="AU78">
        <f t="shared" si="23"/>
        <v>-2.5865656908739696E-4</v>
      </c>
      <c r="AW78">
        <v>75</v>
      </c>
      <c r="AX78">
        <f>IF(Z78&gt;0, (R78*SUMPRODUCT(K78:$K$98, X78:$X$98)-K78*$AZ$3)/Z78, 0)</f>
        <v>-6507838207133576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500000</v>
      </c>
      <c r="S79">
        <f t="shared" si="28"/>
        <v>-3.9377273825049E+16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-4.0818505718064788</v>
      </c>
      <c r="AC79">
        <f t="shared" si="29"/>
        <v>-3.6445094391134121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-2.6419741387211689E-10</v>
      </c>
      <c r="AI79">
        <f t="shared" si="33"/>
        <v>-2.6420204155337195E-10</v>
      </c>
      <c r="AJ79">
        <f t="shared" si="34"/>
        <v>-0.43734113269306674</v>
      </c>
      <c r="AK79">
        <f t="shared" si="49"/>
        <v>-0.28572954002645357</v>
      </c>
      <c r="AL79">
        <f t="shared" si="35"/>
        <v>-0.72307067298372241</v>
      </c>
      <c r="AN79">
        <f t="shared" si="36"/>
        <v>0</v>
      </c>
      <c r="AO79">
        <f t="shared" si="36"/>
        <v>0</v>
      </c>
      <c r="AP79">
        <f t="shared" si="36"/>
        <v>-1.319684625711337E-18</v>
      </c>
      <c r="AQ79">
        <f t="shared" si="36"/>
        <v>-7.5341676754045405E-14</v>
      </c>
      <c r="AR79">
        <f t="shared" si="36"/>
        <v>-7.5342996438671111E-14</v>
      </c>
      <c r="AS79">
        <f t="shared" si="36"/>
        <v>-1.2471739888626751E-4</v>
      </c>
      <c r="AT79">
        <f t="shared" si="36"/>
        <v>-8.1482033939118406E-5</v>
      </c>
      <c r="AU79">
        <f t="shared" si="23"/>
        <v>-2.0619943290072894E-4</v>
      </c>
      <c r="AW79">
        <v>76</v>
      </c>
      <c r="AX79">
        <f>IF(Z79&gt;0, (R79*SUMPRODUCT(K79:$K$98, X79:$X$98)-K79*$AZ$3)/Z79, 0)</f>
        <v>-3.9377273825049E+16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500000</v>
      </c>
      <c r="S80">
        <f t="shared" si="28"/>
        <v>-2.454695385848104E+17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-3.6445094391134121</v>
      </c>
      <c r="AC80">
        <f t="shared" si="29"/>
        <v>-3.2540262849227544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-3.9185877232400032E-11</v>
      </c>
      <c r="AI80">
        <f t="shared" si="33"/>
        <v>-3.9186540049119305E-11</v>
      </c>
      <c r="AJ80">
        <f t="shared" si="34"/>
        <v>-0.39048315419065771</v>
      </c>
      <c r="AK80">
        <f t="shared" si="49"/>
        <v>-0.25511566073793884</v>
      </c>
      <c r="AL80">
        <f t="shared" si="35"/>
        <v>-0.64559881496778315</v>
      </c>
      <c r="AN80">
        <f t="shared" si="36"/>
        <v>0</v>
      </c>
      <c r="AO80">
        <f t="shared" si="36"/>
        <v>0</v>
      </c>
      <c r="AP80">
        <f t="shared" si="36"/>
        <v>-1.6876490967329508E-19</v>
      </c>
      <c r="AQ80">
        <f t="shared" si="36"/>
        <v>-9.97742036267976E-15</v>
      </c>
      <c r="AR80">
        <f t="shared" si="36"/>
        <v>-9.9775891275894326E-15</v>
      </c>
      <c r="AS80">
        <f t="shared" si="36"/>
        <v>-9.9423946816327733E-5</v>
      </c>
      <c r="AT80">
        <f t="shared" si="36"/>
        <v>-6.4956978586678263E-5</v>
      </c>
      <c r="AU80">
        <f t="shared" si="23"/>
        <v>-1.643809254129836E-4</v>
      </c>
      <c r="AW80">
        <v>77</v>
      </c>
      <c r="AX80">
        <f>IF(Z80&gt;0, (R80*SUMPRODUCT(K80:$K$98, X80:$X$98)-K80*$AZ$3)/Z80, 0)</f>
        <v>-2.454695385848104E+17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500000</v>
      </c>
      <c r="S81">
        <f t="shared" si="28"/>
        <v>-1.5791171210666209E+18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-3.2540262849227544</v>
      </c>
      <c r="AC81">
        <f t="shared" si="29"/>
        <v>-2.9053806115381824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-5.6419472297185967E-12</v>
      </c>
      <c r="AI81">
        <f t="shared" si="33"/>
        <v>-5.6420392235477047E-12</v>
      </c>
      <c r="AJ81">
        <f t="shared" si="34"/>
        <v>-0.34864567338457197</v>
      </c>
      <c r="AK81">
        <f t="shared" si="49"/>
        <v>-0.22778183994459283</v>
      </c>
      <c r="AL81">
        <f t="shared" si="35"/>
        <v>-0.57642751333480691</v>
      </c>
      <c r="AN81">
        <f t="shared" si="36"/>
        <v>0</v>
      </c>
      <c r="AO81">
        <f t="shared" si="36"/>
        <v>0</v>
      </c>
      <c r="AP81">
        <f t="shared" si="36"/>
        <v>-2.0913627575645234E-20</v>
      </c>
      <c r="AQ81">
        <f t="shared" si="36"/>
        <v>-1.2826249793914236E-15</v>
      </c>
      <c r="AR81">
        <f t="shared" si="36"/>
        <v>-1.2826458930189993E-15</v>
      </c>
      <c r="AS81">
        <f t="shared" si="36"/>
        <v>-7.9260161683947491E-5</v>
      </c>
      <c r="AT81">
        <f t="shared" si="36"/>
        <v>-5.1783305633513685E-5</v>
      </c>
      <c r="AU81">
        <f t="shared" si="23"/>
        <v>-1.3104346731874385E-4</v>
      </c>
      <c r="AW81">
        <v>78</v>
      </c>
      <c r="AX81">
        <f>IF(Z81&gt;0, (R81*SUMPRODUCT(K81:$K$98, X81:$X$98)-K81*$AZ$3)/Z81, 0)</f>
        <v>-1.5791171210666209E+18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500000</v>
      </c>
      <c r="S82">
        <f t="shared" si="28"/>
        <v>-1.0500039469950003E+19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-2.9053806115381824</v>
      </c>
      <c r="AC82">
        <f t="shared" si="29"/>
        <v>-2.5940898317305208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-7.8721128528949943E-13</v>
      </c>
      <c r="AI82">
        <f t="shared" si="33"/>
        <v>-7.8722363805178736E-13</v>
      </c>
      <c r="AJ82">
        <f t="shared" si="34"/>
        <v>-0.31129077980766162</v>
      </c>
      <c r="AK82">
        <f t="shared" si="49"/>
        <v>-0.20337664280767279</v>
      </c>
      <c r="AL82">
        <f t="shared" si="35"/>
        <v>-0.51466742261612164</v>
      </c>
      <c r="AN82">
        <f t="shared" si="36"/>
        <v>0</v>
      </c>
      <c r="AO82">
        <f t="shared" si="36"/>
        <v>0</v>
      </c>
      <c r="AP82">
        <f t="shared" si="36"/>
        <v>-2.5073602425090691E-21</v>
      </c>
      <c r="AQ82">
        <f t="shared" si="36"/>
        <v>-1.5978792703820199E-16</v>
      </c>
      <c r="AR82">
        <f t="shared" si="36"/>
        <v>-1.5979043439844448E-16</v>
      </c>
      <c r="AS82">
        <f t="shared" si="36"/>
        <v>-6.3185715628148549E-5</v>
      </c>
      <c r="AT82">
        <f t="shared" si="36"/>
        <v>-4.1281334210390496E-5</v>
      </c>
      <c r="AU82">
        <f t="shared" si="23"/>
        <v>-1.0446704983869884E-4</v>
      </c>
      <c r="AW82">
        <v>79</v>
      </c>
      <c r="AX82">
        <f>IF(Z82&gt;0, (R82*SUMPRODUCT(K82:$K$98, X82:$X$98)-K82*$AZ$3)/Z82, 0)</f>
        <v>-1.0500039469950003E+19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500000</v>
      </c>
      <c r="S83">
        <f t="shared" si="28"/>
        <v>-7.2273785739835007E+19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-2.5940898317305208</v>
      </c>
      <c r="AC83">
        <f t="shared" si="29"/>
        <v>-2.3161516354736791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-1.0626889076178886E-13</v>
      </c>
      <c r="AI83">
        <f t="shared" si="33"/>
        <v>-1.0627049310737777E-13</v>
      </c>
      <c r="AJ83">
        <f t="shared" si="34"/>
        <v>-0.27793819625684169</v>
      </c>
      <c r="AK83">
        <f t="shared" si="49"/>
        <v>-0.18158628822113648</v>
      </c>
      <c r="AL83">
        <f t="shared" si="35"/>
        <v>-0.45952448447808442</v>
      </c>
      <c r="AN83">
        <f t="shared" si="36"/>
        <v>0</v>
      </c>
      <c r="AO83">
        <f t="shared" si="36"/>
        <v>0</v>
      </c>
      <c r="AP83">
        <f t="shared" si="36"/>
        <v>-2.9039612548664467E-22</v>
      </c>
      <c r="AQ83">
        <f t="shared" si="36"/>
        <v>-1.9259312317311932E-17</v>
      </c>
      <c r="AR83">
        <f t="shared" si="36"/>
        <v>-1.9259602713437419E-17</v>
      </c>
      <c r="AS83">
        <f t="shared" si="36"/>
        <v>-5.0371265647440022E-5</v>
      </c>
      <c r="AT83">
        <f t="shared" si="36"/>
        <v>-3.29092268896608E-5</v>
      </c>
      <c r="AU83">
        <f t="shared" si="23"/>
        <v>-8.3280492537120087E-5</v>
      </c>
      <c r="AW83">
        <v>80</v>
      </c>
      <c r="AX83">
        <f>IF(Z83&gt;0, (R83*SUMPRODUCT(K83:$K$98, X83:$X$98)-K83*$AZ$3)/Z83, 0)</f>
        <v>-7.2273785739835007E+19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500000</v>
      </c>
      <c r="S84">
        <f t="shared" si="28"/>
        <v>-5.1569142638026634E+20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-2.3161516354736791</v>
      </c>
      <c r="AC84">
        <f t="shared" si="29"/>
        <v>-2.0679925316729277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-1.3858153545545197E-14</v>
      </c>
      <c r="AI84">
        <f t="shared" si="33"/>
        <v>-1.3858354052323658E-14</v>
      </c>
      <c r="AJ84">
        <f t="shared" si="34"/>
        <v>-0.24815910380075135</v>
      </c>
      <c r="AK84">
        <f t="shared" si="49"/>
        <v>-0.16213061448315755</v>
      </c>
      <c r="AL84">
        <f t="shared" si="35"/>
        <v>-0.41028971828392274</v>
      </c>
      <c r="AN84">
        <f t="shared" si="36"/>
        <v>0</v>
      </c>
      <c r="AO84">
        <f t="shared" si="36"/>
        <v>0</v>
      </c>
      <c r="AP84">
        <f t="shared" si="36"/>
        <v>-3.2444842112668715E-23</v>
      </c>
      <c r="AQ84">
        <f t="shared" si="36"/>
        <v>-2.2424459023713324E-18</v>
      </c>
      <c r="AR84">
        <f t="shared" si="36"/>
        <v>-2.2424783472134452E-18</v>
      </c>
      <c r="AS84">
        <f t="shared" si="36"/>
        <v>-4.0155664578635197E-5</v>
      </c>
      <c r="AT84">
        <f t="shared" si="36"/>
        <v>-2.6235034191374994E-5</v>
      </c>
      <c r="AU84">
        <f t="shared" si="23"/>
        <v>-6.6390698770012427E-5</v>
      </c>
      <c r="AW84">
        <v>81</v>
      </c>
      <c r="AX84">
        <f>IF(Z84&gt;0, (R84*SUMPRODUCT(K84:$K$98, X84:$X$98)-K84*$AZ$3)/Z84, 0)</f>
        <v>-5.1569142638026634E+20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500000</v>
      </c>
      <c r="S85">
        <f t="shared" si="28"/>
        <v>-3.820222916739083E+21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-2.0679925316729277</v>
      </c>
      <c r="AC85">
        <f t="shared" si="29"/>
        <v>-1.8464219032793998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-1.7433529495281607E-15</v>
      </c>
      <c r="AI85">
        <f t="shared" si="33"/>
        <v>-1.7433771159438846E-15</v>
      </c>
      <c r="AJ85">
        <f t="shared" si="34"/>
        <v>-0.22157062839352792</v>
      </c>
      <c r="AK85">
        <f t="shared" si="49"/>
        <v>-0.14475947721710494</v>
      </c>
      <c r="AL85">
        <f t="shared" si="35"/>
        <v>-0.36633010561063462</v>
      </c>
      <c r="AN85">
        <f t="shared" si="36"/>
        <v>0</v>
      </c>
      <c r="AO85">
        <f t="shared" si="36"/>
        <v>0</v>
      </c>
      <c r="AP85">
        <f t="shared" si="36"/>
        <v>-3.4914901835978738E-24</v>
      </c>
      <c r="AQ85">
        <f t="shared" si="36"/>
        <v>-2.5187432755278938E-19</v>
      </c>
      <c r="AR85">
        <f t="shared" si="36"/>
        <v>-2.5187781904297295E-19</v>
      </c>
      <c r="AS85">
        <f t="shared" si="36"/>
        <v>-3.2011849951080345E-5</v>
      </c>
      <c r="AT85">
        <f t="shared" si="36"/>
        <v>-2.0914408634705829E-5</v>
      </c>
      <c r="AU85">
        <f t="shared" si="23"/>
        <v>-5.2926258585786424E-5</v>
      </c>
      <c r="AW85">
        <v>82</v>
      </c>
      <c r="AX85">
        <f>IF(Z85&gt;0, (R85*SUMPRODUCT(K85:$K$98, X85:$X$98)-K85*$AZ$3)/Z85, 0)</f>
        <v>-3.820222916739083E+21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50</v>
      </c>
      <c r="R86">
        <f t="shared" si="27"/>
        <v>500000</v>
      </c>
      <c r="S86">
        <f t="shared" si="28"/>
        <v>-2.9433017560058867E+22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-1.8464219032793998</v>
      </c>
      <c r="AC86">
        <f t="shared" si="29"/>
        <v>-1.6485909850708926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-2.1124170583596383E-16</v>
      </c>
      <c r="AI86">
        <f t="shared" si="33"/>
        <v>-2.1124450641694691E-16</v>
      </c>
      <c r="AJ86">
        <f t="shared" si="34"/>
        <v>-0.19783091820850718</v>
      </c>
      <c r="AK86">
        <f t="shared" si="49"/>
        <v>-0.12924953322955801</v>
      </c>
      <c r="AL86">
        <f t="shared" si="35"/>
        <v>-0.32708045143806541</v>
      </c>
      <c r="AN86">
        <f t="shared" si="36"/>
        <v>0</v>
      </c>
      <c r="AO86">
        <f t="shared" si="36"/>
        <v>0</v>
      </c>
      <c r="AP86">
        <f t="shared" si="36"/>
        <v>-3.6126733548485207E-25</v>
      </c>
      <c r="AQ86">
        <f t="shared" si="36"/>
        <v>-2.7249605946596976E-20</v>
      </c>
      <c r="AR86">
        <f t="shared" si="36"/>
        <v>-2.724996721393246E-20</v>
      </c>
      <c r="AS86">
        <f t="shared" si="36"/>
        <v>-2.5519650790083197E-5</v>
      </c>
      <c r="AT86">
        <f t="shared" si="36"/>
        <v>-1.6672838516187687E-5</v>
      </c>
      <c r="AU86">
        <f t="shared" si="23"/>
        <v>-4.2192489306270915E-5</v>
      </c>
      <c r="AW86">
        <v>83</v>
      </c>
      <c r="AX86">
        <f>IF(Z86&gt;0, (R86*SUMPRODUCT(K86:$K$98, X86:$X$98)-K86*$AZ$3)/Z86, 0)</f>
        <v>-2.9433017560058867E+22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500000</v>
      </c>
      <c r="S87">
        <f t="shared" si="28"/>
        <v>-2.362380794098579E+23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-1.6485909850708926</v>
      </c>
      <c r="AC87">
        <f t="shared" si="29"/>
        <v>-1.4719562366704397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-2.4610343242213348E-17</v>
      </c>
      <c r="AI87">
        <f t="shared" si="33"/>
        <v>-2.4610654783062382E-17</v>
      </c>
      <c r="AJ87">
        <f t="shared" si="34"/>
        <v>-0.1766347484004529</v>
      </c>
      <c r="AK87">
        <f t="shared" si="49"/>
        <v>-0.1154013689549625</v>
      </c>
      <c r="AL87">
        <f t="shared" si="35"/>
        <v>-0.29203611735541546</v>
      </c>
      <c r="AN87">
        <f t="shared" si="36"/>
        <v>0</v>
      </c>
      <c r="AO87">
        <f t="shared" si="36"/>
        <v>0</v>
      </c>
      <c r="AP87">
        <f t="shared" si="36"/>
        <v>-3.5882073954651372E-26</v>
      </c>
      <c r="AQ87">
        <f t="shared" si="36"/>
        <v>-2.8345244580428035E-21</v>
      </c>
      <c r="AR87">
        <f t="shared" si="36"/>
        <v>-2.8345603401167582E-21</v>
      </c>
      <c r="AS87">
        <f t="shared" si="36"/>
        <v>-2.0344109367094391E-5</v>
      </c>
      <c r="AT87">
        <f t="shared" si="36"/>
        <v>-1.3291484786501661E-5</v>
      </c>
      <c r="AU87">
        <f t="shared" si="23"/>
        <v>-3.3635594153596059E-5</v>
      </c>
      <c r="AW87">
        <v>84</v>
      </c>
      <c r="AX87">
        <f>IF(Z87&gt;0, (R87*SUMPRODUCT(K87:$K$98, X87:$X$98)-K87*$AZ$3)/Z87, 0)</f>
        <v>-2.362380794098579E+23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500000</v>
      </c>
      <c r="S88">
        <f t="shared" si="28"/>
        <v>-1.9783737965493709E+24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-1.4719562366704397</v>
      </c>
      <c r="AC88">
        <f t="shared" si="29"/>
        <v>-1.3142466398843211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-2.752101138401224E-18</v>
      </c>
      <c r="AI88">
        <f t="shared" si="33"/>
        <v>-2.7521343537279275E-18</v>
      </c>
      <c r="AJ88">
        <f t="shared" si="34"/>
        <v>-0.15770959678611862</v>
      </c>
      <c r="AK88">
        <f t="shared" si="49"/>
        <v>-0.10303693656693079</v>
      </c>
      <c r="AL88">
        <f t="shared" si="35"/>
        <v>-0.26074653335304943</v>
      </c>
      <c r="AN88">
        <f t="shared" si="36"/>
        <v>0</v>
      </c>
      <c r="AO88">
        <f t="shared" si="36"/>
        <v>0</v>
      </c>
      <c r="AP88">
        <f t="shared" si="36"/>
        <v>-3.4157261425106162E-27</v>
      </c>
      <c r="AQ88">
        <f t="shared" si="36"/>
        <v>-2.8301464228118715E-22</v>
      </c>
      <c r="AR88">
        <f t="shared" si="36"/>
        <v>-2.8301805800732967E-22</v>
      </c>
      <c r="AS88">
        <f t="shared" si="36"/>
        <v>-1.6218199431676007E-5</v>
      </c>
      <c r="AT88">
        <f t="shared" si="36"/>
        <v>-1.0595890295361655E-5</v>
      </c>
      <c r="AU88">
        <f t="shared" si="23"/>
        <v>-2.6814089727037663E-5</v>
      </c>
      <c r="AW88">
        <v>85</v>
      </c>
      <c r="AX88">
        <f>IF(Z88&gt;0, (R88*SUMPRODUCT(K88:$K$98, X88:$X$98)-K88*$AZ$3)/Z88, 0)</f>
        <v>-1.9783737965493709E+24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500000</v>
      </c>
      <c r="S89">
        <f t="shared" si="28"/>
        <v>-1.7446592195799009E+25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-1.3142466398843211</v>
      </c>
      <c r="AC89">
        <f t="shared" si="29"/>
        <v>-1.1734344998967154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-2.9520240186535091E-19</v>
      </c>
      <c r="AI89">
        <f t="shared" si="33"/>
        <v>-2.9520576479860092E-19</v>
      </c>
      <c r="AJ89">
        <f t="shared" si="34"/>
        <v>-0.14081213998760567</v>
      </c>
      <c r="AK89">
        <f t="shared" si="49"/>
        <v>-9.1997264791902483E-2</v>
      </c>
      <c r="AL89">
        <f t="shared" si="35"/>
        <v>-0.23280940477950815</v>
      </c>
      <c r="AN89">
        <f t="shared" si="36"/>
        <v>0</v>
      </c>
      <c r="AO89">
        <f t="shared" si="36"/>
        <v>0</v>
      </c>
      <c r="AP89">
        <f t="shared" si="36"/>
        <v>-3.0877685516684911E-28</v>
      </c>
      <c r="AQ89">
        <f t="shared" si="36"/>
        <v>-2.710481074373785E-23</v>
      </c>
      <c r="AR89">
        <f t="shared" si="36"/>
        <v>-2.7105119520593015E-23</v>
      </c>
      <c r="AS89">
        <f t="shared" si="36"/>
        <v>-1.292904929183353E-5</v>
      </c>
      <c r="AT89">
        <f t="shared" si="36"/>
        <v>-8.4469788706645825E-6</v>
      </c>
      <c r="AU89">
        <f t="shared" si="23"/>
        <v>-2.1376028162498114E-5</v>
      </c>
      <c r="AW89">
        <v>86</v>
      </c>
      <c r="AX89">
        <f>IF(Z89&gt;0, (R89*SUMPRODUCT(K89:$K$98, X89:$X$98)-K89*$AZ$3)/Z89, 0)</f>
        <v>-1.7446592195799009E+25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50</v>
      </c>
      <c r="R90">
        <f t="shared" si="27"/>
        <v>500000</v>
      </c>
      <c r="S90">
        <f t="shared" si="28"/>
        <v>-1.6242315630666532E+26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-1.1734344998967154</v>
      </c>
      <c r="AC90">
        <f t="shared" si="29"/>
        <v>-1.0477093749077815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-3.006779285341874E-20</v>
      </c>
      <c r="AI90">
        <f t="shared" si="33"/>
        <v>-3.006811537805092E-20</v>
      </c>
      <c r="AJ90">
        <f t="shared" si="34"/>
        <v>-0.12572512498893396</v>
      </c>
      <c r="AK90">
        <f t="shared" si="49"/>
        <v>-8.2140414992770083E-2</v>
      </c>
      <c r="AL90">
        <f t="shared" si="35"/>
        <v>-0.20786553998170404</v>
      </c>
      <c r="AN90">
        <f t="shared" si="36"/>
        <v>0</v>
      </c>
      <c r="AO90">
        <f t="shared" si="36"/>
        <v>0</v>
      </c>
      <c r="AP90">
        <f t="shared" si="36"/>
        <v>-2.6440603186286795E-29</v>
      </c>
      <c r="AQ90">
        <f t="shared" si="36"/>
        <v>-2.4649608129155304E-24</v>
      </c>
      <c r="AR90">
        <f t="shared" si="36"/>
        <v>-2.4649872535187165E-24</v>
      </c>
      <c r="AS90">
        <f t="shared" si="36"/>
        <v>-1.0306958938005072E-5</v>
      </c>
      <c r="AT90">
        <f t="shared" si="36"/>
        <v>-6.7338798394966385E-6</v>
      </c>
      <c r="AU90">
        <f t="shared" si="23"/>
        <v>-1.7040838777501709E-5</v>
      </c>
      <c r="AW90">
        <v>87</v>
      </c>
      <c r="AX90">
        <f>IF(Z90&gt;0, (R90*SUMPRODUCT(K90:$K$98, X90:$X$98)-K90*$AZ$3)/Z90, 0)</f>
        <v>-1.6242315630666532E+26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50</v>
      </c>
      <c r="R91">
        <f t="shared" si="27"/>
        <v>500000</v>
      </c>
      <c r="S91">
        <f t="shared" si="28"/>
        <v>-1.6006545464923565E+27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-1.0477093749077815</v>
      </c>
      <c r="AC91">
        <f t="shared" si="29"/>
        <v>-0.93545479902480466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-2.9007837745692967E-21</v>
      </c>
      <c r="AI91">
        <f t="shared" si="33"/>
        <v>-2.9008129955776983E-21</v>
      </c>
      <c r="AJ91">
        <f t="shared" si="34"/>
        <v>-0.11225457588297683</v>
      </c>
      <c r="AK91">
        <f t="shared" si="49"/>
        <v>-7.3339656243544715E-2</v>
      </c>
      <c r="AL91">
        <f t="shared" si="35"/>
        <v>-0.18559423212652154</v>
      </c>
      <c r="AN91">
        <f t="shared" si="36"/>
        <v>0</v>
      </c>
      <c r="AO91">
        <f t="shared" si="36"/>
        <v>0</v>
      </c>
      <c r="AP91">
        <f t="shared" si="36"/>
        <v>-2.1388761917099252E-30</v>
      </c>
      <c r="AQ91">
        <f t="shared" si="36"/>
        <v>-2.1232728410454297E-25</v>
      </c>
      <c r="AR91">
        <f t="shared" si="36"/>
        <v>-2.1232942298073467E-25</v>
      </c>
      <c r="AS91">
        <f t="shared" si="36"/>
        <v>-8.2166445615474149E-6</v>
      </c>
      <c r="AT91">
        <f t="shared" si="36"/>
        <v>-5.3682077802109675E-6</v>
      </c>
      <c r="AU91">
        <f t="shared" si="23"/>
        <v>-1.3584852341758383E-5</v>
      </c>
      <c r="AW91">
        <v>88</v>
      </c>
      <c r="AX91">
        <f>IF(Z91&gt;0, (R91*SUMPRODUCT(K91:$K$98, X91:$X$98)-K91*$AZ$3)/Z91, 0)</f>
        <v>-1.6006545464923565E+27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50</v>
      </c>
      <c r="R92">
        <f t="shared" si="27"/>
        <v>500000</v>
      </c>
      <c r="S92">
        <f t="shared" si="28"/>
        <v>-1.6746929831916082E+28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-0.93545479902480466</v>
      </c>
      <c r="AC92">
        <f t="shared" si="29"/>
        <v>-0.83522749912928984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-2.6435124827918329E-22</v>
      </c>
      <c r="AI92">
        <f t="shared" si="33"/>
        <v>-2.6435374195267305E-22</v>
      </c>
      <c r="AJ92">
        <f t="shared" si="34"/>
        <v>-0.10022729989551482</v>
      </c>
      <c r="AK92">
        <f t="shared" si="49"/>
        <v>-6.5481835931736329E-2</v>
      </c>
      <c r="AL92">
        <f t="shared" si="35"/>
        <v>-0.16570913582725116</v>
      </c>
      <c r="AN92">
        <f t="shared" si="36"/>
        <v>0</v>
      </c>
      <c r="AO92">
        <f t="shared" si="36"/>
        <v>0</v>
      </c>
      <c r="AP92">
        <f t="shared" si="36"/>
        <v>-1.6297163132340912E-31</v>
      </c>
      <c r="AQ92">
        <f t="shared" si="36"/>
        <v>-1.7276421452773277E-26</v>
      </c>
      <c r="AR92">
        <f t="shared" si="36"/>
        <v>-1.72765844244046E-26</v>
      </c>
      <c r="AS92">
        <f t="shared" si="36"/>
        <v>-6.5502587384784743E-6</v>
      </c>
      <c r="AT92">
        <f t="shared" si="36"/>
        <v>-4.279502375805935E-6</v>
      </c>
      <c r="AU92">
        <f t="shared" si="23"/>
        <v>-1.082976111428441E-5</v>
      </c>
      <c r="AW92">
        <v>89</v>
      </c>
      <c r="AX92">
        <f>IF(Z92&gt;0, (R92*SUMPRODUCT(K92:$K$98, X92:$X$98)-K92*$AZ$3)/Z92, 0)</f>
        <v>-1.6746929831916082E+28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500000</v>
      </c>
      <c r="S93">
        <f t="shared" si="28"/>
        <v>-1.8661668429401537E+29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-0.83522749912928984</v>
      </c>
      <c r="AC93">
        <f t="shared" si="29"/>
        <v>-0.74573883850829448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-2.268931779925175E-23</v>
      </c>
      <c r="AI93">
        <f t="shared" si="33"/>
        <v>-2.2689517604226672E-23</v>
      </c>
      <c r="AJ93">
        <f t="shared" si="34"/>
        <v>-8.9488660620995364E-2</v>
      </c>
      <c r="AK93">
        <f t="shared" si="49"/>
        <v>-5.8465924939050291E-2</v>
      </c>
      <c r="AL93">
        <f t="shared" si="35"/>
        <v>-0.14795458556004565</v>
      </c>
      <c r="AN93">
        <f t="shared" si="36"/>
        <v>0</v>
      </c>
      <c r="AO93">
        <f t="shared" si="36"/>
        <v>0</v>
      </c>
      <c r="AP93">
        <f t="shared" si="36"/>
        <v>-1.1658983811398973E-32</v>
      </c>
      <c r="AQ93">
        <f t="shared" si="36"/>
        <v>-1.3239629744768587E-27</v>
      </c>
      <c r="AR93">
        <f t="shared" si="36"/>
        <v>-1.3239746334606701E-27</v>
      </c>
      <c r="AS93">
        <f t="shared" si="36"/>
        <v>-5.2218261626901086E-6</v>
      </c>
      <c r="AT93">
        <f t="shared" si="36"/>
        <v>-3.4115930929575369E-6</v>
      </c>
      <c r="AU93">
        <f t="shared" si="23"/>
        <v>-8.6334192556476451E-6</v>
      </c>
      <c r="AW93">
        <v>90</v>
      </c>
      <c r="AX93">
        <f>IF(Z93&gt;0, (R93*SUMPRODUCT(K93:$K$98, X93:$X$98)-K93*$AZ$3)/Z93, 0)</f>
        <v>-1.8661668429401537E+29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500000</v>
      </c>
      <c r="S94">
        <f t="shared" si="28"/>
        <v>-2.2234766818803645E+30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-0.74573883850829448</v>
      </c>
      <c r="AC94">
        <f t="shared" si="29"/>
        <v>-0.66583824866812003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-1.8283401688709935E-24</v>
      </c>
      <c r="AI94">
        <f t="shared" si="33"/>
        <v>-1.8283551417792791E-24</v>
      </c>
      <c r="AJ94">
        <f t="shared" si="34"/>
        <v>-7.9900589840174452E-2</v>
      </c>
      <c r="AK94">
        <f t="shared" si="49"/>
        <v>-5.2201718695580615E-2</v>
      </c>
      <c r="AL94">
        <f t="shared" si="35"/>
        <v>-0.13210230853575505</v>
      </c>
      <c r="AN94">
        <f t="shared" si="36"/>
        <v>0</v>
      </c>
      <c r="AO94">
        <f t="shared" si="36"/>
        <v>0</v>
      </c>
      <c r="AP94">
        <f t="shared" si="36"/>
        <v>-7.8008610727664959E-34</v>
      </c>
      <c r="AQ94">
        <f t="shared" si="36"/>
        <v>-9.5256227974420852E-29</v>
      </c>
      <c r="AR94">
        <f t="shared" si="36"/>
        <v>-9.5257008060528116E-29</v>
      </c>
      <c r="AS94">
        <f t="shared" si="36"/>
        <v>-4.1628078465322942E-6</v>
      </c>
      <c r="AT94">
        <f t="shared" si="36"/>
        <v>-2.7197011264010977E-6</v>
      </c>
      <c r="AU94">
        <f t="shared" si="23"/>
        <v>-6.882508972933391E-6</v>
      </c>
      <c r="AW94">
        <v>91</v>
      </c>
      <c r="AX94">
        <f>IF(Z94&gt;0, (R94*SUMPRODUCT(K94:$K$98, X94:$X$98)-K94*$AZ$3)/Z94, 0)</f>
        <v>-2.2234766818803645E+30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500000</v>
      </c>
      <c r="S95">
        <f t="shared" si="28"/>
        <v>-2.8462056246715362E+31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-0.66583824866812003</v>
      </c>
      <c r="AC95">
        <f t="shared" si="29"/>
        <v>-0.59449843631082144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-1.377880905772394E-25</v>
      </c>
      <c r="AI95">
        <f t="shared" si="33"/>
        <v>-1.377891349473846E-25</v>
      </c>
      <c r="AJ95">
        <f t="shared" si="34"/>
        <v>-7.1339812357298582E-2</v>
      </c>
      <c r="AK95">
        <f t="shared" si="49"/>
        <v>-4.6608677406768405E-2</v>
      </c>
      <c r="AL95">
        <f t="shared" si="35"/>
        <v>-0.11794848976406699</v>
      </c>
      <c r="AN95">
        <f t="shared" si="36"/>
        <v>0</v>
      </c>
      <c r="AO95">
        <f t="shared" si="36"/>
        <v>0</v>
      </c>
      <c r="AP95">
        <f t="shared" si="36"/>
        <v>-4.8581710856125427E-35</v>
      </c>
      <c r="AQ95">
        <f t="shared" si="36"/>
        <v>-6.4095868754019865E-30</v>
      </c>
      <c r="AR95">
        <f t="shared" si="36"/>
        <v>-6.4096354571128419E-30</v>
      </c>
      <c r="AS95">
        <f t="shared" si="36"/>
        <v>-3.3185649286768908E-6</v>
      </c>
      <c r="AT95">
        <f t="shared" si="36"/>
        <v>-2.1681290867355688E-6</v>
      </c>
      <c r="AU95">
        <f t="shared" si="23"/>
        <v>-5.4866940154124596E-6</v>
      </c>
      <c r="AW95">
        <v>92</v>
      </c>
      <c r="AX95">
        <f>IF(Z95&gt;0, (R95*SUMPRODUCT(K95:$K$98, X95:$X$98)-K95*$AZ$3)/Z95, 0)</f>
        <v>-2.8462056246715362E+31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500000</v>
      </c>
      <c r="S96">
        <f t="shared" si="28"/>
        <v>-3.9360543820897905E+32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-0.59449843631082144</v>
      </c>
      <c r="AC96">
        <f t="shared" si="29"/>
        <v>-0.53080217527751905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-9.6649823727242706E-27</v>
      </c>
      <c r="AI96">
        <f t="shared" si="33"/>
        <v>-9.6650498009307621E-27</v>
      </c>
      <c r="AJ96">
        <f t="shared" si="34"/>
        <v>-6.3696261033302393E-2</v>
      </c>
      <c r="AK96">
        <f t="shared" si="49"/>
        <v>-4.1614890541757502E-2</v>
      </c>
      <c r="AL96">
        <f t="shared" si="35"/>
        <v>-0.10531115157505989</v>
      </c>
      <c r="AN96">
        <f t="shared" si="36"/>
        <v>0</v>
      </c>
      <c r="AO96">
        <f t="shared" si="36"/>
        <v>0</v>
      </c>
      <c r="AP96">
        <f t="shared" si="36"/>
        <v>-2.8005410437530427E-36</v>
      </c>
      <c r="AQ96">
        <f t="shared" si="36"/>
        <v>-4.0142221230857823E-31</v>
      </c>
      <c r="AR96">
        <f t="shared" si="36"/>
        <v>-4.0142501284962197E-31</v>
      </c>
      <c r="AS96">
        <f t="shared" si="36"/>
        <v>-2.6455396433967594E-6</v>
      </c>
      <c r="AT96">
        <f t="shared" si="36"/>
        <v>-1.7284192336858803E-6</v>
      </c>
      <c r="AU96">
        <f t="shared" si="23"/>
        <v>-4.3739588770826397E-6</v>
      </c>
      <c r="AW96">
        <v>93</v>
      </c>
      <c r="AX96">
        <f>IF(Z96&gt;0, (R96*SUMPRODUCT(K96:$K$98, X96:$X$98)-K96*$AZ$3)/Z96, 0)</f>
        <v>-3.9360543820897905E+32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500000</v>
      </c>
      <c r="S97">
        <f t="shared" si="28"/>
        <v>-5.9187417044624597E+33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-0.53080217527751905</v>
      </c>
      <c r="AC97">
        <f t="shared" si="29"/>
        <v>-0.47393051364064198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-6.2750281952707706E-28</v>
      </c>
      <c r="AI97">
        <f t="shared" si="33"/>
        <v>-6.275068231695513E-28</v>
      </c>
      <c r="AJ97">
        <f t="shared" si="34"/>
        <v>-5.6871661636877069E-2</v>
      </c>
      <c r="AK97">
        <f t="shared" si="49"/>
        <v>-3.715615226942634E-2</v>
      </c>
      <c r="AL97">
        <f t="shared" si="35"/>
        <v>-9.4027813906303409E-2</v>
      </c>
      <c r="AN97">
        <f t="shared" si="36"/>
        <v>0</v>
      </c>
      <c r="AO97">
        <f t="shared" si="36"/>
        <v>0</v>
      </c>
      <c r="AP97">
        <f t="shared" si="36"/>
        <v>-1.4846962072926099E-37</v>
      </c>
      <c r="AQ97">
        <f t="shared" si="36"/>
        <v>-2.3270086233024463E-32</v>
      </c>
      <c r="AR97">
        <f t="shared" si="36"/>
        <v>-2.3270234702645191E-32</v>
      </c>
      <c r="AS97">
        <f t="shared" si="36"/>
        <v>-2.1090080065344038E-6</v>
      </c>
      <c r="AT97">
        <f t="shared" si="36"/>
        <v>-1.37788523093581E-6</v>
      </c>
      <c r="AU97">
        <f t="shared" si="23"/>
        <v>-3.4868932374702138E-6</v>
      </c>
      <c r="AW97">
        <v>94</v>
      </c>
      <c r="AX97">
        <f>IF(Z97&gt;0, (R97*SUMPRODUCT(K97:$K$98, X97:$X$98)-K97*$AZ$3)/Z97, 0)</f>
        <v>-5.9187417044624597E+33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-0.47393051364064198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-4.0036424742384022E-29</v>
      </c>
      <c r="AI98">
        <f t="shared" si="33"/>
        <v>-4.0036424742384022E-29</v>
      </c>
      <c r="AJ98">
        <f t="shared" si="34"/>
        <v>-0.47393051364064198</v>
      </c>
      <c r="AK98">
        <f t="shared" si="49"/>
        <v>-3.3175135954844941E-2</v>
      </c>
      <c r="AL98">
        <f t="shared" si="35"/>
        <v>-0.50710564959548687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-1.3256216136541159E-33</v>
      </c>
      <c r="AR98">
        <f t="shared" si="36"/>
        <v>-1.3256216136541159E-33</v>
      </c>
      <c r="AS98">
        <f t="shared" si="36"/>
        <v>-1.5692023858142876E-5</v>
      </c>
      <c r="AT98">
        <f t="shared" si="36"/>
        <v>-1.0984416700700015E-6</v>
      </c>
      <c r="AU98">
        <f t="shared" si="36"/>
        <v>-1.6790465528212875E-5</v>
      </c>
      <c r="AW98">
        <v>95</v>
      </c>
    </row>
    <row r="100" spans="5:50" x14ac:dyDescent="0.25">
      <c r="AN100" s="8">
        <f t="shared" ref="AN100:AU100" si="50">SUM(AN3:AN98)</f>
        <v>17357.426800961985</v>
      </c>
      <c r="AO100" s="8">
        <f t="shared" si="50"/>
        <v>-1735.7426800961985</v>
      </c>
      <c r="AP100" s="8">
        <f t="shared" si="50"/>
        <v>-2956.0699640126363</v>
      </c>
      <c r="AQ100" s="8">
        <f t="shared" si="50"/>
        <v>-12780.044327784428</v>
      </c>
      <c r="AR100" s="8">
        <f t="shared" si="50"/>
        <v>-114.43017093127435</v>
      </c>
      <c r="AS100" s="8">
        <f t="shared" si="50"/>
        <v>-2825.7905599970882</v>
      </c>
      <c r="AT100" s="8">
        <f t="shared" si="50"/>
        <v>1379.0404319864622</v>
      </c>
      <c r="AU100" s="8">
        <f t="shared" si="50"/>
        <v>-1561.1802989419034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36059.450261592516</v>
      </c>
      <c r="K3">
        <v>1</v>
      </c>
      <c r="L3" s="2">
        <v>0</v>
      </c>
      <c r="O3">
        <f>$C$3</f>
        <v>36059.450261592516</v>
      </c>
      <c r="P3">
        <f>O3*C5</f>
        <v>3605.9450261592519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36059.450261592516</v>
      </c>
      <c r="AF3">
        <f t="shared" ref="AF3:AG34" si="4">-$Z3*P3</f>
        <v>-3605.9450261592519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29933.597031433266</v>
      </c>
      <c r="AJ3">
        <f t="shared" ref="AJ3:AJ66" si="7">AB3-AC3</f>
        <v>0</v>
      </c>
      <c r="AL3">
        <f t="shared" ref="AL3:AL66" si="8">SUM(AI3:AK3)</f>
        <v>29933.597031433266</v>
      </c>
      <c r="AN3">
        <f t="shared" ref="AN3:AU34" si="9">AE3*$K3</f>
        <v>36059.450261592516</v>
      </c>
      <c r="AO3">
        <f t="shared" si="9"/>
        <v>-3605.9450261592519</v>
      </c>
      <c r="AP3">
        <f t="shared" si="9"/>
        <v>-2519.9082039999998</v>
      </c>
      <c r="AQ3">
        <f t="shared" si="9"/>
        <v>0</v>
      </c>
      <c r="AR3">
        <f t="shared" si="9"/>
        <v>29933.597031433266</v>
      </c>
      <c r="AS3">
        <f t="shared" si="9"/>
        <v>0</v>
      </c>
      <c r="AT3">
        <f t="shared" si="9"/>
        <v>0</v>
      </c>
      <c r="AU3">
        <f t="shared" si="9"/>
        <v>29933.597031433266</v>
      </c>
      <c r="AW3">
        <v>0</v>
      </c>
      <c r="AX3">
        <f>IF(Z3&gt;0, (R3*SUMPRODUCT(K3:$K$98, X3:$X$98)-K3*$AZ$3)/Z3, 0)</f>
        <v>0</v>
      </c>
      <c r="AZ3">
        <f>C6*SUMPRODUCT(X4:X89, K4:K89)/1</f>
        <v>26898.193021526778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1824.9690009193666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1804.2542011827391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-1804.2542011827391</v>
      </c>
      <c r="AK4">
        <f>G4*SUM(AB4, AE4:AF4)</f>
        <v>0</v>
      </c>
      <c r="AL4">
        <f t="shared" si="8"/>
        <v>-2479.6382011827391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-630.08116428771336</v>
      </c>
      <c r="AR4">
        <f t="shared" si="9"/>
        <v>-630.08116428771336</v>
      </c>
      <c r="AS4">
        <f t="shared" si="9"/>
        <v>-1683.2299665852588</v>
      </c>
      <c r="AT4">
        <f t="shared" si="9"/>
        <v>0</v>
      </c>
      <c r="AU4">
        <f t="shared" si="9"/>
        <v>-2313.3111308729722</v>
      </c>
      <c r="AW4">
        <v>1</v>
      </c>
      <c r="AX4">
        <f>IF(Z4&gt;0, (R4*SUMPRODUCT(K4:$K$98, X4:$X$98)-K4*$AZ$3)/Z4, 0)</f>
        <v>1824.9690009193666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500000</v>
      </c>
      <c r="S5">
        <f t="shared" si="1"/>
        <v>3342.885099113118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1804.2542011827391</v>
      </c>
      <c r="AC5">
        <f t="shared" si="2"/>
        <v>3267.251343633161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-694.01643680090388</v>
      </c>
      <c r="AI5">
        <f t="shared" si="6"/>
        <v>-742.88517214122373</v>
      </c>
      <c r="AJ5">
        <f t="shared" si="7"/>
        <v>-1462.997142450422</v>
      </c>
      <c r="AK5">
        <f>G5*SUM(AB5, AE5:AF5)</f>
        <v>73.974422248492303</v>
      </c>
      <c r="AL5">
        <f t="shared" si="8"/>
        <v>-2131.9078923431534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-593.4590195048462</v>
      </c>
      <c r="AR5">
        <f t="shared" si="9"/>
        <v>-635.24706690786172</v>
      </c>
      <c r="AS5">
        <f t="shared" si="9"/>
        <v>-1251.0205863410879</v>
      </c>
      <c r="AT5">
        <f t="shared" si="9"/>
        <v>63.256121567365376</v>
      </c>
      <c r="AU5">
        <f t="shared" si="9"/>
        <v>-1823.0115316815841</v>
      </c>
      <c r="AW5">
        <v>2</v>
      </c>
      <c r="AX5">
        <f>IF(Z5&gt;0, (R5*SUMPRODUCT(K5:$K$98, X5:$X$98)-K5*$AZ$3)/Z5, 0)</f>
        <v>3342.885099113118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500000</v>
      </c>
      <c r="S6">
        <f t="shared" si="1"/>
        <v>5097.6349037783766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3267.251343633161</v>
      </c>
      <c r="AC6">
        <f t="shared" si="2"/>
        <v>4925.116966190777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-721.85035214628681</v>
      </c>
      <c r="AI6">
        <f t="shared" si="6"/>
        <v>-770.15821509798889</v>
      </c>
      <c r="AJ6">
        <f t="shared" si="7"/>
        <v>-1657.865622557616</v>
      </c>
      <c r="AK6">
        <f>G6*SUM(AB6, AE6:AF6)</f>
        <v>191.13420360253994</v>
      </c>
      <c r="AL6">
        <f t="shared" si="8"/>
        <v>-2236.889634053065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-556.84260142525613</v>
      </c>
      <c r="AR6">
        <f t="shared" si="9"/>
        <v>-594.10777140867287</v>
      </c>
      <c r="AS6">
        <f t="shared" si="9"/>
        <v>-1278.8941687617262</v>
      </c>
      <c r="AT6">
        <f t="shared" si="9"/>
        <v>147.44284163459682</v>
      </c>
      <c r="AU6">
        <f t="shared" si="9"/>
        <v>-1725.5590985358021</v>
      </c>
      <c r="AW6">
        <v>3</v>
      </c>
      <c r="AX6">
        <f>IF(Z6&gt;0, (R6*SUMPRODUCT(K6:$K$98, X6:$X$98)-K6*$AZ$3)/Z6, 0)</f>
        <v>5097.6349037783766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500000</v>
      </c>
      <c r="S7">
        <f t="shared" si="1"/>
        <v>6533.230840609006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4925.116966190777</v>
      </c>
      <c r="AC7">
        <f t="shared" si="2"/>
        <v>6239.1496307740308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-754.41133567236398</v>
      </c>
      <c r="AI7">
        <f t="shared" si="6"/>
        <v>-802.16067886098176</v>
      </c>
      <c r="AJ7">
        <f t="shared" si="7"/>
        <v>-1314.0326645832538</v>
      </c>
      <c r="AK7">
        <f>G7*SUM(AB7, AE7:AF7)</f>
        <v>241.82324303996714</v>
      </c>
      <c r="AL7">
        <f t="shared" si="8"/>
        <v>-1874.3701004042682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-529.48819096244392</v>
      </c>
      <c r="AR7">
        <f t="shared" si="9"/>
        <v>-563.00135831438081</v>
      </c>
      <c r="AS7">
        <f t="shared" si="9"/>
        <v>-922.26182923888769</v>
      </c>
      <c r="AT7">
        <f t="shared" si="9"/>
        <v>169.72511604135238</v>
      </c>
      <c r="AU7">
        <f t="shared" si="9"/>
        <v>-1315.5380715119159</v>
      </c>
      <c r="AW7">
        <v>4</v>
      </c>
      <c r="AX7">
        <f>IF(Z7&gt;0, (R7*SUMPRODUCT(K7:$K$98, X7:$X$98)-K7*$AZ$3)/Z7, 0)</f>
        <v>6533.230840609006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500000</v>
      </c>
      <c r="S8">
        <f t="shared" si="1"/>
        <v>7380.4394632539606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6239.1496307740308</v>
      </c>
      <c r="AC8">
        <f t="shared" si="2"/>
        <v>6966.1241497664414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-786.96933992083927</v>
      </c>
      <c r="AI8">
        <f t="shared" si="6"/>
        <v>-834.16249274357881</v>
      </c>
      <c r="AJ8">
        <f t="shared" si="7"/>
        <v>-726.97451899241059</v>
      </c>
      <c r="AK8">
        <f t="shared" ref="AK8:AK71" si="22">G8*SUM(AB8:AB8, AE8:AF8)</f>
        <v>132.89388713548686</v>
      </c>
      <c r="AL8">
        <f t="shared" si="8"/>
        <v>-1428.2431246005024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-515.57847899821036</v>
      </c>
      <c r="AR8">
        <f t="shared" si="9"/>
        <v>-546.49680416946251</v>
      </c>
      <c r="AS8">
        <f t="shared" si="9"/>
        <v>-476.27321390978818</v>
      </c>
      <c r="AT8">
        <f t="shared" si="9"/>
        <v>87.064672944394829</v>
      </c>
      <c r="AU8">
        <f t="shared" si="9"/>
        <v>-935.70534513485575</v>
      </c>
      <c r="AW8">
        <v>5</v>
      </c>
      <c r="AX8">
        <f>IF(Z8&gt;0, (R8*SUMPRODUCT(K8:$K$98, X8:$X$98)-K8*$AZ$3)/Z8, 0)</f>
        <v>7380.4394632539606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500000</v>
      </c>
      <c r="S9">
        <f t="shared" si="1"/>
        <v>7915.5364242979285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6966.1241497664414</v>
      </c>
      <c r="AC9">
        <f t="shared" si="2"/>
        <v>7383.4757421413997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-820.84372112869949</v>
      </c>
      <c r="AI9">
        <f t="shared" si="6"/>
        <v>-867.48285805109879</v>
      </c>
      <c r="AJ9">
        <f t="shared" si="7"/>
        <v>-417.35159237495827</v>
      </c>
      <c r="AK9">
        <f t="shared" si="22"/>
        <v>41.100132483622005</v>
      </c>
      <c r="AL9">
        <f t="shared" si="8"/>
        <v>-1243.7343179424352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-509.30115241465694</v>
      </c>
      <c r="AR9">
        <f t="shared" si="9"/>
        <v>-538.23889728714119</v>
      </c>
      <c r="AS9">
        <f t="shared" si="9"/>
        <v>-258.95020146634175</v>
      </c>
      <c r="AT9">
        <f t="shared" si="9"/>
        <v>25.501011093220992</v>
      </c>
      <c r="AU9">
        <f t="shared" si="9"/>
        <v>-771.688087660262</v>
      </c>
      <c r="AW9">
        <v>6</v>
      </c>
      <c r="AX9">
        <f>IF(Z9&gt;0, (R9*SUMPRODUCT(K9:$K$98, X9:$X$98)-K9*$AZ$3)/Z9, 0)</f>
        <v>7915.5364242979285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500000</v>
      </c>
      <c r="S10">
        <f t="shared" si="1"/>
        <v>8387.152390973808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7383.4757421413997</v>
      </c>
      <c r="AC10">
        <f t="shared" si="2"/>
        <v>7730.7246222564772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-860.38993650840689</v>
      </c>
      <c r="AI10">
        <f t="shared" si="6"/>
        <v>-906.47664306793138</v>
      </c>
      <c r="AJ10">
        <f t="shared" si="7"/>
        <v>-347.24888011507755</v>
      </c>
      <c r="AK10">
        <f t="shared" si="22"/>
        <v>30.272250542779741</v>
      </c>
      <c r="AL10">
        <f t="shared" si="8"/>
        <v>-1223.4532726402292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-506.43963498345897</v>
      </c>
      <c r="AR10">
        <f t="shared" si="9"/>
        <v>-533.5670267127407</v>
      </c>
      <c r="AS10">
        <f t="shared" si="9"/>
        <v>-204.39638892984246</v>
      </c>
      <c r="AT10">
        <f t="shared" si="9"/>
        <v>17.818743414444143</v>
      </c>
      <c r="AU10">
        <f t="shared" si="9"/>
        <v>-720.14467222813903</v>
      </c>
      <c r="AW10">
        <v>7</v>
      </c>
      <c r="AX10">
        <f>IF(Z10&gt;0, (R10*SUMPRODUCT(K10:$K$98, X10:$X$98)-K10*$AZ$3)/Z10, 0)</f>
        <v>8387.152390973808</v>
      </c>
    </row>
    <row r="11" spans="1:52" x14ac:dyDescent="0.25">
      <c r="A11" t="s">
        <v>33</v>
      </c>
      <c r="C11" s="12">
        <f>AU91</f>
        <v>-1057.5353152930793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500000</v>
      </c>
      <c r="S11">
        <f t="shared" si="1"/>
        <v>8798.1053561100071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7730.7246222564772</v>
      </c>
      <c r="AC11">
        <f t="shared" si="2"/>
        <v>8012.6111106898579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-898.36079709176067</v>
      </c>
      <c r="AI11">
        <f t="shared" si="6"/>
        <v>-943.89680050598076</v>
      </c>
      <c r="AJ11">
        <f t="shared" si="7"/>
        <v>-281.88648843338069</v>
      </c>
      <c r="AK11">
        <f t="shared" si="22"/>
        <v>18.553739093415544</v>
      </c>
      <c r="AL11">
        <f t="shared" si="8"/>
        <v>-1207.2295498459459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-502.46095267598935</v>
      </c>
      <c r="AR11">
        <f t="shared" si="9"/>
        <v>-527.92963266584991</v>
      </c>
      <c r="AS11">
        <f t="shared" si="9"/>
        <v>-157.66154754664632</v>
      </c>
      <c r="AT11">
        <f t="shared" si="9"/>
        <v>10.377266517816556</v>
      </c>
      <c r="AU11">
        <f t="shared" si="9"/>
        <v>-675.21391369467972</v>
      </c>
      <c r="AW11">
        <v>8</v>
      </c>
      <c r="AX11">
        <f>IF(Z11&gt;0, (R11*SUMPRODUCT(K11:$K$98, X11:$X$98)-K11*$AZ$3)/Z11, 0)</f>
        <v>8798.1053561100071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500000</v>
      </c>
      <c r="S12">
        <f t="shared" si="1"/>
        <v>9178.1747208253273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8012.6111106898579</v>
      </c>
      <c r="AC12">
        <f t="shared" si="2"/>
        <v>8257.8662886325274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-942.13399095976877</v>
      </c>
      <c r="AI12">
        <f t="shared" si="6"/>
        <v>-987.12042094075059</v>
      </c>
      <c r="AJ12">
        <f t="shared" si="7"/>
        <v>-245.25517794266943</v>
      </c>
      <c r="AK12">
        <f t="shared" si="22"/>
        <v>18.429005554586674</v>
      </c>
      <c r="AL12">
        <f t="shared" si="8"/>
        <v>-1213.9465933288334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-500.75423174172403</v>
      </c>
      <c r="AR12">
        <f t="shared" si="9"/>
        <v>-524.66499751399022</v>
      </c>
      <c r="AS12">
        <f t="shared" si="9"/>
        <v>-130.35573431147506</v>
      </c>
      <c r="AT12">
        <f t="shared" si="9"/>
        <v>9.7952123655467265</v>
      </c>
      <c r="AU12">
        <f t="shared" si="9"/>
        <v>-645.22551945991859</v>
      </c>
      <c r="AW12">
        <v>9</v>
      </c>
      <c r="AX12">
        <f>IF(Z12&gt;0, (R12*SUMPRODUCT(K12:$K$98, X12:$X$98)-K12*$AZ$3)/Z12, 0)</f>
        <v>9178.1747208253273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500000</v>
      </c>
      <c r="S13">
        <f t="shared" si="1"/>
        <v>9523.2159102068217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8257.8662886325274</v>
      </c>
      <c r="AC13">
        <f t="shared" si="2"/>
        <v>8463.7918363179633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-988.88765506324489</v>
      </c>
      <c r="AI13">
        <f t="shared" si="6"/>
        <v>-1033.3253319789105</v>
      </c>
      <c r="AJ13">
        <f t="shared" si="7"/>
        <v>-205.92554768543596</v>
      </c>
      <c r="AK13">
        <f t="shared" si="22"/>
        <v>16.515732577265055</v>
      </c>
      <c r="AL13">
        <f t="shared" si="8"/>
        <v>-1222.7351470870815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-499.62386049148</v>
      </c>
      <c r="AR13">
        <f t="shared" si="9"/>
        <v>-522.07547425993994</v>
      </c>
      <c r="AS13">
        <f t="shared" si="9"/>
        <v>-104.04146171876296</v>
      </c>
      <c r="AT13">
        <f t="shared" si="9"/>
        <v>8.3443796945471309</v>
      </c>
      <c r="AU13">
        <f t="shared" si="9"/>
        <v>-617.77255628415571</v>
      </c>
      <c r="AW13">
        <v>10</v>
      </c>
      <c r="AX13">
        <f>IF(Z13&gt;0, (R13*SUMPRODUCT(K13:$K$98, X13:$X$98)-K13*$AZ$3)/Z13, 0)</f>
        <v>9523.2159102068217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500000</v>
      </c>
      <c r="S14">
        <f t="shared" si="1"/>
        <v>10731.800252860252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8463.7918363179633</v>
      </c>
      <c r="AC14">
        <f t="shared" si="2"/>
        <v>9420.2389499208966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-1039.305721442975</v>
      </c>
      <c r="AI14">
        <f t="shared" si="6"/>
        <v>-1083.1950910173398</v>
      </c>
      <c r="AJ14">
        <f t="shared" si="7"/>
        <v>-956.44711360293331</v>
      </c>
      <c r="AK14">
        <f t="shared" si="22"/>
        <v>592.46542854225754</v>
      </c>
      <c r="AL14">
        <f t="shared" si="8"/>
        <v>-1447.1767760780156</v>
      </c>
      <c r="AN14">
        <f t="shared" si="9"/>
        <v>0</v>
      </c>
      <c r="AO14">
        <f t="shared" si="9"/>
        <v>0</v>
      </c>
      <c r="AP14">
        <f t="shared" si="9"/>
        <v>-19.798739224288717</v>
      </c>
      <c r="AQ14">
        <f t="shared" si="9"/>
        <v>-468.83660332135304</v>
      </c>
      <c r="AR14">
        <f t="shared" si="9"/>
        <v>-488.63534254564172</v>
      </c>
      <c r="AS14">
        <f t="shared" si="9"/>
        <v>-431.45862352756751</v>
      </c>
      <c r="AT14">
        <f t="shared" si="9"/>
        <v>267.26445681202051</v>
      </c>
      <c r="AU14">
        <f t="shared" si="9"/>
        <v>-652.82950926118872</v>
      </c>
      <c r="AW14">
        <v>11</v>
      </c>
      <c r="AX14">
        <f>IF(Z14&gt;0, (R14*SUMPRODUCT(K14:$K$98, X14:$X$98)-K14*$AZ$3)/Z14, 0)</f>
        <v>10731.800252860252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500000</v>
      </c>
      <c r="S15">
        <f t="shared" si="1"/>
        <v>11826.445115338765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9420.2389499208966</v>
      </c>
      <c r="AC15">
        <f t="shared" si="2"/>
        <v>10251.465716326698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-1091.9446925380166</v>
      </c>
      <c r="AI15">
        <f t="shared" si="6"/>
        <v>-1135.285973947384</v>
      </c>
      <c r="AJ15">
        <f t="shared" si="7"/>
        <v>-831.22676640580175</v>
      </c>
      <c r="AK15">
        <f t="shared" si="22"/>
        <v>659.41672649446286</v>
      </c>
      <c r="AL15">
        <f t="shared" si="8"/>
        <v>-1307.0960138587229</v>
      </c>
      <c r="AN15">
        <f t="shared" si="9"/>
        <v>0</v>
      </c>
      <c r="AO15">
        <f t="shared" si="9"/>
        <v>0</v>
      </c>
      <c r="AP15">
        <f t="shared" si="9"/>
        <v>-17.456690712848431</v>
      </c>
      <c r="AQ15">
        <f t="shared" si="9"/>
        <v>-439.80565763920237</v>
      </c>
      <c r="AR15">
        <f t="shared" si="9"/>
        <v>-457.26234835205082</v>
      </c>
      <c r="AS15">
        <f t="shared" si="9"/>
        <v>-334.79555983434892</v>
      </c>
      <c r="AT15">
        <f t="shared" si="9"/>
        <v>265.59514326691988</v>
      </c>
      <c r="AU15">
        <f t="shared" si="9"/>
        <v>-526.46276491947992</v>
      </c>
      <c r="AW15">
        <v>12</v>
      </c>
      <c r="AX15">
        <f>IF(Z15&gt;0, (R15*SUMPRODUCT(K15:$K$98, X15:$X$98)-K15*$AZ$3)/Z15, 0)</f>
        <v>11826.445115338765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500000</v>
      </c>
      <c r="S16">
        <f t="shared" si="1"/>
        <v>12820.530889747452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10251.465716326698</v>
      </c>
      <c r="AC16">
        <f t="shared" si="2"/>
        <v>10972.430924515313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-1154.4830131397594</v>
      </c>
      <c r="AI16">
        <f t="shared" si="6"/>
        <v>-1197.2754334337189</v>
      </c>
      <c r="AJ16">
        <f t="shared" si="7"/>
        <v>-720.96520818861427</v>
      </c>
      <c r="AK16">
        <f t="shared" si="22"/>
        <v>717.60260014286894</v>
      </c>
      <c r="AL16">
        <f t="shared" si="8"/>
        <v>-1200.6380414794644</v>
      </c>
      <c r="AN16">
        <f t="shared" si="9"/>
        <v>0</v>
      </c>
      <c r="AO16">
        <f t="shared" si="9"/>
        <v>0</v>
      </c>
      <c r="AP16">
        <f t="shared" si="9"/>
        <v>-15.388950327051836</v>
      </c>
      <c r="AQ16">
        <f t="shared" si="9"/>
        <v>-415.17356626684364</v>
      </c>
      <c r="AR16">
        <f t="shared" si="9"/>
        <v>-430.56251659389545</v>
      </c>
      <c r="AS16">
        <f t="shared" si="9"/>
        <v>-259.27249966539665</v>
      </c>
      <c r="AT16">
        <f t="shared" si="9"/>
        <v>258.06324326368235</v>
      </c>
      <c r="AU16">
        <f t="shared" si="9"/>
        <v>-431.77177299560981</v>
      </c>
      <c r="AW16">
        <v>13</v>
      </c>
      <c r="AX16">
        <f>IF(Z16&gt;0, (R16*SUMPRODUCT(K16:$K$98, X16:$X$98)-K16*$AZ$3)/Z16, 0)</f>
        <v>12820.530889747452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500000</v>
      </c>
      <c r="S17">
        <f t="shared" si="1"/>
        <v>13722.941364257404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10972.430924515313</v>
      </c>
      <c r="AC17">
        <f t="shared" si="2"/>
        <v>11593.659917023306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-1226.0490572358617</v>
      </c>
      <c r="AI17">
        <f t="shared" si="6"/>
        <v>-1268.2909484211582</v>
      </c>
      <c r="AJ17">
        <f t="shared" si="7"/>
        <v>-621.2289925079931</v>
      </c>
      <c r="AK17">
        <f t="shared" si="22"/>
        <v>768.07016471607199</v>
      </c>
      <c r="AL17">
        <f t="shared" si="8"/>
        <v>-1121.4497762130793</v>
      </c>
      <c r="AN17">
        <f t="shared" si="9"/>
        <v>0</v>
      </c>
      <c r="AO17">
        <f t="shared" si="9"/>
        <v>0</v>
      </c>
      <c r="AP17">
        <f t="shared" si="9"/>
        <v>-13.563365909899712</v>
      </c>
      <c r="AQ17">
        <f t="shared" si="9"/>
        <v>-393.66968476463234</v>
      </c>
      <c r="AR17">
        <f t="shared" si="9"/>
        <v>-407.23305067453208</v>
      </c>
      <c r="AS17">
        <f t="shared" si="9"/>
        <v>-199.46919758548017</v>
      </c>
      <c r="AT17">
        <f t="shared" si="9"/>
        <v>246.61814128594654</v>
      </c>
      <c r="AU17">
        <f t="shared" si="9"/>
        <v>-360.08410697406572</v>
      </c>
      <c r="AW17">
        <v>14</v>
      </c>
      <c r="AX17">
        <f>IF(Z17&gt;0, (R17*SUMPRODUCT(K17:$K$98, X17:$X$98)-K17*$AZ$3)/Z17, 0)</f>
        <v>13722.941364257404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50</v>
      </c>
      <c r="R18">
        <f t="shared" si="0"/>
        <v>500000</v>
      </c>
      <c r="S18">
        <f t="shared" si="1"/>
        <v>14562.961232815058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11593.659917023306</v>
      </c>
      <c r="AC18">
        <f t="shared" si="2"/>
        <v>12125.349659736203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-1886.8899423697412</v>
      </c>
      <c r="AI18">
        <f t="shared" si="6"/>
        <v>-1928.5207256489477</v>
      </c>
      <c r="AJ18">
        <f t="shared" si="7"/>
        <v>-531.68974271289699</v>
      </c>
      <c r="AK18">
        <f t="shared" si="22"/>
        <v>811.55619419163145</v>
      </c>
      <c r="AL18">
        <f t="shared" si="8"/>
        <v>-1648.6542741702131</v>
      </c>
      <c r="AN18">
        <f t="shared" si="9"/>
        <v>0</v>
      </c>
      <c r="AO18">
        <f t="shared" si="9"/>
        <v>0</v>
      </c>
      <c r="AP18">
        <f t="shared" si="9"/>
        <v>-11.934952207216183</v>
      </c>
      <c r="AQ18">
        <f t="shared" si="9"/>
        <v>-540.944452844534</v>
      </c>
      <c r="AR18">
        <f t="shared" si="9"/>
        <v>-552.87940505175027</v>
      </c>
      <c r="AS18">
        <f t="shared" si="9"/>
        <v>-152.42787112091156</v>
      </c>
      <c r="AT18">
        <f t="shared" si="9"/>
        <v>232.66159385440187</v>
      </c>
      <c r="AU18">
        <f t="shared" si="9"/>
        <v>-472.64568231825984</v>
      </c>
      <c r="AW18">
        <v>15</v>
      </c>
      <c r="AX18">
        <f>IF(Z18&gt;0, (R18*SUMPRODUCT(K18:$K$98, X18:$X$98)-K18*$AZ$3)/Z18, 0)</f>
        <v>14562.961232815058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500000</v>
      </c>
      <c r="S19">
        <f t="shared" si="1"/>
        <v>15151.418504894589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12125.349659736203</v>
      </c>
      <c r="AC19">
        <f t="shared" si="2"/>
        <v>12410.618981425179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-2591.7156705825146</v>
      </c>
      <c r="AI19">
        <f t="shared" si="6"/>
        <v>-2632.6709744618706</v>
      </c>
      <c r="AJ19">
        <f t="shared" si="7"/>
        <v>-285.26932168897656</v>
      </c>
      <c r="AK19">
        <f t="shared" si="22"/>
        <v>848.77447618153428</v>
      </c>
      <c r="AL19">
        <f t="shared" si="8"/>
        <v>-2069.1658199693129</v>
      </c>
      <c r="AN19">
        <f t="shared" si="9"/>
        <v>0</v>
      </c>
      <c r="AO19">
        <f t="shared" si="9"/>
        <v>0</v>
      </c>
      <c r="AP19">
        <f t="shared" si="9"/>
        <v>-10.483305259653564</v>
      </c>
      <c r="AQ19">
        <f t="shared" si="9"/>
        <v>-663.39994939310702</v>
      </c>
      <c r="AR19">
        <f t="shared" si="9"/>
        <v>-673.88325465276057</v>
      </c>
      <c r="AS19">
        <f t="shared" si="9"/>
        <v>-73.020221978801274</v>
      </c>
      <c r="AT19">
        <f t="shared" si="9"/>
        <v>217.26030788648723</v>
      </c>
      <c r="AU19">
        <f t="shared" si="9"/>
        <v>-529.6431687450746</v>
      </c>
      <c r="AW19">
        <v>16</v>
      </c>
      <c r="AX19">
        <f>IF(Z19&gt;0, (R19*SUMPRODUCT(K19:$K$98, X19:$X$98)-K19*$AZ$3)/Z19, 0)</f>
        <v>15151.418504894589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500000</v>
      </c>
      <c r="S20">
        <f t="shared" si="1"/>
        <v>15523.295268933218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12410.618981425179</v>
      </c>
      <c r="AC20">
        <f t="shared" si="2"/>
        <v>12484.909902151281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-3322.8557479095625</v>
      </c>
      <c r="AI20">
        <f t="shared" si="6"/>
        <v>-3363.0692131753344</v>
      </c>
      <c r="AJ20">
        <f t="shared" si="7"/>
        <v>-74.290920726101831</v>
      </c>
      <c r="AK20">
        <f t="shared" si="22"/>
        <v>868.74332869976263</v>
      </c>
      <c r="AL20">
        <f t="shared" si="8"/>
        <v>-2568.6168052016737</v>
      </c>
      <c r="AN20">
        <f t="shared" si="9"/>
        <v>0</v>
      </c>
      <c r="AO20">
        <f t="shared" si="9"/>
        <v>0</v>
      </c>
      <c r="AP20">
        <f t="shared" si="9"/>
        <v>-9.190551126945719</v>
      </c>
      <c r="AQ20">
        <f t="shared" si="9"/>
        <v>-759.41915069482764</v>
      </c>
      <c r="AR20">
        <f t="shared" si="9"/>
        <v>-768.60970182177334</v>
      </c>
      <c r="AS20">
        <f t="shared" si="9"/>
        <v>-16.97875327800373</v>
      </c>
      <c r="AT20">
        <f t="shared" si="9"/>
        <v>198.54618162946724</v>
      </c>
      <c r="AU20">
        <f t="shared" si="9"/>
        <v>-587.04227347030985</v>
      </c>
      <c r="AW20">
        <v>17</v>
      </c>
      <c r="AX20">
        <f>IF(Z20&gt;0, (R20*SUMPRODUCT(K20:$K$98, X20:$X$98)-K20*$AZ$3)/Z20, 0)</f>
        <v>15523.295268933218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500000</v>
      </c>
      <c r="S21">
        <f t="shared" si="1"/>
        <v>15716.84452900084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12484.909902151281</v>
      </c>
      <c r="AC21">
        <f t="shared" si="2"/>
        <v>12384.143314062885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-4136.5351828884041</v>
      </c>
      <c r="AI21">
        <f t="shared" si="6"/>
        <v>-4175.9328599832288</v>
      </c>
      <c r="AJ21">
        <f t="shared" si="7"/>
        <v>100.76658808839602</v>
      </c>
      <c r="AK21">
        <f t="shared" si="22"/>
        <v>873.94369315058975</v>
      </c>
      <c r="AL21">
        <f t="shared" si="8"/>
        <v>-3201.222578744243</v>
      </c>
      <c r="AN21">
        <f t="shared" si="9"/>
        <v>0</v>
      </c>
      <c r="AO21">
        <f t="shared" si="9"/>
        <v>0</v>
      </c>
      <c r="AP21">
        <f t="shared" si="9"/>
        <v>-8.0393817280092392</v>
      </c>
      <c r="AQ21">
        <f t="shared" si="9"/>
        <v>-844.09000273136508</v>
      </c>
      <c r="AR21">
        <f t="shared" si="9"/>
        <v>-852.12938445937425</v>
      </c>
      <c r="AS21">
        <f t="shared" si="9"/>
        <v>20.562153071153798</v>
      </c>
      <c r="AT21">
        <f t="shared" si="9"/>
        <v>178.33454853475666</v>
      </c>
      <c r="AU21">
        <f t="shared" si="9"/>
        <v>-653.23268285346387</v>
      </c>
      <c r="AW21">
        <v>18</v>
      </c>
      <c r="AX21">
        <f>IF(Z21&gt;0, (R21*SUMPRODUCT(K21:$K$98, X21:$X$98)-K21*$AZ$3)/Z21, 0)</f>
        <v>15716.84452900084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500000</v>
      </c>
      <c r="S22">
        <f t="shared" si="1"/>
        <v>15750.421010506403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12384.143314062885</v>
      </c>
      <c r="AC22">
        <f t="shared" si="2"/>
        <v>12128.135956515838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-5027.105775529677</v>
      </c>
      <c r="AI22">
        <f t="shared" si="6"/>
        <v>-5065.6067652760012</v>
      </c>
      <c r="AJ22">
        <f t="shared" si="7"/>
        <v>256.00735754704692</v>
      </c>
      <c r="AK22">
        <f t="shared" si="22"/>
        <v>866.89003198440207</v>
      </c>
      <c r="AL22">
        <f t="shared" si="8"/>
        <v>-3942.7093757445523</v>
      </c>
      <c r="AN22">
        <f t="shared" si="9"/>
        <v>0</v>
      </c>
      <c r="AO22">
        <f t="shared" si="9"/>
        <v>0</v>
      </c>
      <c r="AP22">
        <f t="shared" si="9"/>
        <v>-7.0146483675539244</v>
      </c>
      <c r="AQ22">
        <f t="shared" si="9"/>
        <v>-915.90838454242862</v>
      </c>
      <c r="AR22">
        <f t="shared" si="9"/>
        <v>-922.92303290998257</v>
      </c>
      <c r="AS22">
        <f t="shared" si="9"/>
        <v>46.642998128915629</v>
      </c>
      <c r="AT22">
        <f t="shared" si="9"/>
        <v>157.94214091051418</v>
      </c>
      <c r="AU22">
        <f t="shared" si="9"/>
        <v>-718.33789387055276</v>
      </c>
      <c r="AW22">
        <v>19</v>
      </c>
      <c r="AX22">
        <f>IF(Z22&gt;0, (R22*SUMPRODUCT(K22:$K$98, X22:$X$98)-K22*$AZ$3)/Z22, 0)</f>
        <v>15750.421010506403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50</v>
      </c>
      <c r="R23">
        <f t="shared" si="0"/>
        <v>500000</v>
      </c>
      <c r="S23">
        <f t="shared" si="1"/>
        <v>15641.697777142374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12128.135956515838</v>
      </c>
      <c r="AC23">
        <f t="shared" si="2"/>
        <v>11737.301362316553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-5967.1074666456052</v>
      </c>
      <c r="AI23">
        <f t="shared" si="6"/>
        <v>-6004.6267357478009</v>
      </c>
      <c r="AJ23">
        <f t="shared" si="7"/>
        <v>390.83459419928477</v>
      </c>
      <c r="AK23">
        <f t="shared" si="22"/>
        <v>848.96951695610881</v>
      </c>
      <c r="AL23">
        <f t="shared" si="8"/>
        <v>-4764.822624592407</v>
      </c>
      <c r="AN23">
        <f t="shared" si="9"/>
        <v>0</v>
      </c>
      <c r="AO23">
        <f t="shared" si="9"/>
        <v>0</v>
      </c>
      <c r="AP23">
        <f t="shared" si="9"/>
        <v>-6.1033792687077542</v>
      </c>
      <c r="AQ23">
        <f t="shared" si="9"/>
        <v>-970.68841897946993</v>
      </c>
      <c r="AR23">
        <f t="shared" si="9"/>
        <v>-976.79179824817766</v>
      </c>
      <c r="AS23">
        <f t="shared" si="9"/>
        <v>63.578311006865974</v>
      </c>
      <c r="AT23">
        <f t="shared" si="9"/>
        <v>138.10458128704474</v>
      </c>
      <c r="AU23">
        <f t="shared" si="9"/>
        <v>-775.1089059542669</v>
      </c>
      <c r="AW23">
        <v>20</v>
      </c>
      <c r="AX23">
        <f>IF(Z23&gt;0, (R23*SUMPRODUCT(K23:$K$98, X23:$X$98)-K23*$AZ$3)/Z23, 0)</f>
        <v>15641.697777142374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500000</v>
      </c>
      <c r="S24">
        <f t="shared" si="1"/>
        <v>15413.852128832012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11737.301362316553</v>
      </c>
      <c r="AC24">
        <f t="shared" si="2"/>
        <v>11235.428827572036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-6981.9405268223618</v>
      </c>
      <c r="AI24">
        <f t="shared" si="6"/>
        <v>-7018.3864091808537</v>
      </c>
      <c r="AJ24">
        <f t="shared" si="7"/>
        <v>501.87253474451791</v>
      </c>
      <c r="AK24">
        <f t="shared" si="22"/>
        <v>821.61109536215884</v>
      </c>
      <c r="AL24">
        <f t="shared" si="8"/>
        <v>-5694.9027790741766</v>
      </c>
      <c r="AN24">
        <f t="shared" si="9"/>
        <v>0</v>
      </c>
      <c r="AO24">
        <f t="shared" si="9"/>
        <v>0</v>
      </c>
      <c r="AP24">
        <f t="shared" si="9"/>
        <v>-5.2935428757069394</v>
      </c>
      <c r="AQ24">
        <f t="shared" si="9"/>
        <v>-1014.0844216866255</v>
      </c>
      <c r="AR24">
        <f t="shared" si="9"/>
        <v>-1019.3779645623325</v>
      </c>
      <c r="AS24">
        <f t="shared" si="9"/>
        <v>72.893935031615896</v>
      </c>
      <c r="AT24">
        <f t="shared" si="9"/>
        <v>119.33401742550365</v>
      </c>
      <c r="AU24">
        <f t="shared" si="9"/>
        <v>-827.15001210521291</v>
      </c>
      <c r="AW24">
        <v>21</v>
      </c>
      <c r="AX24">
        <f>IF(Z24&gt;0, (R24*SUMPRODUCT(K24:$K$98, X24:$X$98)-K24*$AZ$3)/Z24, 0)</f>
        <v>15413.852128832012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500000</v>
      </c>
      <c r="S25">
        <f t="shared" si="1"/>
        <v>15081.500172816079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11235.428827572036</v>
      </c>
      <c r="AC25">
        <f t="shared" si="2"/>
        <v>10639.930016809467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-8066.5015398167716</v>
      </c>
      <c r="AI25">
        <f t="shared" si="6"/>
        <v>-8101.7763131976972</v>
      </c>
      <c r="AJ25">
        <f t="shared" si="7"/>
        <v>595.49881076256861</v>
      </c>
      <c r="AK25">
        <f t="shared" si="22"/>
        <v>786.48001793004255</v>
      </c>
      <c r="AL25">
        <f t="shared" si="8"/>
        <v>-6719.7974845050858</v>
      </c>
      <c r="AN25">
        <f t="shared" si="9"/>
        <v>0</v>
      </c>
      <c r="AO25">
        <f t="shared" si="9"/>
        <v>0</v>
      </c>
      <c r="AP25">
        <f t="shared" si="9"/>
        <v>-4.5745057279638983</v>
      </c>
      <c r="AQ25">
        <f t="shared" si="9"/>
        <v>-1046.0806395562863</v>
      </c>
      <c r="AR25">
        <f t="shared" si="9"/>
        <v>-1050.6551452842502</v>
      </c>
      <c r="AS25">
        <f t="shared" si="9"/>
        <v>77.225520102196072</v>
      </c>
      <c r="AT25">
        <f t="shared" si="9"/>
        <v>101.99235890472369</v>
      </c>
      <c r="AU25">
        <f t="shared" si="9"/>
        <v>-871.43726627733042</v>
      </c>
      <c r="AW25">
        <v>22</v>
      </c>
      <c r="AX25">
        <f>IF(Z25&gt;0, (R25*SUMPRODUCT(K25:$K$98, X25:$X$98)-K25*$AZ$3)/Z25, 0)</f>
        <v>15081.500172816079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500000</v>
      </c>
      <c r="S26">
        <f t="shared" si="1"/>
        <v>14653.190313569266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10639.930016809467</v>
      </c>
      <c r="AC26">
        <f t="shared" si="2"/>
        <v>9967.5865298639492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-9103.6567217640659</v>
      </c>
      <c r="AI26">
        <f t="shared" si="6"/>
        <v>-9137.6683817390058</v>
      </c>
      <c r="AJ26">
        <f t="shared" si="7"/>
        <v>672.34348694551772</v>
      </c>
      <c r="AK26">
        <f t="shared" si="22"/>
        <v>744.7951011766628</v>
      </c>
      <c r="AL26">
        <f t="shared" si="8"/>
        <v>-7720.5297936168254</v>
      </c>
      <c r="AN26">
        <f t="shared" si="9"/>
        <v>0</v>
      </c>
      <c r="AO26">
        <f t="shared" si="9"/>
        <v>0</v>
      </c>
      <c r="AP26">
        <f t="shared" si="9"/>
        <v>-3.9381272887074905</v>
      </c>
      <c r="AQ26">
        <f t="shared" si="9"/>
        <v>-1054.0902440345544</v>
      </c>
      <c r="AR26">
        <f t="shared" si="9"/>
        <v>-1058.028371323262</v>
      </c>
      <c r="AS26">
        <f t="shared" si="9"/>
        <v>77.849015169380564</v>
      </c>
      <c r="AT26">
        <f t="shared" si="9"/>
        <v>86.238011158544609</v>
      </c>
      <c r="AU26">
        <f t="shared" si="9"/>
        <v>-893.94134499533686</v>
      </c>
      <c r="AW26">
        <v>23</v>
      </c>
      <c r="AX26">
        <f>IF(Z26&gt;0, (R26*SUMPRODUCT(K26:$K$98, X26:$X$98)-K26*$AZ$3)/Z26, 0)</f>
        <v>14653.190313569266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50</v>
      </c>
      <c r="R27">
        <f t="shared" si="0"/>
        <v>500000</v>
      </c>
      <c r="S27">
        <f t="shared" si="1"/>
        <v>14156.742731975086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9967.5865298639492</v>
      </c>
      <c r="AC27">
        <f t="shared" si="2"/>
        <v>9247.1901720890055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-10115.22821158214</v>
      </c>
      <c r="AI27">
        <f t="shared" si="6"/>
        <v>-10147.888232136173</v>
      </c>
      <c r="AJ27">
        <f t="shared" si="7"/>
        <v>720.39635777494368</v>
      </c>
      <c r="AK27">
        <f t="shared" si="22"/>
        <v>697.7310570904765</v>
      </c>
      <c r="AL27">
        <f t="shared" si="8"/>
        <v>-8729.7608172707514</v>
      </c>
      <c r="AN27">
        <f t="shared" si="9"/>
        <v>0</v>
      </c>
      <c r="AO27">
        <f t="shared" si="9"/>
        <v>0</v>
      </c>
      <c r="AP27">
        <f t="shared" si="9"/>
        <v>-3.3764502245162271</v>
      </c>
      <c r="AQ27">
        <f t="shared" si="9"/>
        <v>-1045.7300389485806</v>
      </c>
      <c r="AR27">
        <f t="shared" si="9"/>
        <v>-1049.1064891730971</v>
      </c>
      <c r="AS27">
        <f t="shared" si="9"/>
        <v>74.475839350002801</v>
      </c>
      <c r="AT27">
        <f t="shared" si="9"/>
        <v>72.132660800614246</v>
      </c>
      <c r="AU27">
        <f t="shared" si="9"/>
        <v>-902.49798902247983</v>
      </c>
      <c r="AW27">
        <v>24</v>
      </c>
      <c r="AX27">
        <f>IF(Z27&gt;0, (R27*SUMPRODUCT(K27:$K$98, X27:$X$98)-K27*$AZ$3)/Z27, 0)</f>
        <v>14156.742731975086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500000</v>
      </c>
      <c r="S28">
        <f t="shared" si="1"/>
        <v>13611.854124327818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9247.1901720890055</v>
      </c>
      <c r="AC28">
        <f t="shared" si="2"/>
        <v>8499.4011030150778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-11128.348743038237</v>
      </c>
      <c r="AI28">
        <f t="shared" si="6"/>
        <v>-11159.569328512425</v>
      </c>
      <c r="AJ28">
        <f t="shared" si="7"/>
        <v>747.78906907392775</v>
      </c>
      <c r="AK28">
        <f t="shared" si="22"/>
        <v>647.30331204623042</v>
      </c>
      <c r="AL28">
        <f t="shared" si="8"/>
        <v>-9764.4769473922679</v>
      </c>
      <c r="AN28">
        <f t="shared" si="9"/>
        <v>0</v>
      </c>
      <c r="AO28">
        <f t="shared" si="9"/>
        <v>0</v>
      </c>
      <c r="AP28">
        <f t="shared" si="9"/>
        <v>-2.8818204469440665</v>
      </c>
      <c r="AQ28">
        <f t="shared" si="9"/>
        <v>-1027.2037651224114</v>
      </c>
      <c r="AR28">
        <f t="shared" si="9"/>
        <v>-1030.0855855693555</v>
      </c>
      <c r="AS28">
        <f t="shared" si="9"/>
        <v>69.024773127338918</v>
      </c>
      <c r="AT28">
        <f t="shared" si="9"/>
        <v>59.749421469744682</v>
      </c>
      <c r="AU28">
        <f t="shared" si="9"/>
        <v>-901.31139097227197</v>
      </c>
      <c r="AW28">
        <v>25</v>
      </c>
      <c r="AX28">
        <f>IF(Z28&gt;0, (R28*SUMPRODUCT(K28:$K$98, X28:$X$98)-K28*$AZ$3)/Z28, 0)</f>
        <v>13611.854124327818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500000</v>
      </c>
      <c r="S29">
        <f t="shared" si="1"/>
        <v>13034.85515296612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8499.4011030150778</v>
      </c>
      <c r="AC29">
        <f t="shared" si="2"/>
        <v>7738.216060995037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-12255.946165218402</v>
      </c>
      <c r="AI29">
        <f t="shared" si="6"/>
        <v>-12285.628950221326</v>
      </c>
      <c r="AJ29">
        <f t="shared" si="7"/>
        <v>761.18504202004078</v>
      </c>
      <c r="AK29">
        <f t="shared" si="22"/>
        <v>594.95807721105552</v>
      </c>
      <c r="AL29">
        <f t="shared" si="8"/>
        <v>-10929.48583099023</v>
      </c>
      <c r="AN29">
        <f t="shared" si="9"/>
        <v>0</v>
      </c>
      <c r="AO29">
        <f t="shared" si="9"/>
        <v>0</v>
      </c>
      <c r="AP29">
        <f t="shared" si="9"/>
        <v>-2.4463156807227131</v>
      </c>
      <c r="AQ29">
        <f t="shared" si="9"/>
        <v>-1010.0775005820217</v>
      </c>
      <c r="AR29">
        <f t="shared" si="9"/>
        <v>-1012.5238162627444</v>
      </c>
      <c r="AS29">
        <f t="shared" si="9"/>
        <v>62.733294872491214</v>
      </c>
      <c r="AT29">
        <f t="shared" si="9"/>
        <v>49.033649420384783</v>
      </c>
      <c r="AU29">
        <f t="shared" si="9"/>
        <v>-900.75687196986837</v>
      </c>
      <c r="AW29">
        <v>26</v>
      </c>
      <c r="AX29">
        <f>IF(Z29&gt;0, (R29*SUMPRODUCT(K29:$K$98, X29:$X$98)-K29*$AZ$3)/Z29, 0)</f>
        <v>13034.85515296612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500000</v>
      </c>
      <c r="S30">
        <f t="shared" si="1"/>
        <v>12413.541610930295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7738.216060995037</v>
      </c>
      <c r="AC30">
        <f t="shared" si="2"/>
        <v>6965.6552774687016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-13292.772150142633</v>
      </c>
      <c r="AI30">
        <f t="shared" si="6"/>
        <v>-13320.828830080514</v>
      </c>
      <c r="AJ30">
        <f t="shared" si="7"/>
        <v>772.5607835263354</v>
      </c>
      <c r="AK30">
        <f t="shared" si="22"/>
        <v>541.67512426965266</v>
      </c>
      <c r="AL30">
        <f t="shared" si="8"/>
        <v>-12006.592922284526</v>
      </c>
      <c r="AN30">
        <f t="shared" si="9"/>
        <v>0</v>
      </c>
      <c r="AO30">
        <f t="shared" si="9"/>
        <v>0</v>
      </c>
      <c r="AP30">
        <f t="shared" si="9"/>
        <v>-2.0645533403781697</v>
      </c>
      <c r="AQ30">
        <f t="shared" si="9"/>
        <v>-978.14984546371397</v>
      </c>
      <c r="AR30">
        <f t="shared" si="9"/>
        <v>-980.21439880409218</v>
      </c>
      <c r="AS30">
        <f t="shared" si="9"/>
        <v>56.848955393364072</v>
      </c>
      <c r="AT30">
        <f t="shared" si="9"/>
        <v>39.859213195812856</v>
      </c>
      <c r="AU30">
        <f t="shared" si="9"/>
        <v>-883.50623021491526</v>
      </c>
      <c r="AW30">
        <v>27</v>
      </c>
      <c r="AX30">
        <f>IF(Z30&gt;0, (R30*SUMPRODUCT(K30:$K$98, X30:$X$98)-K30*$AZ$3)/Z30, 0)</f>
        <v>12413.541610930295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500000</v>
      </c>
      <c r="S31">
        <f t="shared" si="1"/>
        <v>11757.111967282035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6965.6552774687016</v>
      </c>
      <c r="AC31">
        <f t="shared" si="2"/>
        <v>6199.5739293761362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-14109.056512020432</v>
      </c>
      <c r="AI31">
        <f t="shared" si="6"/>
        <v>-14135.421719507733</v>
      </c>
      <c r="AJ31">
        <f t="shared" si="7"/>
        <v>766.08134809256535</v>
      </c>
      <c r="AK31">
        <f t="shared" si="22"/>
        <v>487.59586942280913</v>
      </c>
      <c r="AL31">
        <f t="shared" si="8"/>
        <v>-12881.74450199236</v>
      </c>
      <c r="AN31">
        <f t="shared" si="9"/>
        <v>0</v>
      </c>
      <c r="AO31">
        <f t="shared" si="9"/>
        <v>0</v>
      </c>
      <c r="AP31">
        <f t="shared" si="9"/>
        <v>-1.7322198094111005</v>
      </c>
      <c r="AQ31">
        <f t="shared" si="9"/>
        <v>-926.97875387460022</v>
      </c>
      <c r="AR31">
        <f t="shared" si="9"/>
        <v>-928.71097368401138</v>
      </c>
      <c r="AS31">
        <f t="shared" si="9"/>
        <v>50.332290668508143</v>
      </c>
      <c r="AT31">
        <f t="shared" si="9"/>
        <v>32.035523498461934</v>
      </c>
      <c r="AU31">
        <f t="shared" si="9"/>
        <v>-846.34315951704139</v>
      </c>
      <c r="AW31">
        <v>28</v>
      </c>
      <c r="AX31">
        <f>IF(Z31&gt;0, (R31*SUMPRODUCT(K31:$K$98, X31:$X$98)-K31*$AZ$3)/Z31, 0)</f>
        <v>11757.111967282035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500000</v>
      </c>
      <c r="S32">
        <f t="shared" si="1"/>
        <v>11094.27659185363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6199.5739293761362</v>
      </c>
      <c r="AC32">
        <f t="shared" si="2"/>
        <v>5461.9420481543502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-14855.202751517449</v>
      </c>
      <c r="AI32">
        <f t="shared" si="6"/>
        <v>-14879.818786654723</v>
      </c>
      <c r="AJ32">
        <f t="shared" si="7"/>
        <v>737.63188122178599</v>
      </c>
      <c r="AK32">
        <f t="shared" si="22"/>
        <v>433.97017505632959</v>
      </c>
      <c r="AL32">
        <f t="shared" si="8"/>
        <v>-13708.216730376607</v>
      </c>
      <c r="AN32">
        <f t="shared" si="9"/>
        <v>0</v>
      </c>
      <c r="AO32">
        <f t="shared" si="9"/>
        <v>0</v>
      </c>
      <c r="AP32">
        <f t="shared" si="9"/>
        <v>-1.4440156093461283</v>
      </c>
      <c r="AQ32">
        <f t="shared" si="9"/>
        <v>-871.42972186898305</v>
      </c>
      <c r="AR32">
        <f t="shared" si="9"/>
        <v>-872.87373747832908</v>
      </c>
      <c r="AS32">
        <f t="shared" si="9"/>
        <v>43.270654453311629</v>
      </c>
      <c r="AT32">
        <f t="shared" si="9"/>
        <v>25.457377813987822</v>
      </c>
      <c r="AU32">
        <f t="shared" si="9"/>
        <v>-804.14570521102962</v>
      </c>
      <c r="AW32">
        <v>29</v>
      </c>
      <c r="AX32">
        <f>IF(Z32&gt;0, (R32*SUMPRODUCT(K32:$K$98, X32:$X$98)-K32*$AZ$3)/Z32, 0)</f>
        <v>11094.27659185363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500000</v>
      </c>
      <c r="S33">
        <f t="shared" si="1"/>
        <v>10426.5219944236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5461.9420481543502</v>
      </c>
      <c r="AC33">
        <f t="shared" si="2"/>
        <v>4759.572034011092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-15455.234031658632</v>
      </c>
      <c r="AI33">
        <f t="shared" si="6"/>
        <v>-15478.058383041369</v>
      </c>
      <c r="AJ33">
        <f t="shared" si="7"/>
        <v>702.37001414325823</v>
      </c>
      <c r="AK33">
        <f t="shared" si="22"/>
        <v>382.33594337080456</v>
      </c>
      <c r="AL33">
        <f t="shared" si="8"/>
        <v>-14393.352425527306</v>
      </c>
      <c r="AN33">
        <f t="shared" si="9"/>
        <v>0</v>
      </c>
      <c r="AO33">
        <f t="shared" si="9"/>
        <v>0</v>
      </c>
      <c r="AP33">
        <f t="shared" si="9"/>
        <v>-1.1954576808395496</v>
      </c>
      <c r="AQ33">
        <f t="shared" si="9"/>
        <v>-809.48973850331424</v>
      </c>
      <c r="AR33">
        <f t="shared" si="9"/>
        <v>-810.68519618415371</v>
      </c>
      <c r="AS33">
        <f t="shared" si="9"/>
        <v>36.787622750761933</v>
      </c>
      <c r="AT33">
        <f t="shared" si="9"/>
        <v>20.025385716300008</v>
      </c>
      <c r="AU33">
        <f t="shared" si="9"/>
        <v>-753.87218771709183</v>
      </c>
      <c r="AW33">
        <v>30</v>
      </c>
      <c r="AX33">
        <f>IF(Z33&gt;0, (R33*SUMPRODUCT(K33:$K$98, X33:$X$98)-K33*$AZ$3)/Z33, 0)</f>
        <v>10426.5219944236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500000</v>
      </c>
      <c r="S34">
        <f t="shared" si="1"/>
        <v>9764.6348557278616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4759.572034011092</v>
      </c>
      <c r="AC34">
        <f t="shared" si="2"/>
        <v>4101.028463120032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-15967.129928457307</v>
      </c>
      <c r="AI34">
        <f t="shared" si="6"/>
        <v>-15988.129323333371</v>
      </c>
      <c r="AJ34">
        <f t="shared" si="7"/>
        <v>658.54357089105997</v>
      </c>
      <c r="AK34">
        <f t="shared" si="22"/>
        <v>333.17004238077647</v>
      </c>
      <c r="AL34">
        <f t="shared" si="8"/>
        <v>-14996.415710061536</v>
      </c>
      <c r="AN34">
        <f t="shared" si="9"/>
        <v>0</v>
      </c>
      <c r="AO34">
        <f t="shared" si="9"/>
        <v>0</v>
      </c>
      <c r="AP34">
        <f t="shared" si="9"/>
        <v>-0.98202946699225868</v>
      </c>
      <c r="AQ34">
        <f t="shared" si="9"/>
        <v>-746.69733035557499</v>
      </c>
      <c r="AR34">
        <f t="shared" si="9"/>
        <v>-747.67935982256733</v>
      </c>
      <c r="AS34">
        <f t="shared" si="9"/>
        <v>30.796563221471292</v>
      </c>
      <c r="AT34">
        <f t="shared" si="9"/>
        <v>15.580582253345241</v>
      </c>
      <c r="AU34">
        <f t="shared" ref="AU34:AU89" si="23">AL34*$K34</f>
        <v>-701.30221434775081</v>
      </c>
      <c r="AW34">
        <v>31</v>
      </c>
      <c r="AX34">
        <f>IF(Z34&gt;0, (R34*SUMPRODUCT(K34:$K$98, X34:$X$98)-K34*$AZ$3)/Z34, 0)</f>
        <v>9764.6348557278616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500000</v>
      </c>
      <c r="S35">
        <f t="shared" si="1"/>
        <v>9111.5197112726928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4101.028463120032</v>
      </c>
      <c r="AC35">
        <f t="shared" si="2"/>
        <v>3489.1044967039702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-16427.349085304904</v>
      </c>
      <c r="AI35">
        <f t="shared" ref="AI35:AI66" si="25">SUM(AE35:AH35)</f>
        <v>-16446.495751323677</v>
      </c>
      <c r="AJ35">
        <f t="shared" si="7"/>
        <v>611.92396641606183</v>
      </c>
      <c r="AK35">
        <f t="shared" si="22"/>
        <v>287.07199241840226</v>
      </c>
      <c r="AL35">
        <f t="shared" si="8"/>
        <v>-15547.499792489212</v>
      </c>
      <c r="AN35">
        <f t="shared" ref="AN35:AT66" si="26">AE35*$K35</f>
        <v>0</v>
      </c>
      <c r="AO35">
        <f t="shared" si="26"/>
        <v>0</v>
      </c>
      <c r="AP35">
        <f t="shared" si="26"/>
        <v>-0.79945289308441025</v>
      </c>
      <c r="AQ35">
        <f t="shared" si="26"/>
        <v>-685.91010774818267</v>
      </c>
      <c r="AR35">
        <f t="shared" si="26"/>
        <v>-686.7095606412671</v>
      </c>
      <c r="AS35">
        <f t="shared" si="26"/>
        <v>25.550369177556554</v>
      </c>
      <c r="AT35">
        <f t="shared" si="26"/>
        <v>11.98644895343058</v>
      </c>
      <c r="AU35">
        <f t="shared" si="23"/>
        <v>-649.17274251027993</v>
      </c>
      <c r="AW35">
        <v>32</v>
      </c>
      <c r="AX35">
        <f>IF(Z35&gt;0, (R35*SUMPRODUCT(K35:$K$98, X35:$X$98)-K35*$AZ$3)/Z35, 0)</f>
        <v>9111.5197112726928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500000</v>
      </c>
      <c r="S36">
        <f t="shared" si="1"/>
        <v>8455.3384090402487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3489.1044967039702</v>
      </c>
      <c r="AC36">
        <f t="shared" si="2"/>
        <v>2923.5277496160679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-16671.405714264682</v>
      </c>
      <c r="AI36">
        <f t="shared" si="25"/>
        <v>-16688.69377305184</v>
      </c>
      <c r="AJ36">
        <f t="shared" si="7"/>
        <v>565.57674708790228</v>
      </c>
      <c r="AK36">
        <f t="shared" si="22"/>
        <v>244.23731476927793</v>
      </c>
      <c r="AL36">
        <f t="shared" si="8"/>
        <v>-15878.879711194661</v>
      </c>
      <c r="AN36">
        <f t="shared" si="26"/>
        <v>0</v>
      </c>
      <c r="AO36">
        <f t="shared" si="26"/>
        <v>0</v>
      </c>
      <c r="AP36">
        <f t="shared" si="26"/>
        <v>-0.64450742455893584</v>
      </c>
      <c r="AQ36">
        <f t="shared" si="26"/>
        <v>-621.51829149605567</v>
      </c>
      <c r="AR36">
        <f t="shared" si="26"/>
        <v>-622.16279892061459</v>
      </c>
      <c r="AS36">
        <f t="shared" si="26"/>
        <v>21.084982249529158</v>
      </c>
      <c r="AT36">
        <f t="shared" si="26"/>
        <v>9.1052884919657338</v>
      </c>
      <c r="AU36">
        <f t="shared" si="23"/>
        <v>-591.97252817911965</v>
      </c>
      <c r="AW36">
        <v>33</v>
      </c>
      <c r="AX36">
        <f>IF(Z36&gt;0, (R36*SUMPRODUCT(K36:$K$98, X36:$X$98)-K36*$AZ$3)/Z36, 0)</f>
        <v>8455.3384090402487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500000</v>
      </c>
      <c r="S37">
        <f t="shared" si="1"/>
        <v>7798.8583736698047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2923.5277496160679</v>
      </c>
      <c r="AC37">
        <f t="shared" si="2"/>
        <v>2409.4499587095479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-16677.252307581934</v>
      </c>
      <c r="AI37">
        <f t="shared" si="25"/>
        <v>-16692.699760550462</v>
      </c>
      <c r="AJ37">
        <f t="shared" si="7"/>
        <v>514.07779090652002</v>
      </c>
      <c r="AK37">
        <f t="shared" si="22"/>
        <v>204.64694247312477</v>
      </c>
      <c r="AL37">
        <f t="shared" si="8"/>
        <v>-15973.975027170818</v>
      </c>
      <c r="AN37">
        <f t="shared" si="26"/>
        <v>0</v>
      </c>
      <c r="AO37">
        <f t="shared" si="26"/>
        <v>0</v>
      </c>
      <c r="AP37">
        <f t="shared" si="26"/>
        <v>-0.51418636140468854</v>
      </c>
      <c r="AQ37">
        <f t="shared" si="26"/>
        <v>-555.12165660799383</v>
      </c>
      <c r="AR37">
        <f t="shared" si="26"/>
        <v>-555.63584296939848</v>
      </c>
      <c r="AS37">
        <f t="shared" si="26"/>
        <v>17.111674612230079</v>
      </c>
      <c r="AT37">
        <f t="shared" si="26"/>
        <v>6.8119104772309749</v>
      </c>
      <c r="AU37">
        <f t="shared" si="23"/>
        <v>-531.71225787993751</v>
      </c>
      <c r="AW37">
        <v>34</v>
      </c>
      <c r="AX37">
        <f>IF(Z37&gt;0, (R37*SUMPRODUCT(K37:$K$98, X37:$X$98)-K37*$AZ$3)/Z37, 0)</f>
        <v>7798.8583736698047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50</v>
      </c>
      <c r="R38">
        <f t="shared" si="0"/>
        <v>500000</v>
      </c>
      <c r="S38">
        <f t="shared" si="1"/>
        <v>7149.3729561440468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2409.4499587095479</v>
      </c>
      <c r="AC38">
        <f t="shared" si="2"/>
        <v>1950.2573204850682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-16536.192079817174</v>
      </c>
      <c r="AI38">
        <f t="shared" si="25"/>
        <v>-16549.831439048034</v>
      </c>
      <c r="AJ38">
        <f t="shared" si="7"/>
        <v>459.19263822447965</v>
      </c>
      <c r="AK38">
        <f t="shared" si="22"/>
        <v>168.66149710966837</v>
      </c>
      <c r="AL38">
        <f t="shared" si="8"/>
        <v>-15921.977303713886</v>
      </c>
      <c r="AN38">
        <f t="shared" si="26"/>
        <v>0</v>
      </c>
      <c r="AO38">
        <f t="shared" si="26"/>
        <v>0</v>
      </c>
      <c r="AP38">
        <f t="shared" si="26"/>
        <v>-0.40535881020877174</v>
      </c>
      <c r="AQ38">
        <f t="shared" si="26"/>
        <v>-491.45205675729676</v>
      </c>
      <c r="AR38">
        <f t="shared" si="26"/>
        <v>-491.85741556750548</v>
      </c>
      <c r="AS38">
        <f t="shared" si="26"/>
        <v>13.647106021383664</v>
      </c>
      <c r="AT38">
        <f t="shared" si="26"/>
        <v>5.0125832628347053</v>
      </c>
      <c r="AU38">
        <f t="shared" si="23"/>
        <v>-473.19772628328707</v>
      </c>
      <c r="AW38">
        <v>35</v>
      </c>
      <c r="AX38">
        <f>IF(Z38&gt;0, (R38*SUMPRODUCT(K38:$K$98, X38:$X$98)-K38*$AZ$3)/Z38, 0)</f>
        <v>7149.3729561440468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50</v>
      </c>
      <c r="R39">
        <f t="shared" si="0"/>
        <v>500000</v>
      </c>
      <c r="S39">
        <f t="shared" si="1"/>
        <v>6500.151398492284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1950.2573204850682</v>
      </c>
      <c r="AC39">
        <f t="shared" si="2"/>
        <v>1544.4561729987654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-16228.102520411969</v>
      </c>
      <c r="AI39">
        <f t="shared" si="25"/>
        <v>-16239.982675798481</v>
      </c>
      <c r="AJ39">
        <f t="shared" si="7"/>
        <v>405.80114748630285</v>
      </c>
      <c r="AK39">
        <f t="shared" si="22"/>
        <v>136.51801243395479</v>
      </c>
      <c r="AL39">
        <f t="shared" si="8"/>
        <v>-15697.663515878223</v>
      </c>
      <c r="AN39">
        <f t="shared" si="26"/>
        <v>0</v>
      </c>
      <c r="AO39">
        <f t="shared" si="26"/>
        <v>0</v>
      </c>
      <c r="AP39">
        <f t="shared" si="26"/>
        <v>-0.31524611780955575</v>
      </c>
      <c r="AQ39">
        <f t="shared" si="26"/>
        <v>-430.62116214269219</v>
      </c>
      <c r="AR39">
        <f t="shared" si="26"/>
        <v>-430.93640826050176</v>
      </c>
      <c r="AS39">
        <f t="shared" si="26"/>
        <v>10.768145044042624</v>
      </c>
      <c r="AT39">
        <f t="shared" si="26"/>
        <v>3.6225766440516503</v>
      </c>
      <c r="AU39">
        <f t="shared" si="23"/>
        <v>-416.54568657240748</v>
      </c>
      <c r="AW39">
        <v>36</v>
      </c>
      <c r="AX39">
        <f>IF(Z39&gt;0, (R39*SUMPRODUCT(K39:$K$98, X39:$X$98)-K39*$AZ$3)/Z39, 0)</f>
        <v>6500.151398492284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50</v>
      </c>
      <c r="R40">
        <f t="shared" si="0"/>
        <v>500000</v>
      </c>
      <c r="S40">
        <f t="shared" si="1"/>
        <v>5843.0890551055345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1544.4561729987654</v>
      </c>
      <c r="AC40">
        <f t="shared" si="2"/>
        <v>1190.3090369908891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-15757.394618468254</v>
      </c>
      <c r="AI40">
        <f t="shared" si="25"/>
        <v>-15767.580232839053</v>
      </c>
      <c r="AJ40">
        <f t="shared" si="7"/>
        <v>354.14713600787627</v>
      </c>
      <c r="AK40">
        <f t="shared" si="22"/>
        <v>108.11193210991358</v>
      </c>
      <c r="AL40">
        <f t="shared" si="8"/>
        <v>-15305.321164721263</v>
      </c>
      <c r="AN40">
        <f t="shared" si="26"/>
        <v>0</v>
      </c>
      <c r="AO40">
        <f t="shared" si="26"/>
        <v>0</v>
      </c>
      <c r="AP40">
        <f t="shared" si="26"/>
        <v>-0.24132195390978431</v>
      </c>
      <c r="AQ40">
        <f t="shared" si="26"/>
        <v>-373.33096654019357</v>
      </c>
      <c r="AR40">
        <f t="shared" si="26"/>
        <v>-373.57228849410336</v>
      </c>
      <c r="AS40">
        <f t="shared" si="26"/>
        <v>8.3906061747226914</v>
      </c>
      <c r="AT40">
        <f t="shared" si="26"/>
        <v>2.5614343669363087</v>
      </c>
      <c r="AU40">
        <f t="shared" si="23"/>
        <v>-362.62024795244434</v>
      </c>
      <c r="AW40">
        <v>37</v>
      </c>
      <c r="AX40">
        <f>IF(Z40&gt;0, (R40*SUMPRODUCT(K40:$K$98, X40:$X$98)-K40*$AZ$3)/Z40, 0)</f>
        <v>5843.0890551055345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50</v>
      </c>
      <c r="R41">
        <f t="shared" si="0"/>
        <v>500000</v>
      </c>
      <c r="S41">
        <f t="shared" si="1"/>
        <v>5163.4946346626048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1190.3090369908891</v>
      </c>
      <c r="AC41">
        <f t="shared" si="2"/>
        <v>885.25845092820998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-15114.780799847918</v>
      </c>
      <c r="AI41">
        <f t="shared" si="25"/>
        <v>-15123.353079995026</v>
      </c>
      <c r="AJ41">
        <f t="shared" si="7"/>
        <v>305.05058606267914</v>
      </c>
      <c r="AK41">
        <f t="shared" si="22"/>
        <v>83.321632589362252</v>
      </c>
      <c r="AL41">
        <f t="shared" si="8"/>
        <v>-14734.980861342983</v>
      </c>
      <c r="AN41">
        <f t="shared" si="26"/>
        <v>0</v>
      </c>
      <c r="AO41">
        <f t="shared" si="26"/>
        <v>0</v>
      </c>
      <c r="AP41">
        <f t="shared" si="26"/>
        <v>-0.18133763035552222</v>
      </c>
      <c r="AQ41">
        <f t="shared" si="26"/>
        <v>-319.7373961830499</v>
      </c>
      <c r="AR41">
        <f t="shared" si="26"/>
        <v>-319.91873381340542</v>
      </c>
      <c r="AS41">
        <f t="shared" si="26"/>
        <v>6.4530264370605881</v>
      </c>
      <c r="AT41">
        <f t="shared" si="26"/>
        <v>1.7625820845586788</v>
      </c>
      <c r="AU41">
        <f t="shared" si="23"/>
        <v>-311.70312529178614</v>
      </c>
      <c r="AW41">
        <v>38</v>
      </c>
      <c r="AX41">
        <f>IF(Z41&gt;0, (R41*SUMPRODUCT(K41:$K$98, X41:$X$98)-K41*$AZ$3)/Z41, 0)</f>
        <v>5163.4946346626048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500000</v>
      </c>
      <c r="S42">
        <f t="shared" si="1"/>
        <v>4437.6496467575298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885.25845092820998</v>
      </c>
      <c r="AC42">
        <f t="shared" si="2"/>
        <v>626.48568017151263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-14278.0181015455</v>
      </c>
      <c r="AI42">
        <f t="shared" si="25"/>
        <v>-14285.076857080981</v>
      </c>
      <c r="AJ42">
        <f t="shared" si="7"/>
        <v>258.77277075669735</v>
      </c>
      <c r="AK42">
        <f t="shared" si="22"/>
        <v>61.968091564974706</v>
      </c>
      <c r="AL42">
        <f t="shared" si="8"/>
        <v>-13964.335994759309</v>
      </c>
      <c r="AN42">
        <f t="shared" si="26"/>
        <v>0</v>
      </c>
      <c r="AO42">
        <f t="shared" si="26"/>
        <v>0</v>
      </c>
      <c r="AP42">
        <f t="shared" si="26"/>
        <v>-0.13332196294511889</v>
      </c>
      <c r="AQ42">
        <f t="shared" si="26"/>
        <v>-269.67549601280177</v>
      </c>
      <c r="AR42">
        <f t="shared" si="26"/>
        <v>-269.80881797574688</v>
      </c>
      <c r="AS42">
        <f t="shared" si="26"/>
        <v>4.8875603611166225</v>
      </c>
      <c r="AT42">
        <f t="shared" si="26"/>
        <v>1.1704198517539621</v>
      </c>
      <c r="AU42">
        <f t="shared" si="23"/>
        <v>-263.7508377628763</v>
      </c>
      <c r="AW42">
        <v>39</v>
      </c>
      <c r="AX42">
        <f>IF(Z42&gt;0, (R42*SUMPRODUCT(K42:$K$98, X42:$X$98)-K42*$AZ$3)/Z42, 0)</f>
        <v>4437.6496467575298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500000</v>
      </c>
      <c r="S43">
        <f t="shared" si="1"/>
        <v>3633.081359607922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626.48568017151263</v>
      </c>
      <c r="AC43">
        <f t="shared" si="2"/>
        <v>411.24288543223958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-13284.697140156497</v>
      </c>
      <c r="AI43">
        <f t="shared" si="25"/>
        <v>-13290.356838422607</v>
      </c>
      <c r="AJ43">
        <f t="shared" si="7"/>
        <v>215.24279473927305</v>
      </c>
      <c r="AK43">
        <f t="shared" si="22"/>
        <v>43.853997612005891</v>
      </c>
      <c r="AL43">
        <f t="shared" si="8"/>
        <v>-13031.260046071327</v>
      </c>
      <c r="AN43">
        <f t="shared" si="26"/>
        <v>0</v>
      </c>
      <c r="AO43">
        <f t="shared" si="26"/>
        <v>0</v>
      </c>
      <c r="AP43">
        <f t="shared" si="26"/>
        <v>-9.5444039918393675E-2</v>
      </c>
      <c r="AQ43">
        <f t="shared" si="26"/>
        <v>-224.03052327738203</v>
      </c>
      <c r="AR43">
        <f t="shared" si="26"/>
        <v>-224.12596731730042</v>
      </c>
      <c r="AS43">
        <f t="shared" si="26"/>
        <v>3.629812213886678</v>
      </c>
      <c r="AT43">
        <f t="shared" si="26"/>
        <v>0.73954520221053421</v>
      </c>
      <c r="AU43">
        <f t="shared" si="23"/>
        <v>-219.75660990120321</v>
      </c>
      <c r="AW43">
        <v>40</v>
      </c>
      <c r="AX43">
        <f>IF(Z43&gt;0, (R43*SUMPRODUCT(K43:$K$98, X43:$X$98)-K43*$AZ$3)/Z43, 0)</f>
        <v>3633.081359607922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500000</v>
      </c>
      <c r="S44">
        <f t="shared" si="1"/>
        <v>2681.7187448407853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411.24288543223958</v>
      </c>
      <c r="AC44">
        <f t="shared" si="2"/>
        <v>235.81298829193662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-12064.249215901373</v>
      </c>
      <c r="AI44">
        <f t="shared" si="25"/>
        <v>-12068.645892263232</v>
      </c>
      <c r="AJ44">
        <f t="shared" si="7"/>
        <v>175.42989714030296</v>
      </c>
      <c r="AK44">
        <f t="shared" si="22"/>
        <v>28.787001980256772</v>
      </c>
      <c r="AL44">
        <f t="shared" si="8"/>
        <v>-11864.428993142672</v>
      </c>
      <c r="AN44">
        <f t="shared" si="26"/>
        <v>0</v>
      </c>
      <c r="AO44">
        <f t="shared" si="26"/>
        <v>0</v>
      </c>
      <c r="AP44">
        <f t="shared" si="26"/>
        <v>-6.6200613035435049E-2</v>
      </c>
      <c r="AQ44">
        <f t="shared" si="26"/>
        <v>-181.65100821002198</v>
      </c>
      <c r="AR44">
        <f t="shared" si="26"/>
        <v>-181.7172088230574</v>
      </c>
      <c r="AS44">
        <f t="shared" si="26"/>
        <v>2.6414422576511374</v>
      </c>
      <c r="AT44">
        <f t="shared" si="26"/>
        <v>0.43344495289148804</v>
      </c>
      <c r="AU44">
        <f t="shared" si="23"/>
        <v>-178.64232161251479</v>
      </c>
      <c r="AW44">
        <v>41</v>
      </c>
      <c r="AX44">
        <f>IF(Z44&gt;0, (R44*SUMPRODUCT(K44:$K$98, X44:$X$98)-K44*$AZ$3)/Z44, 0)</f>
        <v>2681.7187448407853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50</v>
      </c>
      <c r="R45">
        <f t="shared" si="0"/>
        <v>500000</v>
      </c>
      <c r="S45">
        <f t="shared" si="1"/>
        <v>1482.8339737756301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235.81298829193662</v>
      </c>
      <c r="AC45">
        <f t="shared" si="2"/>
        <v>97.555396275735461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-10632.180570085662</v>
      </c>
      <c r="AI45">
        <f t="shared" si="25"/>
        <v>-10635.470061626895</v>
      </c>
      <c r="AJ45">
        <f t="shared" si="7"/>
        <v>138.25759201620116</v>
      </c>
      <c r="AK45">
        <f t="shared" si="22"/>
        <v>16.506909180435564</v>
      </c>
      <c r="AL45">
        <f t="shared" si="8"/>
        <v>-10480.705560430257</v>
      </c>
      <c r="AN45">
        <f t="shared" si="26"/>
        <v>0</v>
      </c>
      <c r="AO45">
        <f t="shared" si="26"/>
        <v>0</v>
      </c>
      <c r="AP45">
        <f t="shared" si="26"/>
        <v>-4.4223006417973693E-2</v>
      </c>
      <c r="AQ45">
        <f t="shared" si="26"/>
        <v>-142.93606890134066</v>
      </c>
      <c r="AR45">
        <f t="shared" si="26"/>
        <v>-142.98029190775864</v>
      </c>
      <c r="AS45">
        <f t="shared" si="26"/>
        <v>1.858696489237857</v>
      </c>
      <c r="AT45">
        <f t="shared" si="26"/>
        <v>0.22191428112134676</v>
      </c>
      <c r="AU45">
        <f t="shared" si="23"/>
        <v>-140.89968113739943</v>
      </c>
      <c r="AW45">
        <v>42</v>
      </c>
      <c r="AX45">
        <f>IF(Z45&gt;0, (R45*SUMPRODUCT(K45:$K$98, X45:$X$98)-K45*$AZ$3)/Z45, 0)</f>
        <v>1482.8339737756301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500000</v>
      </c>
      <c r="S46">
        <f t="shared" si="1"/>
        <v>-141.07064364576553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97.555396275735461</v>
      </c>
      <c r="AC46">
        <f t="shared" si="2"/>
        <v>-6.6365510239795071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-9043.8823842357124</v>
      </c>
      <c r="AI46">
        <f t="shared" si="25"/>
        <v>-9046.2345926231083</v>
      </c>
      <c r="AJ46">
        <f t="shared" si="7"/>
        <v>104.19194729971497</v>
      </c>
      <c r="AK46">
        <f t="shared" si="22"/>
        <v>6.8288777393014826</v>
      </c>
      <c r="AL46">
        <f t="shared" si="8"/>
        <v>-8935.2137675840931</v>
      </c>
      <c r="AN46">
        <f t="shared" si="26"/>
        <v>0</v>
      </c>
      <c r="AO46">
        <f t="shared" si="26"/>
        <v>0</v>
      </c>
      <c r="AP46">
        <f t="shared" si="26"/>
        <v>-2.8234315380935893E-2</v>
      </c>
      <c r="AQ46">
        <f t="shared" si="26"/>
        <v>-108.55663506380141</v>
      </c>
      <c r="AR46">
        <f t="shared" si="26"/>
        <v>-108.58486937918234</v>
      </c>
      <c r="AS46">
        <f t="shared" si="26"/>
        <v>1.2506495240713862</v>
      </c>
      <c r="AT46">
        <f t="shared" si="26"/>
        <v>8.1969220423836406E-2</v>
      </c>
      <c r="AU46">
        <f t="shared" si="23"/>
        <v>-107.25225063468713</v>
      </c>
      <c r="AW46">
        <v>43</v>
      </c>
      <c r="AX46">
        <f>IF(Z46&gt;0, (R46*SUMPRODUCT(K46:$K$98, X46:$X$98)-K46*$AZ$3)/Z46, 0)</f>
        <v>-141.07064364576553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500000</v>
      </c>
      <c r="S47">
        <f t="shared" si="1"/>
        <v>-2526.7975499539511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-6.6365510239795071</v>
      </c>
      <c r="AC47">
        <f t="shared" si="2"/>
        <v>-80.600220372043736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-7337.7775270652955</v>
      </c>
      <c r="AI47">
        <f t="shared" si="25"/>
        <v>-7339.372435616111</v>
      </c>
      <c r="AJ47">
        <f t="shared" si="7"/>
        <v>73.963669348064229</v>
      </c>
      <c r="AK47">
        <f t="shared" si="22"/>
        <v>-0.46455857167856557</v>
      </c>
      <c r="AL47">
        <f t="shared" si="8"/>
        <v>-7265.8733248397257</v>
      </c>
      <c r="AN47">
        <f t="shared" si="26"/>
        <v>0</v>
      </c>
      <c r="AO47">
        <f t="shared" si="26"/>
        <v>0</v>
      </c>
      <c r="AP47">
        <f t="shared" si="26"/>
        <v>-1.7093036935589896E-2</v>
      </c>
      <c r="AQ47">
        <f t="shared" si="26"/>
        <v>-78.640811243445071</v>
      </c>
      <c r="AR47">
        <f t="shared" si="26"/>
        <v>-78.657904280380663</v>
      </c>
      <c r="AS47">
        <f t="shared" si="26"/>
        <v>0.79268728693659452</v>
      </c>
      <c r="AT47">
        <f t="shared" si="26"/>
        <v>-4.9787913046077052E-3</v>
      </c>
      <c r="AU47">
        <f t="shared" si="23"/>
        <v>-77.870195784748674</v>
      </c>
      <c r="AW47">
        <v>44</v>
      </c>
      <c r="AX47">
        <f>IF(Z47&gt;0, (R47*SUMPRODUCT(K47:$K$98, X47:$X$98)-K47*$AZ$3)/Z47, 0)</f>
        <v>-2526.7975499539511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500000</v>
      </c>
      <c r="S48">
        <f t="shared" si="1"/>
        <v>-6318.4582126389914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-80.600220372043736</v>
      </c>
      <c r="AC48">
        <f t="shared" si="2"/>
        <v>-128.35445508358058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-5632.4921793417052</v>
      </c>
      <c r="AI48">
        <f t="shared" si="25"/>
        <v>-5633.5078895890783</v>
      </c>
      <c r="AJ48">
        <f t="shared" si="7"/>
        <v>47.754234711536839</v>
      </c>
      <c r="AK48">
        <f t="shared" si="22"/>
        <v>-5.6420154260430619</v>
      </c>
      <c r="AL48">
        <f t="shared" si="8"/>
        <v>-5591.3956703035847</v>
      </c>
      <c r="AN48">
        <f t="shared" si="26"/>
        <v>0</v>
      </c>
      <c r="AO48">
        <f t="shared" si="26"/>
        <v>0</v>
      </c>
      <c r="AP48">
        <f t="shared" si="26"/>
        <v>-9.7193060095894825E-3</v>
      </c>
      <c r="AQ48">
        <f t="shared" si="26"/>
        <v>-53.897177102623012</v>
      </c>
      <c r="AR48">
        <f t="shared" si="26"/>
        <v>-53.906896408632598</v>
      </c>
      <c r="AS48">
        <f t="shared" si="26"/>
        <v>0.45695908022525511</v>
      </c>
      <c r="AT48">
        <f t="shared" si="26"/>
        <v>-5.3988304812651183E-2</v>
      </c>
      <c r="AU48">
        <f t="shared" si="23"/>
        <v>-53.503925633219993</v>
      </c>
      <c r="AW48">
        <v>45</v>
      </c>
      <c r="AX48">
        <f>IF(Z48&gt;0, (R48*SUMPRODUCT(K48:$K$98, X48:$X$98)-K48*$AZ$3)/Z48, 0)</f>
        <v>-6318.4582126389914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500000</v>
      </c>
      <c r="S49">
        <f t="shared" si="1"/>
        <v>-12864.378742782446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-128.35445508358058</v>
      </c>
      <c r="AC49">
        <f t="shared" si="2"/>
        <v>-154.67433171128556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-4043.8018970342046</v>
      </c>
      <c r="AI49">
        <f t="shared" si="25"/>
        <v>-4044.403069989401</v>
      </c>
      <c r="AJ49">
        <f t="shared" si="7"/>
        <v>26.319876627704986</v>
      </c>
      <c r="AK49">
        <f t="shared" si="22"/>
        <v>-8.9848118558506407</v>
      </c>
      <c r="AL49">
        <f t="shared" si="8"/>
        <v>-4027.0680052175467</v>
      </c>
      <c r="AN49">
        <f t="shared" si="26"/>
        <v>0</v>
      </c>
      <c r="AO49">
        <f t="shared" si="26"/>
        <v>0</v>
      </c>
      <c r="AP49">
        <f t="shared" si="26"/>
        <v>-5.1362580408212833E-3</v>
      </c>
      <c r="AQ49">
        <f t="shared" si="26"/>
        <v>-34.549142355122783</v>
      </c>
      <c r="AR49">
        <f t="shared" si="26"/>
        <v>-34.554278613163603</v>
      </c>
      <c r="AS49">
        <f t="shared" si="26"/>
        <v>0.22486985948712437</v>
      </c>
      <c r="AT49">
        <f t="shared" si="26"/>
        <v>-7.6763786096802719E-2</v>
      </c>
      <c r="AU49">
        <f t="shared" si="23"/>
        <v>-34.406172539773287</v>
      </c>
      <c r="AW49">
        <v>46</v>
      </c>
      <c r="AX49">
        <f>IF(Z49&gt;0, (R49*SUMPRODUCT(K49:$K$98, X49:$X$98)-K49*$AZ$3)/Z49, 0)</f>
        <v>-12864.378742782446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500000</v>
      </c>
      <c r="S50">
        <f t="shared" si="1"/>
        <v>-25237.621081534631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-154.67433171128556</v>
      </c>
      <c r="AC50">
        <f t="shared" si="2"/>
        <v>-164.60088435666006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-2690.5900740269408</v>
      </c>
      <c r="AI50">
        <f t="shared" si="25"/>
        <v>-2690.9161762451827</v>
      </c>
      <c r="AJ50">
        <f t="shared" si="7"/>
        <v>9.9265526453744997</v>
      </c>
      <c r="AK50">
        <f t="shared" si="22"/>
        <v>-10.82720321978999</v>
      </c>
      <c r="AL50">
        <f t="shared" si="8"/>
        <v>-2691.8168268195982</v>
      </c>
      <c r="AN50">
        <f t="shared" si="26"/>
        <v>0</v>
      </c>
      <c r="AO50">
        <f t="shared" si="26"/>
        <v>0</v>
      </c>
      <c r="AP50">
        <f t="shared" si="26"/>
        <v>-2.4876147866076496E-3</v>
      </c>
      <c r="AQ50">
        <f t="shared" si="26"/>
        <v>-20.524704459040194</v>
      </c>
      <c r="AR50">
        <f t="shared" si="26"/>
        <v>-20.527192073826804</v>
      </c>
      <c r="AS50">
        <f t="shared" si="26"/>
        <v>7.5723002664052491E-2</v>
      </c>
      <c r="AT50">
        <f t="shared" si="26"/>
        <v>-8.2593460947233396E-2</v>
      </c>
      <c r="AU50">
        <f t="shared" si="23"/>
        <v>-20.534062532109985</v>
      </c>
      <c r="AW50">
        <v>47</v>
      </c>
      <c r="AX50">
        <f>IF(Z50&gt;0, (R50*SUMPRODUCT(K50:$K$98, X50:$X$98)-K50*$AZ$3)/Z50, 0)</f>
        <v>-25237.621081534631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500000</v>
      </c>
      <c r="S51">
        <f t="shared" si="1"/>
        <v>-51380.547313605501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-164.60088435666006</v>
      </c>
      <c r="AC51">
        <f t="shared" si="2"/>
        <v>-163.14113371771069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-1640.8351222037606</v>
      </c>
      <c r="AI51">
        <f t="shared" si="25"/>
        <v>-1640.9938798875996</v>
      </c>
      <c r="AJ51">
        <f t="shared" si="7"/>
        <v>-1.4597506389493731</v>
      </c>
      <c r="AK51">
        <f t="shared" si="22"/>
        <v>-11.522061904966206</v>
      </c>
      <c r="AL51">
        <f t="shared" si="8"/>
        <v>-1653.9756924315152</v>
      </c>
      <c r="AN51">
        <f t="shared" si="26"/>
        <v>0</v>
      </c>
      <c r="AO51">
        <f t="shared" si="26"/>
        <v>0</v>
      </c>
      <c r="AP51">
        <f t="shared" si="26"/>
        <v>-1.0812997639608969E-3</v>
      </c>
      <c r="AQ51">
        <f t="shared" si="26"/>
        <v>-11.175740206297931</v>
      </c>
      <c r="AR51">
        <f t="shared" si="26"/>
        <v>-11.176821506061891</v>
      </c>
      <c r="AS51">
        <f t="shared" si="26"/>
        <v>-9.9423724456635179E-3</v>
      </c>
      <c r="AT51">
        <f t="shared" si="26"/>
        <v>-7.8476849226533099E-2</v>
      </c>
      <c r="AU51">
        <f t="shared" si="23"/>
        <v>-11.265240727734088</v>
      </c>
      <c r="AW51">
        <v>48</v>
      </c>
      <c r="AX51">
        <f>IF(Z51&gt;0, (R51*SUMPRODUCT(K51:$K$98, X51:$X$98)-K51*$AZ$3)/Z51, 0)</f>
        <v>-51380.547313605501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500000</v>
      </c>
      <c r="S52">
        <f t="shared" si="1"/>
        <v>-114809.24925784969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-163.14113371771069</v>
      </c>
      <c r="AC52">
        <f t="shared" si="2"/>
        <v>-154.68789615794657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-898.02757611080494</v>
      </c>
      <c r="AI52">
        <f t="shared" si="25"/>
        <v>-898.09494346019437</v>
      </c>
      <c r="AJ52">
        <f t="shared" si="7"/>
        <v>-8.4532375597641192</v>
      </c>
      <c r="AK52">
        <f t="shared" si="22"/>
        <v>-11.419879360239749</v>
      </c>
      <c r="AL52">
        <f t="shared" si="8"/>
        <v>-917.96806038019827</v>
      </c>
      <c r="AN52">
        <f t="shared" si="26"/>
        <v>0</v>
      </c>
      <c r="AO52">
        <f t="shared" si="26"/>
        <v>0</v>
      </c>
      <c r="AP52">
        <f t="shared" si="26"/>
        <v>-4.0967814029562301E-4</v>
      </c>
      <c r="AQ52">
        <f t="shared" si="26"/>
        <v>-5.4611361534838405</v>
      </c>
      <c r="AR52">
        <f t="shared" si="26"/>
        <v>-5.4615458316241359</v>
      </c>
      <c r="AS52">
        <f t="shared" si="26"/>
        <v>-5.14063069772807E-2</v>
      </c>
      <c r="AT52">
        <f t="shared" si="26"/>
        <v>-6.9447217102979145E-2</v>
      </c>
      <c r="AU52">
        <f t="shared" si="23"/>
        <v>-5.5823993557043963</v>
      </c>
      <c r="AW52">
        <v>49</v>
      </c>
      <c r="AX52">
        <f>IF(Z52&gt;0, (R52*SUMPRODUCT(K52:$K$98, X52:$X$98)-K52*$AZ$3)/Z52, 0)</f>
        <v>-114809.24925784969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500000</v>
      </c>
      <c r="S53">
        <f t="shared" si="1"/>
        <v>-299142.06600232871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-154.68789615794657</v>
      </c>
      <c r="AC53">
        <f t="shared" si="2"/>
        <v>-142.62315930601784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-428.54975907313701</v>
      </c>
      <c r="AI53">
        <f t="shared" si="25"/>
        <v>-428.5735977731253</v>
      </c>
      <c r="AJ53">
        <f t="shared" si="7"/>
        <v>-12.064736851928728</v>
      </c>
      <c r="AK53">
        <f t="shared" si="22"/>
        <v>-10.82815273105626</v>
      </c>
      <c r="AL53">
        <f t="shared" si="8"/>
        <v>-451.46648735611029</v>
      </c>
      <c r="AN53">
        <f t="shared" si="26"/>
        <v>0</v>
      </c>
      <c r="AO53">
        <f t="shared" si="26"/>
        <v>0</v>
      </c>
      <c r="AP53">
        <f t="shared" si="26"/>
        <v>-1.2943683251454648E-4</v>
      </c>
      <c r="AQ53">
        <f t="shared" si="26"/>
        <v>-2.3268938078247743</v>
      </c>
      <c r="AR53">
        <f t="shared" si="26"/>
        <v>-2.3270232446572892</v>
      </c>
      <c r="AS53">
        <f t="shared" si="26"/>
        <v>-6.5507822322675185E-2</v>
      </c>
      <c r="AT53">
        <f t="shared" si="26"/>
        <v>-5.8793549655865626E-2</v>
      </c>
      <c r="AU53">
        <f t="shared" si="23"/>
        <v>-2.45132461663583</v>
      </c>
      <c r="AW53">
        <v>50</v>
      </c>
      <c r="AX53">
        <f>IF(Z53&gt;0, (R53*SUMPRODUCT(K53:$K$98, X53:$X$98)-K53*$AZ$3)/Z53, 0)</f>
        <v>-299142.06600232871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500000</v>
      </c>
      <c r="S54">
        <f t="shared" si="1"/>
        <v>-976508.82254527276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-142.62315930601784</v>
      </c>
      <c r="AC54">
        <f t="shared" si="2"/>
        <v>-129.30195221615284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-169.79689127605403</v>
      </c>
      <c r="AI54">
        <f t="shared" si="25"/>
        <v>-169.80351189991481</v>
      </c>
      <c r="AJ54">
        <f t="shared" si="7"/>
        <v>-13.321207089864998</v>
      </c>
      <c r="AK54">
        <f t="shared" si="22"/>
        <v>-9.9836211514212501</v>
      </c>
      <c r="AL54">
        <f t="shared" si="8"/>
        <v>-193.10834014120107</v>
      </c>
      <c r="AN54">
        <f t="shared" si="26"/>
        <v>0</v>
      </c>
      <c r="AO54">
        <f t="shared" si="26"/>
        <v>0</v>
      </c>
      <c r="AP54">
        <f t="shared" si="26"/>
        <v>-3.2096390916254037E-5</v>
      </c>
      <c r="AQ54">
        <f t="shared" si="26"/>
        <v>-0.82316523538568298</v>
      </c>
      <c r="AR54">
        <f t="shared" si="26"/>
        <v>-0.82319733177659926</v>
      </c>
      <c r="AS54">
        <f t="shared" si="26"/>
        <v>-6.4580420096870123E-2</v>
      </c>
      <c r="AT54">
        <f t="shared" si="26"/>
        <v>-4.8400001868998538E-2</v>
      </c>
      <c r="AU54">
        <f t="shared" si="23"/>
        <v>-0.93617775374246792</v>
      </c>
      <c r="AW54">
        <v>51</v>
      </c>
      <c r="AX54">
        <f>IF(Z54&gt;0, (R54*SUMPRODUCT(K54:$K$98, X54:$X$98)-K54*$AZ$3)/Z54, 0)</f>
        <v>-976508.82254527276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500000</v>
      </c>
      <c r="S55">
        <f t="shared" si="1"/>
        <v>-4426466.286825466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-129.30195221615284</v>
      </c>
      <c r="AC55">
        <f t="shared" si="2"/>
        <v>-116.15359879288692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-52.423823409096251</v>
      </c>
      <c r="AI55">
        <f t="shared" si="25"/>
        <v>-52.425135444377517</v>
      </c>
      <c r="AJ55">
        <f t="shared" si="7"/>
        <v>-13.148353423265917</v>
      </c>
      <c r="AK55">
        <f t="shared" si="22"/>
        <v>-9.0511366551306995</v>
      </c>
      <c r="AL55">
        <f t="shared" si="8"/>
        <v>-74.624625522774139</v>
      </c>
      <c r="AN55">
        <f t="shared" si="26"/>
        <v>0</v>
      </c>
      <c r="AO55">
        <f t="shared" si="26"/>
        <v>0</v>
      </c>
      <c r="AP55">
        <f t="shared" si="26"/>
        <v>-5.679168794700037E-6</v>
      </c>
      <c r="AQ55">
        <f t="shared" si="26"/>
        <v>-0.22691748175917364</v>
      </c>
      <c r="AR55">
        <f t="shared" si="26"/>
        <v>-0.22692316092796835</v>
      </c>
      <c r="AS55">
        <f t="shared" si="26"/>
        <v>-5.6912889103953035E-2</v>
      </c>
      <c r="AT55">
        <f t="shared" si="26"/>
        <v>-3.9178011126980022E-2</v>
      </c>
      <c r="AU55">
        <f t="shared" si="23"/>
        <v>-0.32301406115890141</v>
      </c>
      <c r="AW55">
        <v>52</v>
      </c>
      <c r="AX55">
        <f>IF(Z55&gt;0, (R55*SUMPRODUCT(K55:$K$98, X55:$X$98)-K55*$AZ$3)/Z55, 0)</f>
        <v>-4426466.286825466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500000</v>
      </c>
      <c r="S56">
        <f t="shared" si="1"/>
        <v>-20202649.665681198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-116.15359879288692</v>
      </c>
      <c r="AC56">
        <f t="shared" si="2"/>
        <v>-103.90594604370717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-10.417557246765147</v>
      </c>
      <c r="AI56">
        <f t="shared" si="25"/>
        <v>-10.417814405968922</v>
      </c>
      <c r="AJ56">
        <f t="shared" si="7"/>
        <v>-12.24765274917975</v>
      </c>
      <c r="AK56">
        <f t="shared" si="22"/>
        <v>-8.1307519155020849</v>
      </c>
      <c r="AL56">
        <f t="shared" si="8"/>
        <v>-30.796219070650757</v>
      </c>
      <c r="AN56">
        <f t="shared" si="26"/>
        <v>0</v>
      </c>
      <c r="AO56">
        <f t="shared" si="26"/>
        <v>0</v>
      </c>
      <c r="AP56">
        <f t="shared" si="26"/>
        <v>-9.9385565462351937E-7</v>
      </c>
      <c r="AQ56">
        <f t="shared" si="26"/>
        <v>-4.0261239049774064E-2</v>
      </c>
      <c r="AR56">
        <f t="shared" si="26"/>
        <v>-4.0262232905428685E-2</v>
      </c>
      <c r="AS56">
        <f t="shared" si="26"/>
        <v>-4.7334097951462394E-2</v>
      </c>
      <c r="AT56">
        <f t="shared" si="26"/>
        <v>-3.1423311508663662E-2</v>
      </c>
      <c r="AU56">
        <f t="shared" si="23"/>
        <v>-0.11901964236555475</v>
      </c>
      <c r="AW56">
        <v>53</v>
      </c>
      <c r="AX56">
        <f>IF(Z56&gt;0, (R56*SUMPRODUCT(K56:$K$98, X56:$X$98)-K56*$AZ$3)/Z56, 0)</f>
        <v>-20202649.665681198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500000</v>
      </c>
      <c r="S57">
        <f t="shared" si="1"/>
        <v>-93181971.76924713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-103.90594604370717</v>
      </c>
      <c r="AC57">
        <f t="shared" si="2"/>
        <v>-92.808198147990041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-2.0478817286264488</v>
      </c>
      <c r="AI57">
        <f t="shared" si="25"/>
        <v>-2.0479315280653241</v>
      </c>
      <c r="AJ57">
        <f t="shared" si="7"/>
        <v>-11.097747895717134</v>
      </c>
      <c r="AK57">
        <f t="shared" si="22"/>
        <v>-7.2734162230595025</v>
      </c>
      <c r="AL57">
        <f t="shared" si="8"/>
        <v>-20.41909564684196</v>
      </c>
      <c r="AN57">
        <f t="shared" si="26"/>
        <v>0</v>
      </c>
      <c r="AO57">
        <f t="shared" si="26"/>
        <v>0</v>
      </c>
      <c r="AP57">
        <f t="shared" si="26"/>
        <v>-1.7184134657146215E-7</v>
      </c>
      <c r="AQ57">
        <f t="shared" si="26"/>
        <v>-7.0665606242611293E-3</v>
      </c>
      <c r="AR57">
        <f t="shared" si="26"/>
        <v>-7.0667324656077009E-3</v>
      </c>
      <c r="AS57">
        <f t="shared" si="26"/>
        <v>-3.8294647196472215E-2</v>
      </c>
      <c r="AT57">
        <f t="shared" si="26"/>
        <v>-2.5098147010769012E-2</v>
      </c>
      <c r="AU57">
        <f t="shared" si="23"/>
        <v>-7.0459526672848924E-2</v>
      </c>
      <c r="AW57">
        <v>54</v>
      </c>
      <c r="AX57">
        <f>IF(Z57&gt;0, (R57*SUMPRODUCT(K57:$K$98, X57:$X$98)-K57*$AZ$3)/Z57, 0)</f>
        <v>-93181971.76924713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500000</v>
      </c>
      <c r="S58">
        <f t="shared" si="1"/>
        <v>-435477051.44364715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-92.808198147990041</v>
      </c>
      <c r="AC58">
        <f t="shared" si="2"/>
        <v>-82.870613695429583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-0.39786521321137019</v>
      </c>
      <c r="AI58">
        <f t="shared" si="25"/>
        <v>-0.39787472813453556</v>
      </c>
      <c r="AJ58">
        <f t="shared" si="7"/>
        <v>-9.9375844525604577</v>
      </c>
      <c r="AK58">
        <f t="shared" si="22"/>
        <v>-6.4965738703593034</v>
      </c>
      <c r="AL58">
        <f t="shared" si="8"/>
        <v>-16.832033051054296</v>
      </c>
      <c r="AN58">
        <f t="shared" si="26"/>
        <v>0</v>
      </c>
      <c r="AO58">
        <f t="shared" si="26"/>
        <v>0</v>
      </c>
      <c r="AP58">
        <f t="shared" si="26"/>
        <v>-2.9315039310515473E-8</v>
      </c>
      <c r="AQ58">
        <f t="shared" si="26"/>
        <v>-1.225804366767591E-3</v>
      </c>
      <c r="AR58">
        <f t="shared" si="26"/>
        <v>-1.2258336818069015E-3</v>
      </c>
      <c r="AS58">
        <f t="shared" si="26"/>
        <v>-3.0617239237245797E-2</v>
      </c>
      <c r="AT58">
        <f t="shared" si="26"/>
        <v>-2.0015644381264248E-2</v>
      </c>
      <c r="AU58">
        <f t="shared" si="23"/>
        <v>-5.1858717300316944E-2</v>
      </c>
      <c r="AW58">
        <v>55</v>
      </c>
      <c r="AX58">
        <f>IF(Z58&gt;0, (R58*SUMPRODUCT(K58:$K$98, X58:$X$98)-K58*$AZ$3)/Z58, 0)</f>
        <v>-435477051.44364715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500000</v>
      </c>
      <c r="S59">
        <f t="shared" si="1"/>
        <v>-2065977698.2990403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-82.870613695429583</v>
      </c>
      <c r="AC59">
        <f t="shared" si="2"/>
        <v>-73.992686809452834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-7.6290313020300357E-2</v>
      </c>
      <c r="AI59">
        <f t="shared" si="25"/>
        <v>-7.6292103762932051E-2</v>
      </c>
      <c r="AJ59">
        <f t="shared" si="7"/>
        <v>-8.8779268859767484</v>
      </c>
      <c r="AK59">
        <f t="shared" si="22"/>
        <v>-5.8009429586800714</v>
      </c>
      <c r="AL59">
        <f t="shared" si="8"/>
        <v>-14.755161948419751</v>
      </c>
      <c r="AN59">
        <f t="shared" si="26"/>
        <v>0</v>
      </c>
      <c r="AO59">
        <f t="shared" si="26"/>
        <v>0</v>
      </c>
      <c r="AP59">
        <f t="shared" si="26"/>
        <v>-4.9260673518079113E-9</v>
      </c>
      <c r="AQ59">
        <f t="shared" si="26"/>
        <v>-2.098633346730844E-4</v>
      </c>
      <c r="AR59">
        <f t="shared" si="26"/>
        <v>-2.098682607404362E-4</v>
      </c>
      <c r="AS59">
        <f t="shared" si="26"/>
        <v>-2.4421859965093339E-2</v>
      </c>
      <c r="AT59">
        <f t="shared" si="26"/>
        <v>-1.5957533602372356E-2</v>
      </c>
      <c r="AU59">
        <f t="shared" si="23"/>
        <v>-4.058926182820613E-2</v>
      </c>
      <c r="AW59">
        <v>56</v>
      </c>
      <c r="AX59">
        <f>IF(Z59&gt;0, (R59*SUMPRODUCT(K59:$K$98, X59:$X$98)-K59*$AZ$3)/Z59, 0)</f>
        <v>-2065977698.2990403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50</v>
      </c>
      <c r="R60">
        <f t="shared" si="0"/>
        <v>500000</v>
      </c>
      <c r="S60">
        <f t="shared" si="1"/>
        <v>-9951500255.8269958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-73.992686809452834</v>
      </c>
      <c r="AC60">
        <f t="shared" si="2"/>
        <v>-66.065081770695102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-1.4408999188756174E-2</v>
      </c>
      <c r="AI60">
        <f t="shared" si="25"/>
        <v>-1.4409331124042676E-2</v>
      </c>
      <c r="AJ60">
        <f t="shared" si="7"/>
        <v>-7.9276050387577328</v>
      </c>
      <c r="AK60">
        <f t="shared" si="22"/>
        <v>-5.1794880766616993</v>
      </c>
      <c r="AL60">
        <f t="shared" si="8"/>
        <v>-13.121502446543474</v>
      </c>
      <c r="AN60">
        <f t="shared" si="26"/>
        <v>0</v>
      </c>
      <c r="AO60">
        <f t="shared" si="26"/>
        <v>0</v>
      </c>
      <c r="AP60">
        <f t="shared" si="26"/>
        <v>-8.1527208560953957E-10</v>
      </c>
      <c r="AQ60">
        <f t="shared" si="26"/>
        <v>-3.5390195914349534E-5</v>
      </c>
      <c r="AR60">
        <f t="shared" si="26"/>
        <v>-3.5391011186435147E-5</v>
      </c>
      <c r="AS60">
        <f t="shared" si="26"/>
        <v>-1.9471129936085407E-2</v>
      </c>
      <c r="AT60">
        <f t="shared" si="26"/>
        <v>-1.2721431611442699E-2</v>
      </c>
      <c r="AU60">
        <f t="shared" si="23"/>
        <v>-3.2227952558714537E-2</v>
      </c>
      <c r="AW60">
        <v>57</v>
      </c>
      <c r="AX60">
        <f>IF(Z60&gt;0, (R60*SUMPRODUCT(K60:$K$98, X60:$X$98)-K60*$AZ$3)/Z60, 0)</f>
        <v>-9951500255.8269958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500000</v>
      </c>
      <c r="S61">
        <f t="shared" si="1"/>
        <v>-48741776020.934738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-66.065081770695102</v>
      </c>
      <c r="AC61">
        <f t="shared" si="2"/>
        <v>-58.986710998308503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-2.6810653511430394E-3</v>
      </c>
      <c r="AI61">
        <f t="shared" si="25"/>
        <v>-2.6811258605415611E-3</v>
      </c>
      <c r="AJ61">
        <f t="shared" si="7"/>
        <v>-7.0783707723865987</v>
      </c>
      <c r="AK61">
        <f t="shared" si="22"/>
        <v>-4.6245557239486574</v>
      </c>
      <c r="AL61">
        <f t="shared" si="8"/>
        <v>-11.705607622195798</v>
      </c>
      <c r="AN61">
        <f t="shared" si="26"/>
        <v>0</v>
      </c>
      <c r="AO61">
        <f t="shared" si="26"/>
        <v>0</v>
      </c>
      <c r="AP61">
        <f t="shared" si="26"/>
        <v>-1.3269481802759194E-10</v>
      </c>
      <c r="AQ61">
        <f t="shared" si="26"/>
        <v>-5.8794747193084035E-6</v>
      </c>
      <c r="AR61">
        <f t="shared" si="26"/>
        <v>-5.8796074141264311E-6</v>
      </c>
      <c r="AS61">
        <f t="shared" si="26"/>
        <v>-1.552259887749307E-2</v>
      </c>
      <c r="AT61">
        <f t="shared" si="26"/>
        <v>-1.0141475460639928E-2</v>
      </c>
      <c r="AU61">
        <f t="shared" si="23"/>
        <v>-2.5669953945547122E-2</v>
      </c>
      <c r="AW61">
        <v>58</v>
      </c>
      <c r="AX61">
        <f>IF(Z61&gt;0, (R61*SUMPRODUCT(K61:$K$98, X61:$X$98)-K61*$AZ$3)/Z61, 0)</f>
        <v>-48741776020.934738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500000</v>
      </c>
      <c r="S62">
        <f t="shared" si="1"/>
        <v>-243020909301.961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-58.986710998308503</v>
      </c>
      <c r="AC62">
        <f t="shared" si="2"/>
        <v>-52.666711375477398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-4.9068465034885877E-4</v>
      </c>
      <c r="AI62">
        <f t="shared" si="25"/>
        <v>-4.906954861883606E-4</v>
      </c>
      <c r="AJ62">
        <f t="shared" si="7"/>
        <v>-6.3199996228311051</v>
      </c>
      <c r="AK62">
        <f t="shared" si="22"/>
        <v>-4.1290697698815952</v>
      </c>
      <c r="AL62">
        <f t="shared" si="8"/>
        <v>-10.44956008819889</v>
      </c>
      <c r="AN62">
        <f t="shared" si="26"/>
        <v>0</v>
      </c>
      <c r="AO62">
        <f t="shared" si="26"/>
        <v>0</v>
      </c>
      <c r="AP62">
        <f t="shared" si="26"/>
        <v>-2.1216594121699342E-11</v>
      </c>
      <c r="AQ62">
        <f t="shared" si="26"/>
        <v>-9.607614681340425E-7</v>
      </c>
      <c r="AR62">
        <f t="shared" si="26"/>
        <v>-9.6078268472816421E-7</v>
      </c>
      <c r="AS62">
        <f t="shared" si="26"/>
        <v>-1.2374571146500771E-2</v>
      </c>
      <c r="AT62">
        <f t="shared" si="26"/>
        <v>-8.0847263742994738E-3</v>
      </c>
      <c r="AU62">
        <f t="shared" si="23"/>
        <v>-2.0460258303484975E-2</v>
      </c>
      <c r="AW62">
        <v>59</v>
      </c>
      <c r="AX62">
        <f>IF(Z62&gt;0, (R62*SUMPRODUCT(K62:$K$98, X62:$X$98)-K62*$AZ$3)/Z62, 0)</f>
        <v>-243020909301.961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500000</v>
      </c>
      <c r="S63">
        <f t="shared" si="1"/>
        <v>-1234580934770.1865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-52.666711375477398</v>
      </c>
      <c r="AC63">
        <f t="shared" si="2"/>
        <v>-47.023850280608677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-8.8230352759490618E-5</v>
      </c>
      <c r="AI63">
        <f t="shared" si="25"/>
        <v>-8.8232257205321431E-5</v>
      </c>
      <c r="AJ63">
        <f t="shared" si="7"/>
        <v>-5.6428610948687208</v>
      </c>
      <c r="AK63">
        <f t="shared" si="22"/>
        <v>-3.6866697962834181</v>
      </c>
      <c r="AL63">
        <f t="shared" si="8"/>
        <v>-9.3296191234093442</v>
      </c>
      <c r="AN63">
        <f t="shared" si="26"/>
        <v>0</v>
      </c>
      <c r="AO63">
        <f t="shared" si="26"/>
        <v>0</v>
      </c>
      <c r="AP63">
        <f t="shared" si="26"/>
        <v>-3.3293826054676255E-12</v>
      </c>
      <c r="AQ63">
        <f t="shared" si="26"/>
        <v>-1.5424571127105896E-7</v>
      </c>
      <c r="AR63">
        <f t="shared" si="26"/>
        <v>-1.5424904065366444E-7</v>
      </c>
      <c r="AS63">
        <f t="shared" si="26"/>
        <v>-9.8649398530052685E-3</v>
      </c>
      <c r="AT63">
        <f t="shared" si="26"/>
        <v>-6.4450949946825188E-3</v>
      </c>
      <c r="AU63">
        <f t="shared" si="23"/>
        <v>-1.631018909672844E-2</v>
      </c>
      <c r="AW63">
        <v>60</v>
      </c>
      <c r="AX63">
        <f>IF(Z63&gt;0, (R63*SUMPRODUCT(K63:$K$98, X63:$X$98)-K63*$AZ$3)/Z63, 0)</f>
        <v>-1234580934770.1865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500000</v>
      </c>
      <c r="S64">
        <f t="shared" si="1"/>
        <v>-6401703428100.0732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-47.023850280608677</v>
      </c>
      <c r="AC64">
        <f t="shared" si="2"/>
        <v>-41.985580742327436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-1.5574763037067504E-5</v>
      </c>
      <c r="AI64">
        <f t="shared" si="25"/>
        <v>-1.5575090962136307E-5</v>
      </c>
      <c r="AJ64">
        <f t="shared" si="7"/>
        <v>-5.0382695382812415</v>
      </c>
      <c r="AK64">
        <f t="shared" si="22"/>
        <v>-3.2916695196426078</v>
      </c>
      <c r="AL64">
        <f t="shared" si="8"/>
        <v>-8.3299546330148111</v>
      </c>
      <c r="AN64">
        <f t="shared" si="26"/>
        <v>0</v>
      </c>
      <c r="AO64">
        <f t="shared" si="26"/>
        <v>0</v>
      </c>
      <c r="AP64">
        <f t="shared" si="26"/>
        <v>-5.1186057190035233E-13</v>
      </c>
      <c r="AQ64">
        <f t="shared" si="26"/>
        <v>-2.4310758382897813E-8</v>
      </c>
      <c r="AR64">
        <f t="shared" si="26"/>
        <v>-2.4311270243469713E-8</v>
      </c>
      <c r="AS64">
        <f t="shared" si="26"/>
        <v>-7.8642707514432475E-3</v>
      </c>
      <c r="AT64">
        <f t="shared" si="26"/>
        <v>-5.1379903615822765E-3</v>
      </c>
      <c r="AU64">
        <f t="shared" si="23"/>
        <v>-1.3002285424295768E-2</v>
      </c>
      <c r="AW64">
        <v>61</v>
      </c>
      <c r="AX64">
        <f>IF(Z64&gt;0, (R64*SUMPRODUCT(K64:$K$98, X64:$X$98)-K64*$AZ$3)/Z64, 0)</f>
        <v>-6401703428100.0732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500000</v>
      </c>
      <c r="S65">
        <f t="shared" si="1"/>
        <v>-33917103873793.68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-41.985580742327436</v>
      </c>
      <c r="AC65">
        <f t="shared" si="2"/>
        <v>-37.487125684024839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-2.6938295454105076E-6</v>
      </c>
      <c r="AI65">
        <f t="shared" si="25"/>
        <v>-2.6938848082740818E-6</v>
      </c>
      <c r="AJ65">
        <f t="shared" si="7"/>
        <v>-4.4984550583025964</v>
      </c>
      <c r="AK65">
        <f t="shared" si="22"/>
        <v>-2.938990651962921</v>
      </c>
      <c r="AL65">
        <f t="shared" si="8"/>
        <v>-7.4374484041503255</v>
      </c>
      <c r="AN65">
        <f t="shared" si="26"/>
        <v>0</v>
      </c>
      <c r="AO65">
        <f t="shared" si="26"/>
        <v>0</v>
      </c>
      <c r="AP65">
        <f t="shared" si="26"/>
        <v>-7.7018032811438354E-14</v>
      </c>
      <c r="AQ65">
        <f t="shared" si="26"/>
        <v>-3.7543015127905154E-9</v>
      </c>
      <c r="AR65">
        <f t="shared" si="26"/>
        <v>-3.7543785308233271E-9</v>
      </c>
      <c r="AS65">
        <f t="shared" si="26"/>
        <v>-6.2693486525079931E-3</v>
      </c>
      <c r="AT65">
        <f t="shared" si="26"/>
        <v>-4.0959744723046872E-3</v>
      </c>
      <c r="AU65">
        <f t="shared" si="23"/>
        <v>-1.0365326879191211E-2</v>
      </c>
      <c r="AW65">
        <v>62</v>
      </c>
      <c r="AX65">
        <f>IF(Z65&gt;0, (R65*SUMPRODUCT(K65:$K$98, X65:$X$98)-K65*$AZ$3)/Z65, 0)</f>
        <v>-33917103873793.68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50</v>
      </c>
      <c r="R66">
        <f t="shared" si="0"/>
        <v>500000</v>
      </c>
      <c r="S66">
        <f t="shared" si="1"/>
        <v>-183935924933619.44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-37.487125684024839</v>
      </c>
      <c r="AC66">
        <f t="shared" si="2"/>
        <v>-33.47064793544579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-4.5611781781902459E-7</v>
      </c>
      <c r="AI66">
        <f t="shared" si="25"/>
        <v>-4.5612691627218089E-7</v>
      </c>
      <c r="AJ66">
        <f t="shared" si="7"/>
        <v>-4.0164777485790495</v>
      </c>
      <c r="AK66">
        <f t="shared" si="22"/>
        <v>-2.6240987978817389</v>
      </c>
      <c r="AL66">
        <f t="shared" si="8"/>
        <v>-6.6405770025877047</v>
      </c>
      <c r="AN66">
        <f t="shared" si="26"/>
        <v>0</v>
      </c>
      <c r="AO66">
        <f t="shared" si="26"/>
        <v>0</v>
      </c>
      <c r="AP66">
        <f t="shared" si="26"/>
        <v>-1.132162008483442E-14</v>
      </c>
      <c r="AQ66">
        <f t="shared" si="26"/>
        <v>-5.6756819632419121E-10</v>
      </c>
      <c r="AR66">
        <f t="shared" si="26"/>
        <v>-5.6757951794427601E-10</v>
      </c>
      <c r="AS66">
        <f t="shared" si="26"/>
        <v>-4.9978863843502686E-3</v>
      </c>
      <c r="AT66">
        <f t="shared" si="26"/>
        <v>-3.2652857737760057E-3</v>
      </c>
      <c r="AU66">
        <f t="shared" si="23"/>
        <v>-8.2631727257057933E-3</v>
      </c>
      <c r="AW66">
        <v>63</v>
      </c>
      <c r="AX66">
        <f>IF(Z66&gt;0, (R66*SUMPRODUCT(K66:$K$98, X66:$X$98)-K66*$AZ$3)/Z66, 0)</f>
        <v>-183935924933619.44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-1023048008322954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-33.47064793544579</v>
      </c>
      <c r="AC67">
        <f t="shared" ref="AC67:AC89" si="29">S67*Z67</f>
        <v>-29.884507085715725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-7.5469063225646139E-8</v>
      </c>
      <c r="AI67">
        <f t="shared" ref="AI67:AI89" si="33">SUM(AE67:AH67)</f>
        <v>-7.5470523787948328E-8</v>
      </c>
      <c r="AJ67">
        <f t="shared" ref="AJ67:AJ89" si="34">AB67-AC67</f>
        <v>-3.5861408497300644</v>
      </c>
      <c r="AK67">
        <f t="shared" si="22"/>
        <v>-2.3429453554812056</v>
      </c>
      <c r="AL67">
        <f t="shared" ref="AL67:AL89" si="35">SUM(AI67:AK67)</f>
        <v>-5.9290862806817941</v>
      </c>
      <c r="AN67">
        <f t="shared" ref="AN67:AT89" si="36">AE67*$K67</f>
        <v>0</v>
      </c>
      <c r="AO67">
        <f t="shared" si="36"/>
        <v>0</v>
      </c>
      <c r="AP67">
        <f t="shared" si="36"/>
        <v>-1.6227180924049421E-15</v>
      </c>
      <c r="AQ67">
        <f t="shared" si="36"/>
        <v>-8.3847853754397683E-11</v>
      </c>
      <c r="AR67">
        <f t="shared" si="36"/>
        <v>-8.3849476472490084E-11</v>
      </c>
      <c r="AS67">
        <f t="shared" si="36"/>
        <v>-3.984284429393266E-3</v>
      </c>
      <c r="AT67">
        <f t="shared" si="36"/>
        <v>-2.6030658275638277E-3</v>
      </c>
      <c r="AU67">
        <f t="shared" si="23"/>
        <v>-6.587350340806571E-3</v>
      </c>
      <c r="AW67">
        <v>64</v>
      </c>
      <c r="AX67">
        <f>IF(Z67&gt;0, (R67*SUMPRODUCT(K67:$K$98, X67:$X$98)-K67*$AZ$3)/Z67, 0)</f>
        <v>-1023048008322954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500000</v>
      </c>
      <c r="S68">
        <f t="shared" si="28"/>
        <v>-5842554206724195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-29.884507085715725</v>
      </c>
      <c r="AC68">
        <f t="shared" si="29"/>
        <v>-26.682595612319538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-1.2176096697235366E-8</v>
      </c>
      <c r="AI68">
        <f t="shared" si="33"/>
        <v>-1.2176325044244809E-8</v>
      </c>
      <c r="AJ68">
        <f t="shared" si="34"/>
        <v>-3.2019114733961871</v>
      </c>
      <c r="AK68">
        <f t="shared" si="22"/>
        <v>-2.0919154960001012</v>
      </c>
      <c r="AL68">
        <f t="shared" si="35"/>
        <v>-5.2938269815726127</v>
      </c>
      <c r="AN68">
        <f t="shared" si="36"/>
        <v>0</v>
      </c>
      <c r="AO68">
        <f t="shared" si="36"/>
        <v>0</v>
      </c>
      <c r="AP68">
        <f t="shared" si="36"/>
        <v>-2.265167369193065E-16</v>
      </c>
      <c r="AQ68">
        <f t="shared" si="36"/>
        <v>-1.2078501483314902E-11</v>
      </c>
      <c r="AR68">
        <f t="shared" si="36"/>
        <v>-1.2078728000051821E-11</v>
      </c>
      <c r="AS68">
        <f t="shared" si="36"/>
        <v>-3.1762471539536975E-3</v>
      </c>
      <c r="AT68">
        <f t="shared" si="36"/>
        <v>-2.0751481406306241E-3</v>
      </c>
      <c r="AU68">
        <f t="shared" si="23"/>
        <v>-5.251395306663049E-3</v>
      </c>
      <c r="AW68">
        <v>65</v>
      </c>
      <c r="AX68">
        <f>IF(Z68&gt;0, (R68*SUMPRODUCT(K68:$K$98, X68:$X$98)-K68*$AZ$3)/Z68, 0)</f>
        <v>-5842554206724195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500000</v>
      </c>
      <c r="S69">
        <f t="shared" si="28"/>
        <v>-3.4327093903141096E+16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-26.682595612319538</v>
      </c>
      <c r="AC69">
        <f t="shared" si="29"/>
        <v>-23.823746082438731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-1.9136245723914165E-9</v>
      </c>
      <c r="AI69">
        <f t="shared" si="33"/>
        <v>-1.9136592734735262E-9</v>
      </c>
      <c r="AJ69">
        <f t="shared" si="34"/>
        <v>-2.858849529880807</v>
      </c>
      <c r="AK69">
        <f t="shared" si="22"/>
        <v>-1.8677816928623678</v>
      </c>
      <c r="AL69">
        <f t="shared" si="35"/>
        <v>-4.7266312246568347</v>
      </c>
      <c r="AN69">
        <f t="shared" si="36"/>
        <v>0</v>
      </c>
      <c r="AO69">
        <f t="shared" si="36"/>
        <v>0</v>
      </c>
      <c r="AP69">
        <f t="shared" si="36"/>
        <v>-3.0734769741110352E-17</v>
      </c>
      <c r="AQ69">
        <f t="shared" si="36"/>
        <v>-1.6948984592863376E-12</v>
      </c>
      <c r="AR69">
        <f t="shared" si="36"/>
        <v>-1.6949291940560787E-12</v>
      </c>
      <c r="AS69">
        <f t="shared" si="36"/>
        <v>-2.5320847847763476E-3</v>
      </c>
      <c r="AT69">
        <f t="shared" si="36"/>
        <v>-1.6542953927266651E-3</v>
      </c>
      <c r="AU69">
        <f t="shared" si="23"/>
        <v>-4.1863801791979429E-3</v>
      </c>
      <c r="AW69">
        <v>66</v>
      </c>
      <c r="AX69">
        <f>IF(Z69&gt;0, (R69*SUMPRODUCT(K69:$K$98, X69:$X$98)-K69*$AZ$3)/Z69, 0)</f>
        <v>-3.4327093903141096E+16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500000</v>
      </c>
      <c r="S70">
        <f t="shared" si="28"/>
        <v>-2.0770451465133162E+17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-23.823746082438731</v>
      </c>
      <c r="AC70">
        <f t="shared" si="29"/>
        <v>-21.271201859321778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-2.923352735270663E-10</v>
      </c>
      <c r="AI70">
        <f t="shared" si="33"/>
        <v>-2.9234039407100224E-10</v>
      </c>
      <c r="AJ70">
        <f t="shared" si="34"/>
        <v>-2.5525442231169535</v>
      </c>
      <c r="AK70">
        <f t="shared" si="22"/>
        <v>-1.6676622257707114</v>
      </c>
      <c r="AL70">
        <f t="shared" si="35"/>
        <v>-4.2202064491800053</v>
      </c>
      <c r="AN70">
        <f t="shared" si="36"/>
        <v>0</v>
      </c>
      <c r="AO70">
        <f t="shared" si="36"/>
        <v>0</v>
      </c>
      <c r="AP70">
        <f t="shared" si="36"/>
        <v>-4.0493472406798851E-18</v>
      </c>
      <c r="AQ70">
        <f t="shared" si="36"/>
        <v>-2.3117993869765867E-13</v>
      </c>
      <c r="AR70">
        <f t="shared" si="36"/>
        <v>-2.3118398804489938E-13</v>
      </c>
      <c r="AS70">
        <f t="shared" si="36"/>
        <v>-2.018562487870986E-3</v>
      </c>
      <c r="AT70">
        <f t="shared" si="36"/>
        <v>-1.3187941587431433E-3</v>
      </c>
      <c r="AU70">
        <f t="shared" si="23"/>
        <v>-3.3373566468453131E-3</v>
      </c>
      <c r="AW70">
        <v>67</v>
      </c>
      <c r="AX70">
        <f>IF(Z70&gt;0, (R70*SUMPRODUCT(K70:$K$98, X70:$X$98)-K70*$AZ$3)/Z70, 0)</f>
        <v>-2.0770451465133162E+17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500000</v>
      </c>
      <c r="S71">
        <f t="shared" si="28"/>
        <v>-1.2947857081210836E+18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-21.271201859321778</v>
      </c>
      <c r="AC71">
        <f t="shared" si="29"/>
        <v>-18.992144517251788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-4.3359297016724869E-11</v>
      </c>
      <c r="AI71">
        <f t="shared" si="33"/>
        <v>-4.336003042551978E-11</v>
      </c>
      <c r="AJ71">
        <f t="shared" si="34"/>
        <v>-2.27905734206999</v>
      </c>
      <c r="AK71">
        <f t="shared" si="22"/>
        <v>-1.4889841301525246</v>
      </c>
      <c r="AL71">
        <f t="shared" si="35"/>
        <v>-3.7680414722658746</v>
      </c>
      <c r="AN71">
        <f t="shared" si="36"/>
        <v>0</v>
      </c>
      <c r="AO71">
        <f t="shared" si="36"/>
        <v>0</v>
      </c>
      <c r="AP71">
        <f t="shared" si="36"/>
        <v>-5.1784169338245297E-19</v>
      </c>
      <c r="AQ71">
        <f t="shared" si="36"/>
        <v>-3.0614920282899448E-14</v>
      </c>
      <c r="AR71">
        <f t="shared" si="36"/>
        <v>-3.0615438124592831E-14</v>
      </c>
      <c r="AS71">
        <f t="shared" si="36"/>
        <v>-1.6091856567858106E-3</v>
      </c>
      <c r="AT71">
        <f t="shared" si="36"/>
        <v>-1.0513346291001556E-3</v>
      </c>
      <c r="AU71">
        <f t="shared" si="23"/>
        <v>-2.6605202859165816E-3</v>
      </c>
      <c r="AW71">
        <v>68</v>
      </c>
      <c r="AX71">
        <f>IF(Z71&gt;0, (R71*SUMPRODUCT(K71:$K$98, X71:$X$98)-K71*$AZ$3)/Z71, 0)</f>
        <v>-1.2947857081210836E+18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500000</v>
      </c>
      <c r="S72">
        <f t="shared" si="28"/>
        <v>-8.329417538298538E+18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-18.992144517251788</v>
      </c>
      <c r="AC72">
        <f t="shared" si="29"/>
        <v>-16.957271890403412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-6.2428324428013244E-12</v>
      </c>
      <c r="AI72">
        <f t="shared" si="33"/>
        <v>-6.2429342342640076E-12</v>
      </c>
      <c r="AJ72">
        <f t="shared" si="34"/>
        <v>-2.0348726268483759</v>
      </c>
      <c r="AK72">
        <f t="shared" ref="AK72:AK89" si="49">G72*SUM(AB72:AB72, AE72:AF72)</f>
        <v>-1.3294501162076253</v>
      </c>
      <c r="AL72">
        <f t="shared" si="35"/>
        <v>-3.3643227430622442</v>
      </c>
      <c r="AN72">
        <f t="shared" si="36"/>
        <v>0</v>
      </c>
      <c r="AO72">
        <f t="shared" si="36"/>
        <v>0</v>
      </c>
      <c r="AP72">
        <f t="shared" si="36"/>
        <v>-6.4171801706334184E-20</v>
      </c>
      <c r="AQ72">
        <f t="shared" si="36"/>
        <v>-3.9356326655136975E-15</v>
      </c>
      <c r="AR72">
        <f t="shared" si="36"/>
        <v>-3.935696837315404E-15</v>
      </c>
      <c r="AS72">
        <f t="shared" si="36"/>
        <v>-1.2828329534326733E-3</v>
      </c>
      <c r="AT72">
        <f t="shared" si="36"/>
        <v>-8.381175295760257E-4</v>
      </c>
      <c r="AU72">
        <f t="shared" si="23"/>
        <v>-2.1209504830126346E-3</v>
      </c>
      <c r="AW72">
        <v>69</v>
      </c>
      <c r="AX72">
        <f>IF(Z72&gt;0, (R72*SUMPRODUCT(K72:$K$98, X72:$X$98)-K72*$AZ$3)/Z72, 0)</f>
        <v>-8.329417538298538E+18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500000</v>
      </c>
      <c r="S73">
        <f t="shared" si="28"/>
        <v>-5.5384880416440377E+19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-16.957271890403412</v>
      </c>
      <c r="AC73">
        <f t="shared" si="29"/>
        <v>-15.140421330717334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-8.7105177539736257E-13</v>
      </c>
      <c r="AI73">
        <f t="shared" si="33"/>
        <v>-8.7106544376787893E-13</v>
      </c>
      <c r="AJ73">
        <f t="shared" si="34"/>
        <v>-1.8168505596860776</v>
      </c>
      <c r="AK73">
        <f t="shared" si="49"/>
        <v>-1.187009032328239</v>
      </c>
      <c r="AL73">
        <f t="shared" si="35"/>
        <v>-3.0038595920151874</v>
      </c>
      <c r="AN73">
        <f t="shared" si="36"/>
        <v>0</v>
      </c>
      <c r="AO73">
        <f t="shared" si="36"/>
        <v>0</v>
      </c>
      <c r="AP73">
        <f t="shared" si="36"/>
        <v>-7.6936353440669819E-21</v>
      </c>
      <c r="AQ73">
        <f t="shared" si="36"/>
        <v>-4.9029653664210551E-16</v>
      </c>
      <c r="AR73">
        <f t="shared" si="36"/>
        <v>-4.9030423027744961E-16</v>
      </c>
      <c r="AS73">
        <f t="shared" si="36"/>
        <v>-1.0226665763972359E-3</v>
      </c>
      <c r="AT73">
        <f t="shared" si="36"/>
        <v>-6.6814216324619503E-4</v>
      </c>
      <c r="AU73">
        <f t="shared" si="23"/>
        <v>-1.6908087396439212E-3</v>
      </c>
      <c r="AW73">
        <v>70</v>
      </c>
      <c r="AX73">
        <f>IF(Z73&gt;0, (R73*SUMPRODUCT(K73:$K$98, X73:$X$98)-K73*$AZ$3)/Z73, 0)</f>
        <v>-5.5384880416440377E+19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500000</v>
      </c>
      <c r="S74">
        <f t="shared" si="28"/>
        <v>-3.8122475557353823E+20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-15.140421330717334</v>
      </c>
      <c r="AC74">
        <f t="shared" si="29"/>
        <v>-13.518233330997617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-1.1758686352358791E-13</v>
      </c>
      <c r="AI74">
        <f t="shared" si="33"/>
        <v>-1.1758863652404674E-13</v>
      </c>
      <c r="AJ74">
        <f t="shared" si="34"/>
        <v>-1.6221879997197171</v>
      </c>
      <c r="AK74">
        <f t="shared" si="49"/>
        <v>-1.0598294931502135</v>
      </c>
      <c r="AL74">
        <f t="shared" si="35"/>
        <v>-2.682017492870048</v>
      </c>
      <c r="AN74">
        <f t="shared" si="36"/>
        <v>0</v>
      </c>
      <c r="AO74">
        <f t="shared" si="36"/>
        <v>0</v>
      </c>
      <c r="AP74">
        <f t="shared" si="36"/>
        <v>-8.9105739851264298E-22</v>
      </c>
      <c r="AQ74">
        <f t="shared" si="36"/>
        <v>-5.9095667002608499E-17</v>
      </c>
      <c r="AR74">
        <f t="shared" si="36"/>
        <v>-5.9096558060007E-17</v>
      </c>
      <c r="AS74">
        <f t="shared" si="36"/>
        <v>-8.1526353347994185E-4</v>
      </c>
      <c r="AT74">
        <f t="shared" si="36"/>
        <v>-5.326388418735612E-4</v>
      </c>
      <c r="AU74">
        <f t="shared" si="23"/>
        <v>-1.347902375353562E-3</v>
      </c>
      <c r="AW74">
        <v>71</v>
      </c>
      <c r="AX74">
        <f>IF(Z74&gt;0, (R74*SUMPRODUCT(K74:$K$98, X74:$X$98)-K74*$AZ$3)/Z74, 0)</f>
        <v>-3.8122475557353823E+20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500000</v>
      </c>
      <c r="S75">
        <f t="shared" si="28"/>
        <v>-2.7201333922214864E+21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-13.518233330997617</v>
      </c>
      <c r="AC75">
        <f t="shared" si="29"/>
        <v>-12.06985118839073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-1.5334090701122503E-14</v>
      </c>
      <c r="AI75">
        <f t="shared" si="33"/>
        <v>-1.5334312562506633E-14</v>
      </c>
      <c r="AJ75">
        <f t="shared" si="34"/>
        <v>-1.4483821426068868</v>
      </c>
      <c r="AK75">
        <f t="shared" si="49"/>
        <v>-0.94627633316983328</v>
      </c>
      <c r="AL75">
        <f t="shared" si="35"/>
        <v>-2.3946584757767355</v>
      </c>
      <c r="AN75">
        <f t="shared" si="36"/>
        <v>0</v>
      </c>
      <c r="AO75">
        <f t="shared" si="36"/>
        <v>0</v>
      </c>
      <c r="AP75">
        <f t="shared" si="36"/>
        <v>-9.9554415747181226E-23</v>
      </c>
      <c r="AQ75">
        <f t="shared" si="36"/>
        <v>-6.8807667758095845E-18</v>
      </c>
      <c r="AR75">
        <f t="shared" si="36"/>
        <v>-6.8808663302253314E-18</v>
      </c>
      <c r="AS75">
        <f t="shared" si="36"/>
        <v>-6.4992309748081937E-4</v>
      </c>
      <c r="AT75">
        <f t="shared" si="36"/>
        <v>-4.246164236874689E-4</v>
      </c>
      <c r="AU75">
        <f t="shared" si="23"/>
        <v>-1.0745395211682952E-3</v>
      </c>
      <c r="AW75">
        <v>72</v>
      </c>
      <c r="AX75">
        <f>IF(Z75&gt;0, (R75*SUMPRODUCT(K75:$K$98, X75:$X$98)-K75*$AZ$3)/Z75, 0)</f>
        <v>-2.7201333922214864E+21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500000</v>
      </c>
      <c r="S76">
        <f t="shared" si="28"/>
        <v>-2.0150647053591171E+22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-12.06985118839073</v>
      </c>
      <c r="AC76">
        <f t="shared" si="29"/>
        <v>-10.776652846777436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-1.9290255490586402E-15</v>
      </c>
      <c r="AI76">
        <f t="shared" si="33"/>
        <v>-1.929052289274024E-15</v>
      </c>
      <c r="AJ76">
        <f t="shared" si="34"/>
        <v>-1.2931983416132944</v>
      </c>
      <c r="AK76">
        <f t="shared" si="49"/>
        <v>-0.84488958318735119</v>
      </c>
      <c r="AL76">
        <f t="shared" si="35"/>
        <v>-2.1380879248006477</v>
      </c>
      <c r="AN76">
        <f t="shared" si="36"/>
        <v>0</v>
      </c>
      <c r="AO76">
        <f t="shared" si="36"/>
        <v>0</v>
      </c>
      <c r="AP76">
        <f t="shared" si="36"/>
        <v>-1.071335974168234E-23</v>
      </c>
      <c r="AQ76">
        <f t="shared" si="36"/>
        <v>-7.7285632749129635E-19</v>
      </c>
      <c r="AR76">
        <f t="shared" si="36"/>
        <v>-7.7286704085103802E-19</v>
      </c>
      <c r="AS76">
        <f t="shared" si="36"/>
        <v>-5.1811471419070524E-4</v>
      </c>
      <c r="AT76">
        <f t="shared" si="36"/>
        <v>-3.3850161327126028E-4</v>
      </c>
      <c r="AU76">
        <f t="shared" si="23"/>
        <v>-8.5661632746196633E-4</v>
      </c>
      <c r="AW76">
        <v>73</v>
      </c>
      <c r="AX76">
        <f>IF(Z76&gt;0, (R76*SUMPRODUCT(K76:$K$98, X76:$X$98)-K76*$AZ$3)/Z76, 0)</f>
        <v>-2.0150647053591171E+22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500000</v>
      </c>
      <c r="S77">
        <f t="shared" si="28"/>
        <v>-1.5525124096191708E+23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-10.776652846777436</v>
      </c>
      <c r="AC77">
        <f t="shared" si="29"/>
        <v>-9.6220114703369966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-2.3373961520218342E-16</v>
      </c>
      <c r="AI77">
        <f t="shared" si="33"/>
        <v>-2.3374271405389331E-16</v>
      </c>
      <c r="AJ77">
        <f t="shared" si="34"/>
        <v>-1.1546413764404395</v>
      </c>
      <c r="AK77">
        <f t="shared" si="49"/>
        <v>-0.75436569927442054</v>
      </c>
      <c r="AL77">
        <f t="shared" si="35"/>
        <v>-1.9090070757148603</v>
      </c>
      <c r="AN77">
        <f t="shared" si="36"/>
        <v>0</v>
      </c>
      <c r="AO77">
        <f t="shared" si="36"/>
        <v>0</v>
      </c>
      <c r="AP77">
        <f t="shared" si="36"/>
        <v>-1.1085200657731618E-24</v>
      </c>
      <c r="AQ77">
        <f t="shared" si="36"/>
        <v>-8.361324705892477E-20</v>
      </c>
      <c r="AR77">
        <f t="shared" si="36"/>
        <v>-8.3614355578990541E-20</v>
      </c>
      <c r="AS77">
        <f t="shared" si="36"/>
        <v>-4.1303787802192632E-4</v>
      </c>
      <c r="AT77">
        <f t="shared" si="36"/>
        <v>-2.6985141364099189E-4</v>
      </c>
      <c r="AU77">
        <f t="shared" si="23"/>
        <v>-6.8288929166291821E-4</v>
      </c>
      <c r="AW77">
        <v>74</v>
      </c>
      <c r="AX77">
        <f>IF(Z77&gt;0, (R77*SUMPRODUCT(K77:$K$98, X77:$X$98)-K77*$AZ$3)/Z77, 0)</f>
        <v>-1.5525124096191708E+23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500000</v>
      </c>
      <c r="S78">
        <f t="shared" si="28"/>
        <v>-1.2460922471167447E+24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-9.6220114703369966</v>
      </c>
      <c r="AC78">
        <f t="shared" si="29"/>
        <v>-8.5910816699437458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-2.7231422586104023E-17</v>
      </c>
      <c r="AI78">
        <f t="shared" si="33"/>
        <v>-2.7231767307038201E-17</v>
      </c>
      <c r="AJ78">
        <f t="shared" si="34"/>
        <v>-1.0309298003932508</v>
      </c>
      <c r="AK78">
        <f t="shared" si="49"/>
        <v>-0.67354080292358987</v>
      </c>
      <c r="AL78">
        <f t="shared" si="35"/>
        <v>-1.7044706033168406</v>
      </c>
      <c r="AN78">
        <f t="shared" si="36"/>
        <v>0</v>
      </c>
      <c r="AO78">
        <f t="shared" si="36"/>
        <v>0</v>
      </c>
      <c r="AP78">
        <f t="shared" si="36"/>
        <v>-1.1010128808602287E-25</v>
      </c>
      <c r="AQ78">
        <f t="shared" si="36"/>
        <v>-8.6975127005275406E-21</v>
      </c>
      <c r="AR78">
        <f t="shared" si="36"/>
        <v>-8.6976228018156267E-21</v>
      </c>
      <c r="AS78">
        <f t="shared" si="36"/>
        <v>-3.292712675557452E-4</v>
      </c>
      <c r="AT78">
        <f t="shared" si="36"/>
        <v>-2.1512389480308667E-4</v>
      </c>
      <c r="AU78">
        <f t="shared" si="23"/>
        <v>-5.4439516235883182E-4</v>
      </c>
      <c r="AW78">
        <v>75</v>
      </c>
      <c r="AX78">
        <f>IF(Z78&gt;0, (R78*SUMPRODUCT(K78:$K$98, X78:$X$98)-K78*$AZ$3)/Z78, 0)</f>
        <v>-1.2460922471167447E+24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500000</v>
      </c>
      <c r="S79">
        <f t="shared" si="28"/>
        <v>-1.0435388976821408E+25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-8.5910816699437458</v>
      </c>
      <c r="AC79">
        <f t="shared" si="29"/>
        <v>-7.6706086338783459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-3.0452086085070605E-18</v>
      </c>
      <c r="AI79">
        <f t="shared" si="33"/>
        <v>-3.0452453613710452E-18</v>
      </c>
      <c r="AJ79">
        <f t="shared" si="34"/>
        <v>-0.92047303606539987</v>
      </c>
      <c r="AK79">
        <f t="shared" si="49"/>
        <v>-0.60137571689606228</v>
      </c>
      <c r="AL79">
        <f t="shared" si="35"/>
        <v>-1.5218487529614622</v>
      </c>
      <c r="AN79">
        <f t="shared" si="36"/>
        <v>0</v>
      </c>
      <c r="AO79">
        <f t="shared" si="36"/>
        <v>0</v>
      </c>
      <c r="AP79">
        <f t="shared" si="36"/>
        <v>-1.0480883811644078E-26</v>
      </c>
      <c r="AQ79">
        <f t="shared" si="36"/>
        <v>-8.6840790478679721E-22</v>
      </c>
      <c r="AR79">
        <f t="shared" si="36"/>
        <v>-8.6841838567060884E-22</v>
      </c>
      <c r="AS79">
        <f t="shared" si="36"/>
        <v>-2.6249303854890326E-4</v>
      </c>
      <c r="AT79">
        <f t="shared" si="36"/>
        <v>-1.7149545185195044E-4</v>
      </c>
      <c r="AU79">
        <f t="shared" si="23"/>
        <v>-4.3398849040085372E-4</v>
      </c>
      <c r="AW79">
        <v>76</v>
      </c>
      <c r="AX79">
        <f>IF(Z79&gt;0, (R79*SUMPRODUCT(K79:$K$98, X79:$X$98)-K79*$AZ$3)/Z79, 0)</f>
        <v>-1.0435388976821408E+25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500000</v>
      </c>
      <c r="S80">
        <f t="shared" si="28"/>
        <v>-9.2026075254679928E+25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-7.6706086338783459</v>
      </c>
      <c r="AC80">
        <f t="shared" si="29"/>
        <v>-6.8487577088199503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-3.2664239074242577E-19</v>
      </c>
      <c r="AI80">
        <f t="shared" si="33"/>
        <v>-3.2664611183869649E-19</v>
      </c>
      <c r="AJ80">
        <f t="shared" si="34"/>
        <v>-0.82185092505839563</v>
      </c>
      <c r="AK80">
        <f t="shared" si="49"/>
        <v>-0.53694260437148422</v>
      </c>
      <c r="AL80">
        <f t="shared" si="35"/>
        <v>-1.3587935294298799</v>
      </c>
      <c r="AN80">
        <f t="shared" si="36"/>
        <v>0</v>
      </c>
      <c r="AO80">
        <f t="shared" si="36"/>
        <v>0</v>
      </c>
      <c r="AP80">
        <f t="shared" si="36"/>
        <v>-9.4745720461942427E-28</v>
      </c>
      <c r="AQ80">
        <f t="shared" si="36"/>
        <v>-8.3168954503159634E-23</v>
      </c>
      <c r="AR80">
        <f t="shared" si="36"/>
        <v>-8.3169901960364253E-23</v>
      </c>
      <c r="AS80">
        <f t="shared" si="36"/>
        <v>-2.0925784323095039E-4</v>
      </c>
      <c r="AT80">
        <f t="shared" si="36"/>
        <v>-1.3671512424422069E-4</v>
      </c>
      <c r="AU80">
        <f t="shared" si="23"/>
        <v>-3.4597296747517105E-4</v>
      </c>
      <c r="AW80">
        <v>77</v>
      </c>
      <c r="AX80">
        <f>IF(Z80&gt;0, (R80*SUMPRODUCT(K80:$K$98, X80:$X$98)-K80*$AZ$3)/Z80, 0)</f>
        <v>-9.2026075254679928E+25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500000</v>
      </c>
      <c r="S81">
        <f t="shared" si="28"/>
        <v>-8.5673840699841575E+26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-6.8487577088199503</v>
      </c>
      <c r="AC81">
        <f t="shared" si="29"/>
        <v>-6.1149622400178121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-3.3270107830858766E-20</v>
      </c>
      <c r="AI81">
        <f t="shared" si="33"/>
        <v>-3.3270464705383714E-20</v>
      </c>
      <c r="AJ81">
        <f t="shared" si="34"/>
        <v>-0.7337954688021382</v>
      </c>
      <c r="AK81">
        <f t="shared" si="49"/>
        <v>-0.47941303961739656</v>
      </c>
      <c r="AL81">
        <f t="shared" si="35"/>
        <v>-1.2132085084195348</v>
      </c>
      <c r="AN81">
        <f t="shared" si="36"/>
        <v>0</v>
      </c>
      <c r="AO81">
        <f t="shared" si="36"/>
        <v>0</v>
      </c>
      <c r="AP81">
        <f t="shared" si="36"/>
        <v>-8.11308864772073E-29</v>
      </c>
      <c r="AQ81">
        <f t="shared" si="36"/>
        <v>-7.5635360689174802E-24</v>
      </c>
      <c r="AR81">
        <f t="shared" si="36"/>
        <v>-7.5636171998039593E-24</v>
      </c>
      <c r="AS81">
        <f t="shared" si="36"/>
        <v>-1.668190714532447E-4</v>
      </c>
      <c r="AT81">
        <f t="shared" si="36"/>
        <v>-1.0898846001611978E-4</v>
      </c>
      <c r="AU81">
        <f t="shared" si="23"/>
        <v>-2.7580753146936449E-4</v>
      </c>
      <c r="AW81">
        <v>78</v>
      </c>
      <c r="AX81">
        <f>IF(Z81&gt;0, (R81*SUMPRODUCT(K81:$K$98, X81:$X$98)-K81*$AZ$3)/Z81, 0)</f>
        <v>-8.5673840699841575E+26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500000</v>
      </c>
      <c r="S82">
        <f t="shared" si="28"/>
        <v>-8.4430216571302829E+27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-6.1149622400178121</v>
      </c>
      <c r="AC82">
        <f t="shared" si="29"/>
        <v>-5.4597877143016174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-3.2097264153844501E-21</v>
      </c>
      <c r="AI82">
        <f t="shared" si="33"/>
        <v>-3.2097587485226087E-21</v>
      </c>
      <c r="AJ82">
        <f t="shared" si="34"/>
        <v>-0.65517452571619472</v>
      </c>
      <c r="AK82">
        <f t="shared" si="49"/>
        <v>-0.42804735680124689</v>
      </c>
      <c r="AL82">
        <f t="shared" si="35"/>
        <v>-1.0832218825174416</v>
      </c>
      <c r="AN82">
        <f t="shared" si="36"/>
        <v>0</v>
      </c>
      <c r="AO82">
        <f t="shared" si="36"/>
        <v>0</v>
      </c>
      <c r="AP82">
        <f t="shared" si="36"/>
        <v>-6.5629713617281936E-30</v>
      </c>
      <c r="AQ82">
        <f t="shared" si="36"/>
        <v>-6.5150937220803246E-25</v>
      </c>
      <c r="AR82">
        <f t="shared" si="36"/>
        <v>-6.5151593517939418E-25</v>
      </c>
      <c r="AS82">
        <f t="shared" si="36"/>
        <v>-1.3298714242127285E-4</v>
      </c>
      <c r="AT82">
        <f t="shared" si="36"/>
        <v>-8.688493304856486E-5</v>
      </c>
      <c r="AU82">
        <f t="shared" si="23"/>
        <v>-2.1987207546983771E-4</v>
      </c>
      <c r="AW82">
        <v>79</v>
      </c>
      <c r="AX82">
        <f>IF(Z82&gt;0, (R82*SUMPRODUCT(K82:$K$98, X82:$X$98)-K82*$AZ$3)/Z82, 0)</f>
        <v>-8.4430216571302829E+27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500000</v>
      </c>
      <c r="S83">
        <f t="shared" si="28"/>
        <v>-8.8335544712729205E+28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-5.4597877143016174</v>
      </c>
      <c r="AC83">
        <f t="shared" si="29"/>
        <v>-4.8748104591978727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-2.9250549178472688E-22</v>
      </c>
      <c r="AI83">
        <f t="shared" si="33"/>
        <v>-2.9250825104232533E-22</v>
      </c>
      <c r="AJ83">
        <f t="shared" si="34"/>
        <v>-0.58497725510374465</v>
      </c>
      <c r="AK83">
        <f t="shared" si="49"/>
        <v>-0.38218514000111325</v>
      </c>
      <c r="AL83">
        <f t="shared" si="35"/>
        <v>-0.96716239510485791</v>
      </c>
      <c r="AN83">
        <f t="shared" si="36"/>
        <v>0</v>
      </c>
      <c r="AO83">
        <f t="shared" si="36"/>
        <v>0</v>
      </c>
      <c r="AP83">
        <f t="shared" si="36"/>
        <v>-5.000654798511662E-31</v>
      </c>
      <c r="AQ83">
        <f t="shared" si="36"/>
        <v>-5.3011324202478611E-26</v>
      </c>
      <c r="AR83">
        <f t="shared" si="36"/>
        <v>-5.3011824267958469E-26</v>
      </c>
      <c r="AS83">
        <f t="shared" si="36"/>
        <v>-1.0601653573124418E-4</v>
      </c>
      <c r="AT83">
        <f t="shared" si="36"/>
        <v>-6.9264136677746208E-5</v>
      </c>
      <c r="AU83">
        <f t="shared" si="23"/>
        <v>-1.7528067240899037E-4</v>
      </c>
      <c r="AW83">
        <v>80</v>
      </c>
      <c r="AX83">
        <f>IF(Z83&gt;0, (R83*SUMPRODUCT(K83:$K$98, X83:$X$98)-K83*$AZ$3)/Z83, 0)</f>
        <v>-8.8335544712729205E+28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500000</v>
      </c>
      <c r="S84">
        <f t="shared" si="28"/>
        <v>-9.8435275152216705E+29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-4.8748104591978727</v>
      </c>
      <c r="AC84">
        <f t="shared" si="29"/>
        <v>-4.3525093385695284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-2.5105801861472438E-23</v>
      </c>
      <c r="AI84">
        <f t="shared" si="33"/>
        <v>-2.5106022946308734E-23</v>
      </c>
      <c r="AJ84">
        <f t="shared" si="34"/>
        <v>-0.52230112062834433</v>
      </c>
      <c r="AK84">
        <f t="shared" si="49"/>
        <v>-0.34123673214385114</v>
      </c>
      <c r="AL84">
        <f t="shared" si="35"/>
        <v>-0.86353785277219552</v>
      </c>
      <c r="AN84">
        <f t="shared" si="36"/>
        <v>0</v>
      </c>
      <c r="AO84">
        <f t="shared" si="36"/>
        <v>0</v>
      </c>
      <c r="AP84">
        <f t="shared" si="36"/>
        <v>-3.57746638901488E-32</v>
      </c>
      <c r="AQ84">
        <f t="shared" si="36"/>
        <v>-4.062475013354356E-27</v>
      </c>
      <c r="AR84">
        <f t="shared" si="36"/>
        <v>-4.0625107880182457E-27</v>
      </c>
      <c r="AS84">
        <f t="shared" si="36"/>
        <v>-8.4515733204116995E-5</v>
      </c>
      <c r="AT84">
        <f t="shared" si="36"/>
        <v>-5.5216945693356356E-5</v>
      </c>
      <c r="AU84">
        <f t="shared" si="23"/>
        <v>-1.3973267889747336E-4</v>
      </c>
      <c r="AW84">
        <v>81</v>
      </c>
      <c r="AX84">
        <f>IF(Z84&gt;0, (R84*SUMPRODUCT(K84:$K$98, X84:$X$98)-K84*$AZ$3)/Z84, 0)</f>
        <v>-9.8435275152216705E+29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500000</v>
      </c>
      <c r="S85">
        <f t="shared" si="28"/>
        <v>-1.172824068777274E+31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-4.3525093385695284</v>
      </c>
      <c r="AC85">
        <f t="shared" si="29"/>
        <v>-3.8861690522942225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-2.0230641758898535E-24</v>
      </c>
      <c r="AI85">
        <f t="shared" si="33"/>
        <v>-2.0230807434601982E-24</v>
      </c>
      <c r="AJ85">
        <f t="shared" si="34"/>
        <v>-0.46634028627530588</v>
      </c>
      <c r="AK85">
        <f t="shared" si="49"/>
        <v>-0.30467565369986699</v>
      </c>
      <c r="AL85">
        <f t="shared" si="35"/>
        <v>-0.77101593997517281</v>
      </c>
      <c r="AN85">
        <f t="shared" si="36"/>
        <v>0</v>
      </c>
      <c r="AO85">
        <f t="shared" si="36"/>
        <v>0</v>
      </c>
      <c r="AP85">
        <f t="shared" si="36"/>
        <v>-2.39363213335212E-33</v>
      </c>
      <c r="AQ85">
        <f t="shared" si="36"/>
        <v>-2.9228615412404409E-28</v>
      </c>
      <c r="AR85">
        <f t="shared" si="36"/>
        <v>-2.9228854775617745E-28</v>
      </c>
      <c r="AS85">
        <f t="shared" si="36"/>
        <v>-6.7375425067057329E-5</v>
      </c>
      <c r="AT85">
        <f t="shared" si="36"/>
        <v>-4.401861104381085E-5</v>
      </c>
      <c r="AU85">
        <f t="shared" si="23"/>
        <v>-1.1139403611086817E-4</v>
      </c>
      <c r="AW85">
        <v>82</v>
      </c>
      <c r="AX85">
        <f>IF(Z85&gt;0, (R85*SUMPRODUCT(K85:$K$98, X85:$X$98)-K85*$AZ$3)/Z85, 0)</f>
        <v>-1.172824068777274E+31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500000</v>
      </c>
      <c r="S86">
        <f t="shared" si="28"/>
        <v>-1.5012968152564772E+32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-3.8861690522942225</v>
      </c>
      <c r="AC86">
        <f t="shared" si="29"/>
        <v>-3.46979379669127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-1.5246295774555539E-25</v>
      </c>
      <c r="AI86">
        <f t="shared" si="33"/>
        <v>-1.5246411334442213E-25</v>
      </c>
      <c r="AJ86">
        <f t="shared" si="34"/>
        <v>-0.41637525560295252</v>
      </c>
      <c r="AK86">
        <f t="shared" si="49"/>
        <v>-0.27203183366059558</v>
      </c>
      <c r="AL86">
        <f t="shared" si="35"/>
        <v>-0.6884070892635481</v>
      </c>
      <c r="AN86">
        <f t="shared" si="36"/>
        <v>0</v>
      </c>
      <c r="AO86">
        <f t="shared" si="36"/>
        <v>0</v>
      </c>
      <c r="AP86">
        <f t="shared" si="36"/>
        <v>-1.4906911315779089E-34</v>
      </c>
      <c r="AQ86">
        <f t="shared" si="36"/>
        <v>-1.9667307190016724E-29</v>
      </c>
      <c r="AR86">
        <f t="shared" si="36"/>
        <v>-1.9667456259129881E-29</v>
      </c>
      <c r="AS86">
        <f t="shared" si="36"/>
        <v>-5.3711276360855757E-5</v>
      </c>
      <c r="AT86">
        <f t="shared" si="36"/>
        <v>-3.5091367222425753E-5</v>
      </c>
      <c r="AU86">
        <f t="shared" si="23"/>
        <v>-8.8802643583281511E-5</v>
      </c>
      <c r="AW86">
        <v>83</v>
      </c>
      <c r="AX86">
        <f>IF(Z86&gt;0, (R86*SUMPRODUCT(K86:$K$98, X86:$X$98)-K86*$AZ$3)/Z86, 0)</f>
        <v>-1.5012968152564772E+32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500000</v>
      </c>
      <c r="S87">
        <f t="shared" si="28"/>
        <v>-2.076162683850237E+33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-3.46979379669127</v>
      </c>
      <c r="AC87">
        <f t="shared" si="29"/>
        <v>-3.0980301756172048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-1.0694333544582908E-26</v>
      </c>
      <c r="AI87">
        <f t="shared" si="33"/>
        <v>-1.0694408154106519E-26</v>
      </c>
      <c r="AJ87">
        <f t="shared" si="34"/>
        <v>-0.37176362107406513</v>
      </c>
      <c r="AK87">
        <f t="shared" si="49"/>
        <v>-0.24288556576838893</v>
      </c>
      <c r="AL87">
        <f t="shared" si="35"/>
        <v>-0.61464918684245406</v>
      </c>
      <c r="AN87">
        <f t="shared" si="36"/>
        <v>0</v>
      </c>
      <c r="AO87">
        <f t="shared" si="36"/>
        <v>0</v>
      </c>
      <c r="AP87">
        <f t="shared" si="36"/>
        <v>-8.5932372985094946E-36</v>
      </c>
      <c r="AQ87">
        <f t="shared" si="36"/>
        <v>-1.2317321093918066E-30</v>
      </c>
      <c r="AR87">
        <f t="shared" si="36"/>
        <v>-1.2317407026291052E-30</v>
      </c>
      <c r="AS87">
        <f t="shared" si="36"/>
        <v>-4.2818300670325099E-5</v>
      </c>
      <c r="AT87">
        <f t="shared" si="36"/>
        <v>-2.7974623104612365E-5</v>
      </c>
      <c r="AU87">
        <f t="shared" si="23"/>
        <v>-7.0792923774937468E-5</v>
      </c>
      <c r="AW87">
        <v>84</v>
      </c>
      <c r="AX87">
        <f>IF(Z87&gt;0, (R87*SUMPRODUCT(K87:$K$98, X87:$X$98)-K87*$AZ$3)/Z87, 0)</f>
        <v>-2.076162683850237E+33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500000</v>
      </c>
      <c r="S88">
        <f t="shared" si="28"/>
        <v>-3.1219768502357025E+34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-3.0980301756172048</v>
      </c>
      <c r="AC88">
        <f t="shared" si="29"/>
        <v>-2.7660983710867901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-6.9433385322328637E-28</v>
      </c>
      <c r="AI88">
        <f t="shared" si="33"/>
        <v>-6.9433828326633886E-28</v>
      </c>
      <c r="AJ88">
        <f t="shared" si="34"/>
        <v>-0.33193180453041471</v>
      </c>
      <c r="AK88">
        <f t="shared" si="49"/>
        <v>-0.21686211229320437</v>
      </c>
      <c r="AL88">
        <f t="shared" si="35"/>
        <v>-0.54879391682361911</v>
      </c>
      <c r="AN88">
        <f t="shared" si="36"/>
        <v>0</v>
      </c>
      <c r="AO88">
        <f t="shared" si="36"/>
        <v>0</v>
      </c>
      <c r="AP88">
        <f t="shared" si="36"/>
        <v>-4.5556721455382775E-37</v>
      </c>
      <c r="AQ88">
        <f t="shared" si="36"/>
        <v>-7.1402407546643857E-32</v>
      </c>
      <c r="AR88">
        <f t="shared" si="36"/>
        <v>-7.140286311385841E-32</v>
      </c>
      <c r="AS88">
        <f t="shared" si="36"/>
        <v>-3.4134487141521859E-5</v>
      </c>
      <c r="AT88">
        <f t="shared" si="36"/>
        <v>-2.2301198265794294E-5</v>
      </c>
      <c r="AU88">
        <f t="shared" si="23"/>
        <v>-5.643568540731616E-5</v>
      </c>
      <c r="AW88">
        <v>85</v>
      </c>
      <c r="AX88">
        <f>IF(Z88&gt;0, (R88*SUMPRODUCT(K88:$K$98, X88:$X$98)-K88*$AZ$3)/Z88, 0)</f>
        <v>-3.1219768502357025E+34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-2.7660983710867901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-4.4300430524940565E-29</v>
      </c>
      <c r="AI89">
        <f t="shared" si="33"/>
        <v>-4.4300430524940565E-29</v>
      </c>
      <c r="AJ89">
        <f t="shared" si="34"/>
        <v>-2.7660983710867901</v>
      </c>
      <c r="AK89">
        <f t="shared" si="49"/>
        <v>-0.19362688597607533</v>
      </c>
      <c r="AL89">
        <f t="shared" si="35"/>
        <v>-2.9597252570628654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-4.0675644156591759E-33</v>
      </c>
      <c r="AR89">
        <f t="shared" si="36"/>
        <v>-4.0675644156591759E-33</v>
      </c>
      <c r="AS89">
        <f t="shared" si="36"/>
        <v>-2.539768388506092E-4</v>
      </c>
      <c r="AT89">
        <f t="shared" si="36"/>
        <v>-1.7778378719542643E-5</v>
      </c>
      <c r="AU89">
        <f t="shared" si="23"/>
        <v>-2.7175521757015183E-4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36059.450261592516</v>
      </c>
      <c r="AO91" s="8">
        <f t="shared" si="50"/>
        <v>-3605.9450261592519</v>
      </c>
      <c r="AP91" s="8">
        <f t="shared" si="50"/>
        <v>-2943.6970430616861</v>
      </c>
      <c r="AQ91" s="8">
        <f t="shared" si="50"/>
        <v>-26898.193021526786</v>
      </c>
      <c r="AR91" s="8">
        <f t="shared" si="50"/>
        <v>2611.6151708447969</v>
      </c>
      <c r="AS91" s="8">
        <f t="shared" si="50"/>
        <v>-7033.1467376422743</v>
      </c>
      <c r="AT91" s="8">
        <f t="shared" si="50"/>
        <v>3363.9962515044067</v>
      </c>
      <c r="AU91" s="8">
        <f t="shared" si="50"/>
        <v>-1057.5353152930793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91248.547610294801</v>
      </c>
      <c r="K3">
        <v>1</v>
      </c>
      <c r="L3" s="2">
        <v>0</v>
      </c>
      <c r="O3">
        <f>$C$3</f>
        <v>91248.547610294801</v>
      </c>
      <c r="P3">
        <f>O3*C5</f>
        <v>9124.8547610294809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91248.547610294801</v>
      </c>
      <c r="AF3">
        <f t="shared" ref="AF3:AG34" si="4">-$Z3*P3</f>
        <v>-9124.8547610294809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79603.784645265318</v>
      </c>
      <c r="AJ3">
        <f t="shared" ref="AJ3:AJ66" si="7">AB3-AC3</f>
        <v>0</v>
      </c>
      <c r="AL3">
        <f t="shared" ref="AL3:AL66" si="8">SUM(AI3:AK3)</f>
        <v>79603.784645265318</v>
      </c>
      <c r="AN3">
        <f t="shared" ref="AN3:AU34" si="9">AE3*$K3</f>
        <v>91248.547610294801</v>
      </c>
      <c r="AO3">
        <f t="shared" si="9"/>
        <v>-9124.8547610294809</v>
      </c>
      <c r="AP3">
        <f t="shared" si="9"/>
        <v>-2519.9082039999998</v>
      </c>
      <c r="AQ3">
        <f t="shared" si="9"/>
        <v>0</v>
      </c>
      <c r="AR3">
        <f t="shared" si="9"/>
        <v>79603.784645265318</v>
      </c>
      <c r="AS3">
        <f t="shared" si="9"/>
        <v>0</v>
      </c>
      <c r="AT3">
        <f t="shared" si="9"/>
        <v>0</v>
      </c>
      <c r="AU3">
        <f t="shared" si="9"/>
        <v>79603.784645265318</v>
      </c>
      <c r="AW3">
        <v>0</v>
      </c>
      <c r="AX3">
        <f>IF(Z3&gt;0, (R3*SUMPRODUCT(K3:$K$98, X3:$X$98)-K3*$AZ$3)/Z3, 0)</f>
        <v>0</v>
      </c>
      <c r="AZ3">
        <f>C6*ABS(SUMPRODUCT(X4:X79, K4:K79))/1</f>
        <v>71430.798183466584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4851.2329223003153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4791.3745586260338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-4791.3745586260338</v>
      </c>
      <c r="AK4">
        <f>G4*SUM(AB4, AE4:AF4)</f>
        <v>0</v>
      </c>
      <c r="AL4">
        <f t="shared" si="8"/>
        <v>-5960.7715586260338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-1090.9571788413098</v>
      </c>
      <c r="AR4">
        <f t="shared" si="9"/>
        <v>-1090.9571788413098</v>
      </c>
      <c r="AS4">
        <f t="shared" si="9"/>
        <v>-4469.9827956208919</v>
      </c>
      <c r="AT4">
        <f t="shared" si="9"/>
        <v>0</v>
      </c>
      <c r="AU4">
        <f t="shared" si="9"/>
        <v>-5560.9399744622015</v>
      </c>
      <c r="AW4">
        <v>1</v>
      </c>
      <c r="AX4">
        <f>IF(Z4&gt;0, (R4*SUMPRODUCT(K4:$K$98, X4:$X$98)-K4*$AZ$3)/Z4, 0)</f>
        <v>4851.2329223003153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500000</v>
      </c>
      <c r="S5">
        <f t="shared" si="1"/>
        <v>9493.0105508654924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4791.3745586260338</v>
      </c>
      <c r="AC5">
        <f t="shared" si="2"/>
        <v>9258.7927692077137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-1228.6248610726439</v>
      </c>
      <c r="AI5">
        <f t="shared" si="6"/>
        <v>-1277.3912282835365</v>
      </c>
      <c r="AJ5">
        <f t="shared" si="7"/>
        <v>-4467.4182105816799</v>
      </c>
      <c r="AK5">
        <f>G5*SUM(AB5, AE5:AF5)</f>
        <v>196.44635690366741</v>
      </c>
      <c r="AL5">
        <f t="shared" si="8"/>
        <v>-5548.3630819615491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-1050.6069694147905</v>
      </c>
      <c r="AR5">
        <f t="shared" si="9"/>
        <v>-1092.3074810095786</v>
      </c>
      <c r="AS5">
        <f t="shared" si="9"/>
        <v>-3820.1251301638413</v>
      </c>
      <c r="AT5">
        <f t="shared" si="9"/>
        <v>167.98285483084931</v>
      </c>
      <c r="AU5">
        <f t="shared" si="9"/>
        <v>-4744.4497563425712</v>
      </c>
      <c r="AW5">
        <v>2</v>
      </c>
      <c r="AX5">
        <f>IF(Z5&gt;0, (R5*SUMPRODUCT(K5:$K$98, X5:$X$98)-K5*$AZ$3)/Z5, 0)</f>
        <v>9493.0105508654924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500000</v>
      </c>
      <c r="S6">
        <f t="shared" si="1"/>
        <v>14732.245248844289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9258.7927692077137</v>
      </c>
      <c r="AC6">
        <f t="shared" si="2"/>
        <v>14186.799903124294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-1298.9911863875659</v>
      </c>
      <c r="AI6">
        <f t="shared" si="6"/>
        <v>-1347.139990807711</v>
      </c>
      <c r="AJ6">
        <f t="shared" si="7"/>
        <v>-4928.0071339165806</v>
      </c>
      <c r="AK6">
        <f>G6*SUM(AB6, AE6:AF6)</f>
        <v>541.6393769986513</v>
      </c>
      <c r="AL6">
        <f t="shared" si="8"/>
        <v>-5733.50774772564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-1002.0548293781876</v>
      </c>
      <c r="AR6">
        <f t="shared" si="9"/>
        <v>-1039.1973000150876</v>
      </c>
      <c r="AS6">
        <f t="shared" si="9"/>
        <v>-3801.5141284245274</v>
      </c>
      <c r="AT6">
        <f t="shared" si="9"/>
        <v>417.82604777501257</v>
      </c>
      <c r="AU6">
        <f t="shared" si="9"/>
        <v>-4422.8853806646021</v>
      </c>
      <c r="AW6">
        <v>3</v>
      </c>
      <c r="AX6">
        <f>IF(Z6&gt;0, (R6*SUMPRODUCT(K6:$K$98, X6:$X$98)-K6*$AZ$3)/Z6, 0)</f>
        <v>14732.245248844289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500000</v>
      </c>
      <c r="S7">
        <f t="shared" si="1"/>
        <v>19096.655806303497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14186.799903124294</v>
      </c>
      <c r="AC7">
        <f t="shared" si="2"/>
        <v>18153.038425115155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-1379.5152473459293</v>
      </c>
      <c r="AI7">
        <f t="shared" si="6"/>
        <v>-1427.0446121971383</v>
      </c>
      <c r="AJ7">
        <f t="shared" si="7"/>
        <v>-3966.238521990861</v>
      </c>
      <c r="AK7">
        <f>G7*SUM(AB7, AE7:AF7)</f>
        <v>696.57187524340281</v>
      </c>
      <c r="AL7">
        <f t="shared" si="8"/>
        <v>-4696.711258944596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-968.22117879672032</v>
      </c>
      <c r="AR7">
        <f t="shared" si="9"/>
        <v>-1001.5799530126875</v>
      </c>
      <c r="AS7">
        <f t="shared" si="9"/>
        <v>-2783.7286644994797</v>
      </c>
      <c r="AT7">
        <f t="shared" si="9"/>
        <v>488.89321336778744</v>
      </c>
      <c r="AU7">
        <f t="shared" si="9"/>
        <v>-3296.4154041443794</v>
      </c>
      <c r="AW7">
        <v>4</v>
      </c>
      <c r="AX7">
        <f>IF(Z7&gt;0, (R7*SUMPRODUCT(K7:$K$98, X7:$X$98)-K7*$AZ$3)/Z7, 0)</f>
        <v>19096.655806303497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500000</v>
      </c>
      <c r="S8">
        <f t="shared" si="1"/>
        <v>21905.107702072244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18153.038425115155</v>
      </c>
      <c r="AC8">
        <f t="shared" si="2"/>
        <v>20521.477600715079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-2123.0744644355514</v>
      </c>
      <c r="AI8">
        <f t="shared" si="6"/>
        <v>-2169.9162281918047</v>
      </c>
      <c r="AJ8">
        <f t="shared" si="7"/>
        <v>-2368.4391755999241</v>
      </c>
      <c r="AK8">
        <f t="shared" ref="AK8:AK71" si="22">G8*SUM(AB8:AB8, AE8:AF8)</f>
        <v>386.65971845495278</v>
      </c>
      <c r="AL8">
        <f t="shared" si="8"/>
        <v>-4151.6956853367765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-1390.9201383674338</v>
      </c>
      <c r="AR8">
        <f t="shared" si="9"/>
        <v>-1421.6082529939474</v>
      </c>
      <c r="AS8">
        <f t="shared" si="9"/>
        <v>-1551.6694308299425</v>
      </c>
      <c r="AT8">
        <f t="shared" si="9"/>
        <v>253.31791140800181</v>
      </c>
      <c r="AU8">
        <f t="shared" si="9"/>
        <v>-2719.9597724158884</v>
      </c>
      <c r="AW8">
        <v>5</v>
      </c>
      <c r="AX8">
        <f>IF(Z8&gt;0, (R8*SUMPRODUCT(K8:$K$98, X8:$X$98)-K8*$AZ$3)/Z8, 0)</f>
        <v>21905.107702072244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500000</v>
      </c>
      <c r="S9">
        <f t="shared" si="1"/>
        <v>23445.347348559178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20521.477600715079</v>
      </c>
      <c r="AC9">
        <f t="shared" si="2"/>
        <v>21608.04506139236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-2916.1241658751642</v>
      </c>
      <c r="AI9">
        <f t="shared" si="6"/>
        <v>-2962.2058995772677</v>
      </c>
      <c r="AJ9">
        <f t="shared" si="7"/>
        <v>-1086.5674606772809</v>
      </c>
      <c r="AK9">
        <f t="shared" si="22"/>
        <v>121.07671784421896</v>
      </c>
      <c r="AL9">
        <f t="shared" si="8"/>
        <v>-3927.6966424103298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-1809.3400242158764</v>
      </c>
      <c r="AR9">
        <f t="shared" si="9"/>
        <v>-1837.9319223758271</v>
      </c>
      <c r="AS9">
        <f t="shared" si="9"/>
        <v>-674.17225186088854</v>
      </c>
      <c r="AT9">
        <f t="shared" si="9"/>
        <v>75.123327792351645</v>
      </c>
      <c r="AU9">
        <f t="shared" si="9"/>
        <v>-2436.980846444364</v>
      </c>
      <c r="AW9">
        <v>6</v>
      </c>
      <c r="AX9">
        <f>IF(Z9&gt;0, (R9*SUMPRODUCT(K9:$K$98, X9:$X$98)-K9*$AZ$3)/Z9, 0)</f>
        <v>23445.347348559178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500000</v>
      </c>
      <c r="S10">
        <f t="shared" si="1"/>
        <v>24392.047329285702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21608.04506139236</v>
      </c>
      <c r="AC10">
        <f t="shared" si="2"/>
        <v>22073.35792775196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-3738.7820184836764</v>
      </c>
      <c r="AI10">
        <f t="shared" si="6"/>
        <v>-3784.0290566469102</v>
      </c>
      <c r="AJ10">
        <f t="shared" si="7"/>
        <v>-465.31286635959987</v>
      </c>
      <c r="AK10">
        <f t="shared" si="22"/>
        <v>88.592984751708684</v>
      </c>
      <c r="AL10">
        <f t="shared" si="8"/>
        <v>-4160.748938254801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-2200.70844669287</v>
      </c>
      <c r="AR10">
        <f t="shared" si="9"/>
        <v>-2227.3415958257651</v>
      </c>
      <c r="AS10">
        <f t="shared" si="9"/>
        <v>-273.89078857497799</v>
      </c>
      <c r="AT10">
        <f t="shared" si="9"/>
        <v>52.147284569398373</v>
      </c>
      <c r="AU10">
        <f t="shared" si="9"/>
        <v>-2449.0850998313445</v>
      </c>
      <c r="AW10">
        <v>7</v>
      </c>
      <c r="AX10">
        <f>IF(Z10&gt;0, (R10*SUMPRODUCT(K10:$K$98, X10:$X$98)-K10*$AZ$3)/Z10, 0)</f>
        <v>24392.047329285702</v>
      </c>
    </row>
    <row r="11" spans="1:52" x14ac:dyDescent="0.25">
      <c r="A11" t="s">
        <v>33</v>
      </c>
      <c r="C11" s="12">
        <f>AU81</f>
        <v>284.65413082356588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500000</v>
      </c>
      <c r="S11">
        <f t="shared" si="1"/>
        <v>24776.172853915075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22073.35792775196</v>
      </c>
      <c r="AC11">
        <f t="shared" si="2"/>
        <v>21966.127068177215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-4654.3107898493035</v>
      </c>
      <c r="AI11">
        <f t="shared" si="6"/>
        <v>-4698.6399265519203</v>
      </c>
      <c r="AJ11">
        <f t="shared" si="7"/>
        <v>107.23085957474541</v>
      </c>
      <c r="AK11">
        <f t="shared" si="22"/>
        <v>52.976059026604702</v>
      </c>
      <c r="AL11">
        <f t="shared" si="8"/>
        <v>-4538.4330079505698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-2603.1962225962388</v>
      </c>
      <c r="AR11">
        <f t="shared" si="9"/>
        <v>-2627.9898916109678</v>
      </c>
      <c r="AS11">
        <f t="shared" si="9"/>
        <v>59.975145879711015</v>
      </c>
      <c r="AT11">
        <f t="shared" si="9"/>
        <v>29.629967351311723</v>
      </c>
      <c r="AU11">
        <f t="shared" si="9"/>
        <v>-2538.3847783799447</v>
      </c>
      <c r="AW11">
        <v>8</v>
      </c>
      <c r="AX11">
        <f>IF(Z11&gt;0, (R11*SUMPRODUCT(K11:$K$98, X11:$X$98)-K11*$AZ$3)/Z11, 0)</f>
        <v>24776.172853915075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500000</v>
      </c>
      <c r="S12">
        <f t="shared" si="1"/>
        <v>24640.421521771095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21966.127068177215</v>
      </c>
      <c r="AC12">
        <f t="shared" si="2"/>
        <v>21348.564601052938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-5656.3552872826494</v>
      </c>
      <c r="AI12">
        <f t="shared" si="6"/>
        <v>-5699.6754970895117</v>
      </c>
      <c r="AJ12">
        <f t="shared" si="7"/>
        <v>617.56246712427674</v>
      </c>
      <c r="AK12">
        <f t="shared" si="22"/>
        <v>50.522092256807596</v>
      </c>
      <c r="AL12">
        <f t="shared" si="8"/>
        <v>-5031.5909377084272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-3006.4129662236269</v>
      </c>
      <c r="AR12">
        <f t="shared" si="9"/>
        <v>-3029.4381182602565</v>
      </c>
      <c r="AS12">
        <f t="shared" si="9"/>
        <v>328.2410163997007</v>
      </c>
      <c r="AT12">
        <f t="shared" si="9"/>
        <v>26.853029119848966</v>
      </c>
      <c r="AU12">
        <f t="shared" si="9"/>
        <v>-2674.3440727407069</v>
      </c>
      <c r="AW12">
        <v>9</v>
      </c>
      <c r="AX12">
        <f>IF(Z12&gt;0, (R12*SUMPRODUCT(K12:$K$98, X12:$X$98)-K12*$AZ$3)/Z12, 0)</f>
        <v>24640.421521771095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500000</v>
      </c>
      <c r="S13">
        <f t="shared" si="1"/>
        <v>23947.079401327694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21348.564601052938</v>
      </c>
      <c r="AC13">
        <f t="shared" si="2"/>
        <v>20218.809321990666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-6714.0182394885815</v>
      </c>
      <c r="AI13">
        <f t="shared" si="6"/>
        <v>-6756.2338453734264</v>
      </c>
      <c r="AJ13">
        <f t="shared" si="7"/>
        <v>1129.7552790622722</v>
      </c>
      <c r="AK13">
        <f t="shared" si="22"/>
        <v>42.697129202105877</v>
      </c>
      <c r="AL13">
        <f t="shared" si="8"/>
        <v>-5583.7814371090481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-3392.1787728343693</v>
      </c>
      <c r="AR13">
        <f t="shared" si="9"/>
        <v>-3413.5077113413668</v>
      </c>
      <c r="AS13">
        <f t="shared" si="9"/>
        <v>570.79557121139487</v>
      </c>
      <c r="AT13">
        <f t="shared" si="9"/>
        <v>21.572222501347042</v>
      </c>
      <c r="AU13">
        <f t="shared" si="9"/>
        <v>-2821.139917628625</v>
      </c>
      <c r="AW13">
        <v>10</v>
      </c>
      <c r="AX13">
        <f>IF(Z13&gt;0, (R13*SUMPRODUCT(K13:$K$98, X13:$X$98)-K13*$AZ$3)/Z13, 0)</f>
        <v>23947.079401327694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500000</v>
      </c>
      <c r="S14">
        <f t="shared" si="1"/>
        <v>25230.979295877783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20218.809321990666</v>
      </c>
      <c r="AC14">
        <f t="shared" si="2"/>
        <v>20693.370289186532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-7855.8793026835774</v>
      </c>
      <c r="AI14">
        <f t="shared" si="6"/>
        <v>-7896.8871645793051</v>
      </c>
      <c r="AJ14">
        <f t="shared" si="7"/>
        <v>-474.5609671958664</v>
      </c>
      <c r="AK14">
        <f t="shared" si="22"/>
        <v>1415.3166525393467</v>
      </c>
      <c r="AL14">
        <f t="shared" si="8"/>
        <v>-6956.1314792358244</v>
      </c>
      <c r="AN14">
        <f t="shared" si="9"/>
        <v>0</v>
      </c>
      <c r="AO14">
        <f t="shared" si="9"/>
        <v>0</v>
      </c>
      <c r="AP14">
        <f t="shared" si="9"/>
        <v>-18.49887505090495</v>
      </c>
      <c r="AQ14">
        <f t="shared" si="9"/>
        <v>-3543.8309367324837</v>
      </c>
      <c r="AR14">
        <f t="shared" si="9"/>
        <v>-3562.3298117833883</v>
      </c>
      <c r="AS14">
        <f t="shared" si="9"/>
        <v>-214.07709717993097</v>
      </c>
      <c r="AT14">
        <f t="shared" si="9"/>
        <v>638.45722996638278</v>
      </c>
      <c r="AU14">
        <f t="shared" si="9"/>
        <v>-3137.9496789969362</v>
      </c>
      <c r="AW14">
        <v>11</v>
      </c>
      <c r="AX14">
        <f>IF(Z14&gt;0, (R14*SUMPRODUCT(K14:$K$98, X14:$X$98)-K14*$AZ$3)/Z14, 0)</f>
        <v>25230.979295877783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500000</v>
      </c>
      <c r="S15">
        <f t="shared" si="1"/>
        <v>25953.515498379187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20693.370289186532</v>
      </c>
      <c r="AC15">
        <f t="shared" si="2"/>
        <v>20601.985548909608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-9076.1962592300497</v>
      </c>
      <c r="AI15">
        <f t="shared" si="6"/>
        <v>-9115.886422880898</v>
      </c>
      <c r="AJ15">
        <f t="shared" si="7"/>
        <v>91.384740276924276</v>
      </c>
      <c r="AK15">
        <f t="shared" si="22"/>
        <v>1448.5359202430575</v>
      </c>
      <c r="AL15">
        <f t="shared" si="8"/>
        <v>-7575.9657623609164</v>
      </c>
      <c r="AN15">
        <f t="shared" si="9"/>
        <v>0</v>
      </c>
      <c r="AO15">
        <f t="shared" si="9"/>
        <v>0</v>
      </c>
      <c r="AP15">
        <f t="shared" si="9"/>
        <v>-15.986119668474759</v>
      </c>
      <c r="AQ15">
        <f t="shared" si="9"/>
        <v>-3655.6452830729477</v>
      </c>
      <c r="AR15">
        <f t="shared" si="9"/>
        <v>-3671.6314027414223</v>
      </c>
      <c r="AS15">
        <f t="shared" si="9"/>
        <v>36.807290763292116</v>
      </c>
      <c r="AT15">
        <f t="shared" si="9"/>
        <v>583.43091675801611</v>
      </c>
      <c r="AU15">
        <f t="shared" si="9"/>
        <v>-3051.3931952201142</v>
      </c>
      <c r="AW15">
        <v>12</v>
      </c>
      <c r="AX15">
        <f>IF(Z15&gt;0, (R15*SUMPRODUCT(K15:$K$98, X15:$X$98)-K15*$AZ$3)/Z15, 0)</f>
        <v>25953.515498379187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500000</v>
      </c>
      <c r="S16">
        <f t="shared" si="1"/>
        <v>26168.583547467588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20601.985548909608</v>
      </c>
      <c r="AC16">
        <f t="shared" si="2"/>
        <v>20028.881512671993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-10243.173533847281</v>
      </c>
      <c r="AI16">
        <f t="shared" si="6"/>
        <v>-10281.442478508236</v>
      </c>
      <c r="AJ16">
        <f t="shared" si="7"/>
        <v>573.10403623761522</v>
      </c>
      <c r="AK16">
        <f t="shared" si="22"/>
        <v>1442.1389884236728</v>
      </c>
      <c r="AL16">
        <f t="shared" si="8"/>
        <v>-8266.199453846948</v>
      </c>
      <c r="AN16">
        <f t="shared" si="9"/>
        <v>0</v>
      </c>
      <c r="AO16">
        <f t="shared" si="9"/>
        <v>0</v>
      </c>
      <c r="AP16">
        <f t="shared" si="9"/>
        <v>-13.762224347456499</v>
      </c>
      <c r="AQ16">
        <f t="shared" si="9"/>
        <v>-3683.6357378458029</v>
      </c>
      <c r="AR16">
        <f t="shared" si="9"/>
        <v>-3697.3979621932594</v>
      </c>
      <c r="AS16">
        <f t="shared" si="9"/>
        <v>206.09887184012544</v>
      </c>
      <c r="AT16">
        <f t="shared" si="9"/>
        <v>518.62000571837996</v>
      </c>
      <c r="AU16">
        <f t="shared" si="9"/>
        <v>-2972.679084634754</v>
      </c>
      <c r="AW16">
        <v>13</v>
      </c>
      <c r="AX16">
        <f>IF(Z16&gt;0, (R16*SUMPRODUCT(K16:$K$98, X16:$X$98)-K16*$AZ$3)/Z16, 0)</f>
        <v>26168.583547467588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50</v>
      </c>
      <c r="R17">
        <f t="shared" si="0"/>
        <v>500000</v>
      </c>
      <c r="S17">
        <f t="shared" si="1"/>
        <v>25984.343418768934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20028.881512671993</v>
      </c>
      <c r="AC17">
        <f t="shared" si="2"/>
        <v>19097.514745214881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-11381.364771586646</v>
      </c>
      <c r="AI17">
        <f t="shared" si="6"/>
        <v>-11418.112890323833</v>
      </c>
      <c r="AJ17">
        <f t="shared" si="7"/>
        <v>931.36676745711156</v>
      </c>
      <c r="AK17">
        <f t="shared" si="22"/>
        <v>1402.0217058870396</v>
      </c>
      <c r="AL17">
        <f t="shared" si="8"/>
        <v>-9084.7244169796813</v>
      </c>
      <c r="AN17">
        <f t="shared" si="9"/>
        <v>0</v>
      </c>
      <c r="AO17">
        <f t="shared" si="9"/>
        <v>0</v>
      </c>
      <c r="AP17">
        <f t="shared" si="9"/>
        <v>-11.799381300105967</v>
      </c>
      <c r="AQ17">
        <f t="shared" si="9"/>
        <v>-3654.4200702075736</v>
      </c>
      <c r="AR17">
        <f t="shared" si="9"/>
        <v>-3666.2194515076794</v>
      </c>
      <c r="AS17">
        <f t="shared" si="9"/>
        <v>299.05072687035323</v>
      </c>
      <c r="AT17">
        <f t="shared" si="9"/>
        <v>450.17239704425998</v>
      </c>
      <c r="AU17">
        <f t="shared" si="9"/>
        <v>-2916.9963275930663</v>
      </c>
      <c r="AW17">
        <v>14</v>
      </c>
      <c r="AX17">
        <f>IF(Z17&gt;0, (R17*SUMPRODUCT(K17:$K$98, X17:$X$98)-K17*$AZ$3)/Z17, 0)</f>
        <v>25984.343418768934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500000</v>
      </c>
      <c r="S18">
        <f t="shared" si="1"/>
        <v>25478.562681917123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19097.514745214881</v>
      </c>
      <c r="AC18">
        <f t="shared" si="2"/>
        <v>17900.477684282912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-12521.298946564795</v>
      </c>
      <c r="AI18">
        <f t="shared" si="6"/>
        <v>-12556.427454219953</v>
      </c>
      <c r="AJ18">
        <f t="shared" si="7"/>
        <v>1197.0370609319689</v>
      </c>
      <c r="AK18">
        <f t="shared" si="22"/>
        <v>1336.8260321650419</v>
      </c>
      <c r="AL18">
        <f t="shared" si="8"/>
        <v>-10022.564361122943</v>
      </c>
      <c r="AN18">
        <f t="shared" si="9"/>
        <v>0</v>
      </c>
      <c r="AO18">
        <f t="shared" si="9"/>
        <v>0</v>
      </c>
      <c r="AP18">
        <f t="shared" si="9"/>
        <v>-10.070842462014035</v>
      </c>
      <c r="AQ18">
        <f t="shared" si="9"/>
        <v>-3589.6779432963249</v>
      </c>
      <c r="AR18">
        <f t="shared" si="9"/>
        <v>-3599.7487857583387</v>
      </c>
      <c r="AS18">
        <f t="shared" si="9"/>
        <v>343.1734641328581</v>
      </c>
      <c r="AT18">
        <f t="shared" si="9"/>
        <v>383.24896978869214</v>
      </c>
      <c r="AU18">
        <f t="shared" si="9"/>
        <v>-2873.3263518367889</v>
      </c>
      <c r="AW18">
        <v>15</v>
      </c>
      <c r="AX18">
        <f>IF(Z18&gt;0, (R18*SUMPRODUCT(K18:$K$98, X18:$X$98)-K18*$AZ$3)/Z18, 0)</f>
        <v>25478.562681917123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500000</v>
      </c>
      <c r="S19">
        <f t="shared" si="1"/>
        <v>24709.239561675589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17900.477684282912</v>
      </c>
      <c r="AC19">
        <f t="shared" si="2"/>
        <v>16504.891713554101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-13790.039236837092</v>
      </c>
      <c r="AI19">
        <f t="shared" si="6"/>
        <v>-13823.437455492014</v>
      </c>
      <c r="AJ19">
        <f t="shared" si="7"/>
        <v>1395.5859707288109</v>
      </c>
      <c r="AK19">
        <f t="shared" si="22"/>
        <v>1253.0334378998041</v>
      </c>
      <c r="AL19">
        <f t="shared" si="8"/>
        <v>-11174.818046863398</v>
      </c>
      <c r="AN19">
        <f t="shared" si="9"/>
        <v>0</v>
      </c>
      <c r="AO19">
        <f t="shared" si="9"/>
        <v>0</v>
      </c>
      <c r="AP19">
        <f t="shared" si="9"/>
        <v>-8.5489225600567913</v>
      </c>
      <c r="AQ19">
        <f t="shared" si="9"/>
        <v>-3529.8283047347209</v>
      </c>
      <c r="AR19">
        <f t="shared" si="9"/>
        <v>-3538.3772272947776</v>
      </c>
      <c r="AS19">
        <f t="shared" si="9"/>
        <v>357.22732738932478</v>
      </c>
      <c r="AT19">
        <f t="shared" si="9"/>
        <v>320.73823866017148</v>
      </c>
      <c r="AU19">
        <f t="shared" si="9"/>
        <v>-2860.4116612452808</v>
      </c>
      <c r="AW19">
        <v>16</v>
      </c>
      <c r="AX19">
        <f>IF(Z19&gt;0, (R19*SUMPRODUCT(K19:$K$98, X19:$X$98)-K19*$AZ$3)/Z19, 0)</f>
        <v>24709.239561675589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500000</v>
      </c>
      <c r="S20">
        <f t="shared" si="1"/>
        <v>23653.388829257608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16504.891713554101</v>
      </c>
      <c r="AC20">
        <f t="shared" si="2"/>
        <v>14934.074098611807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-14956.646108402334</v>
      </c>
      <c r="AI20">
        <f t="shared" si="6"/>
        <v>-14988.214680259867</v>
      </c>
      <c r="AJ20">
        <f t="shared" si="7"/>
        <v>1570.8176149422943</v>
      </c>
      <c r="AK20">
        <f t="shared" si="22"/>
        <v>1155.3424199487872</v>
      </c>
      <c r="AL20">
        <f t="shared" si="8"/>
        <v>-12262.054645368786</v>
      </c>
      <c r="AN20">
        <f t="shared" si="9"/>
        <v>0</v>
      </c>
      <c r="AO20">
        <f t="shared" si="9"/>
        <v>0</v>
      </c>
      <c r="AP20">
        <f t="shared" si="9"/>
        <v>-7.2148115499081058</v>
      </c>
      <c r="AQ20">
        <f t="shared" si="9"/>
        <v>-3418.2535585637879</v>
      </c>
      <c r="AR20">
        <f t="shared" si="9"/>
        <v>-3425.468370113696</v>
      </c>
      <c r="AS20">
        <f t="shared" si="9"/>
        <v>359.00113322295778</v>
      </c>
      <c r="AT20">
        <f t="shared" si="9"/>
        <v>264.04671941332032</v>
      </c>
      <c r="AU20">
        <f t="shared" si="9"/>
        <v>-2802.4205174774179</v>
      </c>
      <c r="AW20">
        <v>17</v>
      </c>
      <c r="AX20">
        <f>IF(Z20&gt;0, (R20*SUMPRODUCT(K20:$K$98, X20:$X$98)-K20*$AZ$3)/Z20, 0)</f>
        <v>23653.388829257608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500000</v>
      </c>
      <c r="S21">
        <f t="shared" si="1"/>
        <v>22357.608795609693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14934.074098611807</v>
      </c>
      <c r="AC21">
        <f t="shared" si="2"/>
        <v>13264.937227362681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-15875.105868829225</v>
      </c>
      <c r="AI21">
        <f t="shared" si="6"/>
        <v>-15904.7712443813</v>
      </c>
      <c r="AJ21">
        <f t="shared" si="7"/>
        <v>1669.1368712491258</v>
      </c>
      <c r="AK21">
        <f t="shared" si="22"/>
        <v>1045.3851869028265</v>
      </c>
      <c r="AL21">
        <f t="shared" si="8"/>
        <v>-13190.249186229348</v>
      </c>
      <c r="AN21">
        <f t="shared" si="9"/>
        <v>0</v>
      </c>
      <c r="AO21">
        <f t="shared" si="9"/>
        <v>0</v>
      </c>
      <c r="AP21">
        <f t="shared" si="9"/>
        <v>-6.0534350183607266</v>
      </c>
      <c r="AQ21">
        <f t="shared" si="9"/>
        <v>-3239.430480759017</v>
      </c>
      <c r="AR21">
        <f t="shared" si="9"/>
        <v>-3245.4839157773777</v>
      </c>
      <c r="AS21">
        <f t="shared" si="9"/>
        <v>340.59948336470035</v>
      </c>
      <c r="AT21">
        <f t="shared" si="9"/>
        <v>213.31842864974394</v>
      </c>
      <c r="AU21">
        <f t="shared" si="9"/>
        <v>-2691.5660037629336</v>
      </c>
      <c r="AW21">
        <v>18</v>
      </c>
      <c r="AX21">
        <f>IF(Z21&gt;0, (R21*SUMPRODUCT(K21:$K$98, X21:$X$98)-K21*$AZ$3)/Z21, 0)</f>
        <v>22357.608795609693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500000</v>
      </c>
      <c r="S22">
        <f t="shared" si="1"/>
        <v>20917.627484577893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13264.937227362681</v>
      </c>
      <c r="AC22">
        <f t="shared" si="2"/>
        <v>11587.218074563179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-16714.648224872115</v>
      </c>
      <c r="AI22">
        <f t="shared" si="6"/>
        <v>-16742.345481846183</v>
      </c>
      <c r="AJ22">
        <f t="shared" si="7"/>
        <v>1677.7191527995019</v>
      </c>
      <c r="AK22">
        <f t="shared" si="22"/>
        <v>928.5456059153878</v>
      </c>
      <c r="AL22">
        <f t="shared" si="8"/>
        <v>-14136.080723131294</v>
      </c>
      <c r="AN22">
        <f t="shared" si="9"/>
        <v>0</v>
      </c>
      <c r="AO22">
        <f t="shared" si="9"/>
        <v>0</v>
      </c>
      <c r="AP22">
        <f t="shared" si="9"/>
        <v>-5.0462733477497306</v>
      </c>
      <c r="AQ22">
        <f t="shared" si="9"/>
        <v>-3045.3082026555453</v>
      </c>
      <c r="AR22">
        <f t="shared" si="9"/>
        <v>-3050.3544760032951</v>
      </c>
      <c r="AS22">
        <f t="shared" si="9"/>
        <v>305.67032156680199</v>
      </c>
      <c r="AT22">
        <f t="shared" si="9"/>
        <v>169.1754150126919</v>
      </c>
      <c r="AU22">
        <f t="shared" si="9"/>
        <v>-2575.5087394238012</v>
      </c>
      <c r="AW22">
        <v>19</v>
      </c>
      <c r="AX22">
        <f>IF(Z22&gt;0, (R22*SUMPRODUCT(K22:$K$98, X22:$X$98)-K22*$AZ$3)/Z22, 0)</f>
        <v>20917.627484577893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500000</v>
      </c>
      <c r="S23">
        <f t="shared" si="1"/>
        <v>19345.385063935373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11587.218074563179</v>
      </c>
      <c r="AC23">
        <f t="shared" si="2"/>
        <v>9936.2949861572051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-17389.786217886387</v>
      </c>
      <c r="AI23">
        <f t="shared" si="6"/>
        <v>-17415.467523668925</v>
      </c>
      <c r="AJ23">
        <f t="shared" si="7"/>
        <v>1650.9230884059743</v>
      </c>
      <c r="AK23">
        <f t="shared" si="22"/>
        <v>811.10526521942268</v>
      </c>
      <c r="AL23">
        <f t="shared" si="8"/>
        <v>-14953.439170043528</v>
      </c>
      <c r="AN23">
        <f t="shared" si="9"/>
        <v>0</v>
      </c>
      <c r="AO23">
        <f t="shared" si="9"/>
        <v>0</v>
      </c>
      <c r="AP23">
        <f t="shared" si="9"/>
        <v>-4.1776599879796148</v>
      </c>
      <c r="AQ23">
        <f t="shared" si="9"/>
        <v>-2828.8520333487809</v>
      </c>
      <c r="AR23">
        <f t="shared" si="9"/>
        <v>-2833.0296933367608</v>
      </c>
      <c r="AS23">
        <f t="shared" si="9"/>
        <v>268.56092864075032</v>
      </c>
      <c r="AT23">
        <f t="shared" si="9"/>
        <v>131.94508259197835</v>
      </c>
      <c r="AU23">
        <f t="shared" si="9"/>
        <v>-2432.5236821040316</v>
      </c>
      <c r="AW23">
        <v>20</v>
      </c>
      <c r="AX23">
        <f>IF(Z23&gt;0, (R23*SUMPRODUCT(K23:$K$98, X23:$X$98)-K23*$AZ$3)/Z23, 0)</f>
        <v>19345.385063935373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500000</v>
      </c>
      <c r="S24">
        <f t="shared" si="1"/>
        <v>17674.917442600763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9936.2949861572051</v>
      </c>
      <c r="AC24">
        <f t="shared" si="2"/>
        <v>8352.4296619598281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-17965.756804479104</v>
      </c>
      <c r="AI24">
        <f t="shared" si="6"/>
        <v>-17989.384721523369</v>
      </c>
      <c r="AJ24">
        <f t="shared" si="7"/>
        <v>1583.865324197377</v>
      </c>
      <c r="AK24">
        <f t="shared" si="22"/>
        <v>695.54064903100448</v>
      </c>
      <c r="AL24">
        <f t="shared" si="8"/>
        <v>-15709.978748294987</v>
      </c>
      <c r="AN24">
        <f t="shared" si="9"/>
        <v>0</v>
      </c>
      <c r="AO24">
        <f t="shared" si="9"/>
        <v>0</v>
      </c>
      <c r="AP24">
        <f t="shared" si="9"/>
        <v>-3.4318113280173423</v>
      </c>
      <c r="AQ24">
        <f t="shared" si="9"/>
        <v>-2609.4169707178148</v>
      </c>
      <c r="AR24">
        <f t="shared" si="9"/>
        <v>-2612.8487820458322</v>
      </c>
      <c r="AS24">
        <f t="shared" si="9"/>
        <v>230.04681078960758</v>
      </c>
      <c r="AT24">
        <f t="shared" si="9"/>
        <v>101.0230514170766</v>
      </c>
      <c r="AU24">
        <f t="shared" si="9"/>
        <v>-2281.7789198391479</v>
      </c>
      <c r="AW24">
        <v>21</v>
      </c>
      <c r="AX24">
        <f>IF(Z24&gt;0, (R24*SUMPRODUCT(K24:$K$98, X24:$X$98)-K24*$AZ$3)/Z24, 0)</f>
        <v>17674.917442600763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500000</v>
      </c>
      <c r="S25">
        <f t="shared" si="1"/>
        <v>15908.923983655848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8352.4296619598281</v>
      </c>
      <c r="AC25">
        <f t="shared" si="2"/>
        <v>6854.6079672700471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-18483.582204894396</v>
      </c>
      <c r="AI25">
        <f t="shared" si="6"/>
        <v>-18505.125484547727</v>
      </c>
      <c r="AJ25">
        <f t="shared" si="7"/>
        <v>1497.821694689781</v>
      </c>
      <c r="AK25">
        <f t="shared" si="22"/>
        <v>584.67007633718799</v>
      </c>
      <c r="AL25">
        <f t="shared" si="8"/>
        <v>-16422.633713520758</v>
      </c>
      <c r="AN25">
        <f t="shared" si="9"/>
        <v>0</v>
      </c>
      <c r="AO25">
        <f t="shared" si="9"/>
        <v>0</v>
      </c>
      <c r="AP25">
        <f t="shared" si="9"/>
        <v>-2.7937771593619036</v>
      </c>
      <c r="AQ25">
        <f t="shared" si="9"/>
        <v>-2396.9892522485429</v>
      </c>
      <c r="AR25">
        <f t="shared" si="9"/>
        <v>-2399.7830294079045</v>
      </c>
      <c r="AS25">
        <f t="shared" si="9"/>
        <v>194.24062198318964</v>
      </c>
      <c r="AT25">
        <f t="shared" si="9"/>
        <v>75.821227376610778</v>
      </c>
      <c r="AU25">
        <f t="shared" si="9"/>
        <v>-2129.7211800481041</v>
      </c>
      <c r="AW25">
        <v>22</v>
      </c>
      <c r="AX25">
        <f>IF(Z25&gt;0, (R25*SUMPRODUCT(K25:$K$98, X25:$X$98)-K25*$AZ$3)/Z25, 0)</f>
        <v>15908.923983655848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500000</v>
      </c>
      <c r="S26">
        <f t="shared" si="1"/>
        <v>14009.11635951817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6854.6079672700471</v>
      </c>
      <c r="AC26">
        <f t="shared" si="2"/>
        <v>5450.11449718939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-18758.187726491473</v>
      </c>
      <c r="AI26">
        <f t="shared" si="6"/>
        <v>-18777.639754575623</v>
      </c>
      <c r="AJ26">
        <f t="shared" si="7"/>
        <v>1404.4934700806571</v>
      </c>
      <c r="AK26">
        <f t="shared" si="22"/>
        <v>479.82255770890333</v>
      </c>
      <c r="AL26">
        <f t="shared" si="8"/>
        <v>-16893.32372678606</v>
      </c>
      <c r="AN26">
        <f t="shared" si="9"/>
        <v>0</v>
      </c>
      <c r="AO26">
        <f t="shared" si="9"/>
        <v>0</v>
      </c>
      <c r="AP26">
        <f t="shared" si="9"/>
        <v>-2.2523029653753497</v>
      </c>
      <c r="AQ26">
        <f t="shared" si="9"/>
        <v>-2171.9648798919002</v>
      </c>
      <c r="AR26">
        <f t="shared" si="9"/>
        <v>-2174.2171828572759</v>
      </c>
      <c r="AS26">
        <f t="shared" si="9"/>
        <v>162.62287890127962</v>
      </c>
      <c r="AT26">
        <f t="shared" si="9"/>
        <v>55.557485569453121</v>
      </c>
      <c r="AU26">
        <f t="shared" si="9"/>
        <v>-1956.0368183865428</v>
      </c>
      <c r="AW26">
        <v>23</v>
      </c>
      <c r="AX26">
        <f>IF(Z26&gt;0, (R26*SUMPRODUCT(K26:$K$98, X26:$X$98)-K26*$AZ$3)/Z26, 0)</f>
        <v>14009.11635951817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500000</v>
      </c>
      <c r="S27">
        <f t="shared" si="1"/>
        <v>11979.457721585108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5450.11449718939</v>
      </c>
      <c r="AC27">
        <f t="shared" si="2"/>
        <v>4164.3065656616782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-18764.766145665308</v>
      </c>
      <c r="AI27">
        <f t="shared" si="6"/>
        <v>-18782.14717685405</v>
      </c>
      <c r="AJ27">
        <f t="shared" si="7"/>
        <v>1285.8079315277118</v>
      </c>
      <c r="AK27">
        <f t="shared" si="22"/>
        <v>381.50801480325731</v>
      </c>
      <c r="AL27">
        <f t="shared" si="8"/>
        <v>-17114.831230523079</v>
      </c>
      <c r="AN27">
        <f t="shared" si="9"/>
        <v>0</v>
      </c>
      <c r="AO27">
        <f t="shared" si="9"/>
        <v>0</v>
      </c>
      <c r="AP27">
        <f t="shared" si="9"/>
        <v>-1.7968814980523793</v>
      </c>
      <c r="AQ27">
        <f t="shared" si="9"/>
        <v>-1939.9344455618905</v>
      </c>
      <c r="AR27">
        <f t="shared" si="9"/>
        <v>-1941.7313270599429</v>
      </c>
      <c r="AS27">
        <f t="shared" si="9"/>
        <v>132.92907981821557</v>
      </c>
      <c r="AT27">
        <f t="shared" si="9"/>
        <v>39.440967898538872</v>
      </c>
      <c r="AU27">
        <f t="shared" si="9"/>
        <v>-1769.3612793431882</v>
      </c>
      <c r="AW27">
        <v>24</v>
      </c>
      <c r="AX27">
        <f>IF(Z27&gt;0, (R27*SUMPRODUCT(K27:$K$98, X27:$X$98)-K27*$AZ$3)/Z27, 0)</f>
        <v>11979.457721585108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50</v>
      </c>
      <c r="R28">
        <f t="shared" si="0"/>
        <v>500000</v>
      </c>
      <c r="S28">
        <f t="shared" si="1"/>
        <v>9824.9141375651907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4164.3065656616782</v>
      </c>
      <c r="AC28">
        <f t="shared" si="2"/>
        <v>3015.5836811392401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-18606.049221699566</v>
      </c>
      <c r="AI28">
        <f t="shared" si="6"/>
        <v>-18621.39583765425</v>
      </c>
      <c r="AJ28">
        <f t="shared" si="7"/>
        <v>1148.7228845224381</v>
      </c>
      <c r="AK28">
        <f t="shared" si="22"/>
        <v>291.50145959631749</v>
      </c>
      <c r="AL28">
        <f t="shared" si="8"/>
        <v>-17181.171493535494</v>
      </c>
      <c r="AN28">
        <f t="shared" si="9"/>
        <v>0</v>
      </c>
      <c r="AO28">
        <f t="shared" si="9"/>
        <v>0</v>
      </c>
      <c r="AP28">
        <f t="shared" si="9"/>
        <v>-1.4165715017154987</v>
      </c>
      <c r="AQ28">
        <f t="shared" si="9"/>
        <v>-1717.4339388437188</v>
      </c>
      <c r="AR28">
        <f t="shared" si="9"/>
        <v>-1718.8505103454343</v>
      </c>
      <c r="AS28">
        <f t="shared" si="9"/>
        <v>106.03302424377222</v>
      </c>
      <c r="AT28">
        <f t="shared" si="9"/>
        <v>26.907082420771236</v>
      </c>
      <c r="AU28">
        <f t="shared" si="9"/>
        <v>-1585.9104036808908</v>
      </c>
      <c r="AW28">
        <v>25</v>
      </c>
      <c r="AX28">
        <f>IF(Z28&gt;0, (R28*SUMPRODUCT(K28:$K$98, X28:$X$98)-K28*$AZ$3)/Z28, 0)</f>
        <v>9824.9141375651907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50</v>
      </c>
      <c r="R29">
        <f t="shared" si="0"/>
        <v>500000</v>
      </c>
      <c r="S29">
        <f t="shared" si="1"/>
        <v>7498.15631705543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3015.5836811392401</v>
      </c>
      <c r="AC29">
        <f t="shared" si="2"/>
        <v>2004.5886360807463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-18259.395682643171</v>
      </c>
      <c r="AI29">
        <f t="shared" si="6"/>
        <v>-18272.762892870043</v>
      </c>
      <c r="AJ29">
        <f t="shared" si="7"/>
        <v>1010.9950450584938</v>
      </c>
      <c r="AK29">
        <f t="shared" si="22"/>
        <v>211.09085767974682</v>
      </c>
      <c r="AL29">
        <f t="shared" si="8"/>
        <v>-17050.6769901318</v>
      </c>
      <c r="AN29">
        <f t="shared" si="9"/>
        <v>0</v>
      </c>
      <c r="AO29">
        <f t="shared" si="9"/>
        <v>0</v>
      </c>
      <c r="AP29">
        <f t="shared" si="9"/>
        <v>-1.1016626634695996</v>
      </c>
      <c r="AQ29">
        <f t="shared" si="9"/>
        <v>-1504.853603682071</v>
      </c>
      <c r="AR29">
        <f t="shared" si="9"/>
        <v>-1505.9552663455406</v>
      </c>
      <c r="AS29">
        <f t="shared" si="9"/>
        <v>83.321461635621844</v>
      </c>
      <c r="AT29">
        <f t="shared" si="9"/>
        <v>17.397116717595697</v>
      </c>
      <c r="AU29">
        <f t="shared" si="9"/>
        <v>-1405.2366879923229</v>
      </c>
      <c r="AW29">
        <v>26</v>
      </c>
      <c r="AX29">
        <f>IF(Z29&gt;0, (R29*SUMPRODUCT(K29:$K$98, X29:$X$98)-K29*$AZ$3)/Z29, 0)</f>
        <v>7498.15631705543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50</v>
      </c>
      <c r="R30">
        <f t="shared" si="0"/>
        <v>500000</v>
      </c>
      <c r="S30">
        <f t="shared" si="1"/>
        <v>4932.0623094684997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2004.5886360807463</v>
      </c>
      <c r="AC30">
        <f t="shared" si="2"/>
        <v>1130.4840447069209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-17729.768646966859</v>
      </c>
      <c r="AI30">
        <f t="shared" si="6"/>
        <v>-17741.229208226767</v>
      </c>
      <c r="AJ30">
        <f t="shared" si="7"/>
        <v>874.10459137382531</v>
      </c>
      <c r="AK30">
        <f t="shared" si="22"/>
        <v>140.32120452565226</v>
      </c>
      <c r="AL30">
        <f t="shared" si="8"/>
        <v>-16726.803412327288</v>
      </c>
      <c r="AN30">
        <f t="shared" si="9"/>
        <v>0</v>
      </c>
      <c r="AO30">
        <f t="shared" si="9"/>
        <v>0</v>
      </c>
      <c r="AP30">
        <f t="shared" si="9"/>
        <v>-0.84332644076698082</v>
      </c>
      <c r="AQ30">
        <f t="shared" si="9"/>
        <v>-1304.646635498973</v>
      </c>
      <c r="AR30">
        <f t="shared" si="9"/>
        <v>-1305.4899619397399</v>
      </c>
      <c r="AS30">
        <f t="shared" si="9"/>
        <v>64.321065712561378</v>
      </c>
      <c r="AT30">
        <f t="shared" si="9"/>
        <v>10.325548574198363</v>
      </c>
      <c r="AU30">
        <f t="shared" si="9"/>
        <v>-1230.8433476529801</v>
      </c>
      <c r="AW30">
        <v>27</v>
      </c>
      <c r="AX30">
        <f>IF(Z30&gt;0, (R30*SUMPRODUCT(K30:$K$98, X30:$X$98)-K30*$AZ$3)/Z30, 0)</f>
        <v>4932.0623094684997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50</v>
      </c>
      <c r="R31">
        <f t="shared" si="0"/>
        <v>500000</v>
      </c>
      <c r="S31">
        <f t="shared" si="1"/>
        <v>2016.5615463779441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1130.4840447069209</v>
      </c>
      <c r="AC31">
        <f t="shared" si="2"/>
        <v>389.0061701974455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-17006.718002532973</v>
      </c>
      <c r="AI31">
        <f t="shared" si="6"/>
        <v>-17016.363286380027</v>
      </c>
      <c r="AJ31">
        <f t="shared" si="7"/>
        <v>741.47787450947544</v>
      </c>
      <c r="AK31">
        <f t="shared" si="22"/>
        <v>79.133883129484474</v>
      </c>
      <c r="AL31">
        <f t="shared" si="8"/>
        <v>-16195.751528741066</v>
      </c>
      <c r="AN31">
        <f t="shared" si="9"/>
        <v>0</v>
      </c>
      <c r="AO31">
        <f t="shared" si="9"/>
        <v>0</v>
      </c>
      <c r="AP31">
        <f t="shared" si="9"/>
        <v>-0.63370454244710395</v>
      </c>
      <c r="AQ31">
        <f t="shared" si="9"/>
        <v>-1117.357935879952</v>
      </c>
      <c r="AR31">
        <f t="shared" si="9"/>
        <v>-1117.9916404223991</v>
      </c>
      <c r="AS31">
        <f t="shared" si="9"/>
        <v>48.715818492384344</v>
      </c>
      <c r="AT31">
        <f t="shared" si="9"/>
        <v>5.1991731913563077</v>
      </c>
      <c r="AU31">
        <f t="shared" si="9"/>
        <v>-1064.0766487386584</v>
      </c>
      <c r="AW31">
        <v>28</v>
      </c>
      <c r="AX31">
        <f>IF(Z31&gt;0, (R31*SUMPRODUCT(K31:$K$98, X31:$X$98)-K31*$AZ$3)/Z31, 0)</f>
        <v>2016.5615463779441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500000</v>
      </c>
      <c r="S32">
        <f t="shared" si="1"/>
        <v>-1419.7540344715296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389.0061701974455</v>
      </c>
      <c r="AC32">
        <f t="shared" si="2"/>
        <v>-225.52251479902679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-16065.216605092199</v>
      </c>
      <c r="AI32">
        <f t="shared" si="6"/>
        <v>-16073.158914440275</v>
      </c>
      <c r="AJ32">
        <f t="shared" si="7"/>
        <v>614.52868499647229</v>
      </c>
      <c r="AK32">
        <f t="shared" si="22"/>
        <v>27.230431913821189</v>
      </c>
      <c r="AL32">
        <f t="shared" si="8"/>
        <v>-15431.399797529981</v>
      </c>
      <c r="AN32">
        <f t="shared" si="9"/>
        <v>0</v>
      </c>
      <c r="AO32">
        <f t="shared" si="9"/>
        <v>0</v>
      </c>
      <c r="AP32">
        <f t="shared" si="9"/>
        <v>-0.46590844581262886</v>
      </c>
      <c r="AQ32">
        <f t="shared" si="9"/>
        <v>-942.41105100436289</v>
      </c>
      <c r="AR32">
        <f t="shared" si="9"/>
        <v>-942.8769594501756</v>
      </c>
      <c r="AS32">
        <f t="shared" si="9"/>
        <v>36.049225985305711</v>
      </c>
      <c r="AT32">
        <f t="shared" si="9"/>
        <v>1.5973802650798243</v>
      </c>
      <c r="AU32">
        <f t="shared" si="9"/>
        <v>-905.23035319978999</v>
      </c>
      <c r="AW32">
        <v>29</v>
      </c>
      <c r="AX32">
        <f>IF(Z32&gt;0, (R32*SUMPRODUCT(K32:$K$98, X32:$X$98)-K32*$AZ$3)/Z32, 0)</f>
        <v>-1419.7540344715296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500000</v>
      </c>
      <c r="S33">
        <f t="shared" si="1"/>
        <v>-5645.1332855481314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-225.52251479902679</v>
      </c>
      <c r="AC33">
        <f t="shared" si="2"/>
        <v>-718.97887751456983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-14947.56033868325</v>
      </c>
      <c r="AI33">
        <f t="shared" si="6"/>
        <v>-14953.928468903976</v>
      </c>
      <c r="AJ33">
        <f t="shared" si="7"/>
        <v>493.45636271554304</v>
      </c>
      <c r="AK33">
        <f t="shared" si="22"/>
        <v>-15.786576035931876</v>
      </c>
      <c r="AL33">
        <f t="shared" si="8"/>
        <v>-14476.258682224367</v>
      </c>
      <c r="AN33">
        <f t="shared" si="9"/>
        <v>0</v>
      </c>
      <c r="AO33">
        <f t="shared" si="9"/>
        <v>0</v>
      </c>
      <c r="AP33">
        <f t="shared" si="9"/>
        <v>-0.33353982583321506</v>
      </c>
      <c r="AQ33">
        <f t="shared" si="9"/>
        <v>-782.89961090447957</v>
      </c>
      <c r="AR33">
        <f t="shared" si="9"/>
        <v>-783.23315073031279</v>
      </c>
      <c r="AS33">
        <f t="shared" si="9"/>
        <v>25.845474820968036</v>
      </c>
      <c r="AT33">
        <f t="shared" si="9"/>
        <v>-0.82684424454604977</v>
      </c>
      <c r="AU33">
        <f t="shared" si="9"/>
        <v>-758.21452015389093</v>
      </c>
      <c r="AW33">
        <v>30</v>
      </c>
      <c r="AX33">
        <f>IF(Z33&gt;0, (R33*SUMPRODUCT(K33:$K$98, X33:$X$98)-K33*$AZ$3)/Z33, 0)</f>
        <v>-5645.1332855481314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500000</v>
      </c>
      <c r="S34">
        <f t="shared" si="1"/>
        <v>-11128.188102690683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-718.97887751456983</v>
      </c>
      <c r="AC34">
        <f t="shared" si="2"/>
        <v>-1101.0260881611739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-13574.347325578061</v>
      </c>
      <c r="AI34">
        <f t="shared" si="6"/>
        <v>-13579.294339764023</v>
      </c>
      <c r="AJ34">
        <f t="shared" si="7"/>
        <v>382.04721064660407</v>
      </c>
      <c r="AK34">
        <f t="shared" si="22"/>
        <v>-50.32852142601989</v>
      </c>
      <c r="AL34">
        <f t="shared" si="8"/>
        <v>-13247.575650543438</v>
      </c>
      <c r="AN34">
        <f t="shared" si="9"/>
        <v>0</v>
      </c>
      <c r="AO34">
        <f t="shared" si="9"/>
        <v>0</v>
      </c>
      <c r="AP34">
        <f t="shared" si="9"/>
        <v>-0.23134541413764886</v>
      </c>
      <c r="AQ34">
        <f t="shared" si="9"/>
        <v>-634.79967625639404</v>
      </c>
      <c r="AR34">
        <f t="shared" si="9"/>
        <v>-635.03102167053169</v>
      </c>
      <c r="AS34">
        <f t="shared" si="9"/>
        <v>17.866306188890359</v>
      </c>
      <c r="AT34">
        <f t="shared" si="9"/>
        <v>-2.3535959660837609</v>
      </c>
      <c r="AU34">
        <f t="shared" ref="AU34:AU79" si="23">AL34*$K34</f>
        <v>-619.51831144772507</v>
      </c>
      <c r="AW34">
        <v>31</v>
      </c>
      <c r="AX34">
        <f>IF(Z34&gt;0, (R34*SUMPRODUCT(K34:$K$98, X34:$X$98)-K34*$AZ$3)/Z34, 0)</f>
        <v>-11128.188102690683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50</v>
      </c>
      <c r="R35">
        <f t="shared" si="0"/>
        <v>500000</v>
      </c>
      <c r="S35">
        <f t="shared" si="1"/>
        <v>-18614.319136750873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-1101.0260881611739</v>
      </c>
      <c r="AC35">
        <f t="shared" si="2"/>
        <v>-1377.9218356158917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-11963.024743916665</v>
      </c>
      <c r="AI35">
        <f t="shared" ref="AI35:AI66" si="25">SUM(AE35:AH35)</f>
        <v>-11966.725985486375</v>
      </c>
      <c r="AJ35">
        <f t="shared" si="7"/>
        <v>276.89574745471782</v>
      </c>
      <c r="AK35">
        <f t="shared" si="22"/>
        <v>-77.071826171282183</v>
      </c>
      <c r="AL35">
        <f t="shared" si="8"/>
        <v>-11766.902064202939</v>
      </c>
      <c r="AN35">
        <f t="shared" ref="AN35:AT66" si="26">AE35*$K35</f>
        <v>0</v>
      </c>
      <c r="AO35">
        <f t="shared" si="26"/>
        <v>0</v>
      </c>
      <c r="AP35">
        <f t="shared" si="26"/>
        <v>-0.15454222045801627</v>
      </c>
      <c r="AQ35">
        <f t="shared" si="26"/>
        <v>-499.50600967226927</v>
      </c>
      <c r="AR35">
        <f t="shared" si="26"/>
        <v>-499.66055189272726</v>
      </c>
      <c r="AS35">
        <f t="shared" si="26"/>
        <v>11.561548426676897</v>
      </c>
      <c r="AT35">
        <f t="shared" si="26"/>
        <v>-3.2180691065232918</v>
      </c>
      <c r="AU35">
        <f t="shared" si="23"/>
        <v>-491.31707257257364</v>
      </c>
      <c r="AW35">
        <v>32</v>
      </c>
      <c r="AX35">
        <f>IF(Z35&gt;0, (R35*SUMPRODUCT(K35:$K$98, X35:$X$98)-K35*$AZ$3)/Z35, 0)</f>
        <v>-18614.319136750873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500000</v>
      </c>
      <c r="S36">
        <f t="shared" si="1"/>
        <v>-29431.132950145813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-1377.9218356158917</v>
      </c>
      <c r="AC36">
        <f t="shared" si="2"/>
        <v>-1557.8707660009511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-10175.917163040824</v>
      </c>
      <c r="AI36">
        <f t="shared" si="25"/>
        <v>-10178.563800478532</v>
      </c>
      <c r="AJ36">
        <f t="shared" si="7"/>
        <v>179.94893038505938</v>
      </c>
      <c r="AK36">
        <f t="shared" si="22"/>
        <v>-96.454528493112434</v>
      </c>
      <c r="AL36">
        <f t="shared" si="8"/>
        <v>-10095.069398586586</v>
      </c>
      <c r="AN36">
        <f t="shared" si="26"/>
        <v>0</v>
      </c>
      <c r="AO36">
        <f t="shared" si="26"/>
        <v>0</v>
      </c>
      <c r="AP36">
        <f t="shared" si="26"/>
        <v>-9.8667959180367401E-2</v>
      </c>
      <c r="AQ36">
        <f t="shared" si="26"/>
        <v>-379.36324974486263</v>
      </c>
      <c r="AR36">
        <f t="shared" si="26"/>
        <v>-379.46191770404295</v>
      </c>
      <c r="AS36">
        <f t="shared" si="26"/>
        <v>6.708585567788619</v>
      </c>
      <c r="AT36">
        <f t="shared" si="26"/>
        <v>-3.5958727646345308</v>
      </c>
      <c r="AU36">
        <f t="shared" si="23"/>
        <v>-376.34920490088888</v>
      </c>
      <c r="AW36">
        <v>33</v>
      </c>
      <c r="AX36">
        <f>IF(Z36&gt;0, (R36*SUMPRODUCT(K36:$K$98, X36:$X$98)-K36*$AZ$3)/Z36, 0)</f>
        <v>-29431.132950145813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500000</v>
      </c>
      <c r="S37">
        <f t="shared" si="1"/>
        <v>-46026.008003955969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-1557.8707660009511</v>
      </c>
      <c r="AC37">
        <f t="shared" si="2"/>
        <v>-1651.9151949536622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-8256.2568932113718</v>
      </c>
      <c r="AI37">
        <f t="shared" si="25"/>
        <v>-8258.0514385853821</v>
      </c>
      <c r="AJ37">
        <f t="shared" si="7"/>
        <v>94.044428952711087</v>
      </c>
      <c r="AK37">
        <f t="shared" si="22"/>
        <v>-109.05095362006659</v>
      </c>
      <c r="AL37">
        <f t="shared" si="8"/>
        <v>-8273.057963252737</v>
      </c>
      <c r="AN37">
        <f t="shared" si="26"/>
        <v>0</v>
      </c>
      <c r="AO37">
        <f t="shared" si="26"/>
        <v>0</v>
      </c>
      <c r="AP37">
        <f t="shared" si="26"/>
        <v>-5.9733520996512711E-2</v>
      </c>
      <c r="AQ37">
        <f t="shared" si="26"/>
        <v>-274.81907207562034</v>
      </c>
      <c r="AR37">
        <f t="shared" si="26"/>
        <v>-274.87880559661681</v>
      </c>
      <c r="AS37">
        <f t="shared" si="26"/>
        <v>3.1303777284251697</v>
      </c>
      <c r="AT37">
        <f t="shared" si="26"/>
        <v>-3.6298872806961913</v>
      </c>
      <c r="AU37">
        <f t="shared" si="23"/>
        <v>-275.37831514888785</v>
      </c>
      <c r="AW37">
        <v>34</v>
      </c>
      <c r="AX37">
        <f>IF(Z37&gt;0, (R37*SUMPRODUCT(K37:$K$98, X37:$X$98)-K37*$AZ$3)/Z37, 0)</f>
        <v>-46026.008003955969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500000</v>
      </c>
      <c r="S38">
        <f t="shared" si="1"/>
        <v>-73149.939803486792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-1651.9151949536622</v>
      </c>
      <c r="AC38">
        <f t="shared" si="2"/>
        <v>-1671.9853198934325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-6337.5187119154625</v>
      </c>
      <c r="AI38">
        <f t="shared" si="25"/>
        <v>-6338.661559964542</v>
      </c>
      <c r="AJ38">
        <f t="shared" si="7"/>
        <v>20.070124939770267</v>
      </c>
      <c r="AK38">
        <f t="shared" si="22"/>
        <v>-115.63406364675636</v>
      </c>
      <c r="AL38">
        <f t="shared" si="8"/>
        <v>-6434.2254986715279</v>
      </c>
      <c r="AN38">
        <f t="shared" si="26"/>
        <v>0</v>
      </c>
      <c r="AO38">
        <f t="shared" si="26"/>
        <v>0</v>
      </c>
      <c r="AP38">
        <f t="shared" si="26"/>
        <v>-3.3965197160870098E-2</v>
      </c>
      <c r="AQ38">
        <f t="shared" si="26"/>
        <v>-188.34968719975967</v>
      </c>
      <c r="AR38">
        <f t="shared" si="26"/>
        <v>-188.38365239692055</v>
      </c>
      <c r="AS38">
        <f t="shared" si="26"/>
        <v>0.59647977801761642</v>
      </c>
      <c r="AT38">
        <f t="shared" si="26"/>
        <v>-3.4366193943624581</v>
      </c>
      <c r="AU38">
        <f t="shared" si="23"/>
        <v>-191.22379201326538</v>
      </c>
      <c r="AW38">
        <v>35</v>
      </c>
      <c r="AX38">
        <f>IF(Z38&gt;0, (R38*SUMPRODUCT(K38:$K$98, X38:$X$98)-K38*$AZ$3)/Z38, 0)</f>
        <v>-73149.939803486792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500000</v>
      </c>
      <c r="S39">
        <f t="shared" si="1"/>
        <v>-120699.7411866513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-1671.9853198934325</v>
      </c>
      <c r="AC39">
        <f t="shared" si="2"/>
        <v>-1632.8805900076115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-4549.969955347322</v>
      </c>
      <c r="AI39">
        <f t="shared" si="25"/>
        <v>-4550.6463779203759</v>
      </c>
      <c r="AJ39">
        <f t="shared" si="7"/>
        <v>-39.104729885820916</v>
      </c>
      <c r="AK39">
        <f t="shared" si="22"/>
        <v>-117.03897239254029</v>
      </c>
      <c r="AL39">
        <f t="shared" si="8"/>
        <v>-4706.7900801987371</v>
      </c>
      <c r="AN39">
        <f t="shared" si="26"/>
        <v>0</v>
      </c>
      <c r="AO39">
        <f t="shared" si="26"/>
        <v>0</v>
      </c>
      <c r="AP39">
        <f t="shared" si="26"/>
        <v>-1.7949225680668496E-2</v>
      </c>
      <c r="AQ39">
        <f t="shared" si="26"/>
        <v>-120.73582524029172</v>
      </c>
      <c r="AR39">
        <f t="shared" si="26"/>
        <v>-120.7537744659724</v>
      </c>
      <c r="AS39">
        <f t="shared" si="26"/>
        <v>-1.0376643977647724</v>
      </c>
      <c r="AT39">
        <f t="shared" si="26"/>
        <v>-3.1056901596640096</v>
      </c>
      <c r="AU39">
        <f t="shared" si="23"/>
        <v>-124.89712902340118</v>
      </c>
      <c r="AW39">
        <v>36</v>
      </c>
      <c r="AX39">
        <f>IF(Z39&gt;0, (R39*SUMPRODUCT(K39:$K$98, X39:$X$98)-K39*$AZ$3)/Z39, 0)</f>
        <v>-120699.7411866513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500000</v>
      </c>
      <c r="S40">
        <f t="shared" si="1"/>
        <v>-211289.71619138267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-1632.8805900076115</v>
      </c>
      <c r="AC40">
        <f t="shared" si="2"/>
        <v>-1550.5321142786354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-3027.3748098186711</v>
      </c>
      <c r="AI40">
        <f t="shared" si="25"/>
        <v>-3027.7417306850125</v>
      </c>
      <c r="AJ40">
        <f t="shared" si="7"/>
        <v>-82.348475728976155</v>
      </c>
      <c r="AK40">
        <f t="shared" si="22"/>
        <v>-114.30164130053282</v>
      </c>
      <c r="AL40">
        <f t="shared" si="8"/>
        <v>-3224.3918477145216</v>
      </c>
      <c r="AN40">
        <f t="shared" si="26"/>
        <v>0</v>
      </c>
      <c r="AO40">
        <f t="shared" si="26"/>
        <v>0</v>
      </c>
      <c r="AP40">
        <f t="shared" si="26"/>
        <v>-8.6932468845060361E-3</v>
      </c>
      <c r="AQ40">
        <f t="shared" si="26"/>
        <v>-71.725865296562901</v>
      </c>
      <c r="AR40">
        <f t="shared" si="26"/>
        <v>-71.73455854344742</v>
      </c>
      <c r="AS40">
        <f t="shared" si="26"/>
        <v>-1.9510354840627093</v>
      </c>
      <c r="AT40">
        <f t="shared" si="26"/>
        <v>-2.708083617696853</v>
      </c>
      <c r="AU40">
        <f t="shared" si="23"/>
        <v>-76.393677645206978</v>
      </c>
      <c r="AW40">
        <v>37</v>
      </c>
      <c r="AX40">
        <f>IF(Z40&gt;0, (R40*SUMPRODUCT(K40:$K$98, X40:$X$98)-K40*$AZ$3)/Z40, 0)</f>
        <v>-211289.71619138267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500000</v>
      </c>
      <c r="S41">
        <f t="shared" si="1"/>
        <v>-403329.78356525151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-1550.5321142786354</v>
      </c>
      <c r="AC41">
        <f t="shared" si="2"/>
        <v>-1440.9327108526375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-1846.2206353830722</v>
      </c>
      <c r="AI41">
        <f t="shared" si="25"/>
        <v>-1846.3992649772117</v>
      </c>
      <c r="AJ41">
        <f t="shared" si="7"/>
        <v>-109.59940342599793</v>
      </c>
      <c r="AK41">
        <f t="shared" si="22"/>
        <v>-108.53724799950449</v>
      </c>
      <c r="AL41">
        <f t="shared" si="8"/>
        <v>-2064.5359164027141</v>
      </c>
      <c r="AN41">
        <f t="shared" si="26"/>
        <v>0</v>
      </c>
      <c r="AO41">
        <f t="shared" si="26"/>
        <v>0</v>
      </c>
      <c r="AP41">
        <f t="shared" si="26"/>
        <v>-3.7787224351921995E-3</v>
      </c>
      <c r="AQ41">
        <f t="shared" si="26"/>
        <v>-39.054868645051009</v>
      </c>
      <c r="AR41">
        <f t="shared" si="26"/>
        <v>-39.058647367486202</v>
      </c>
      <c r="AS41">
        <f t="shared" si="26"/>
        <v>-2.3184608720886519</v>
      </c>
      <c r="AT41">
        <f t="shared" si="26"/>
        <v>-2.2959920837611278</v>
      </c>
      <c r="AU41">
        <f t="shared" si="23"/>
        <v>-43.67310032333598</v>
      </c>
      <c r="AW41">
        <v>38</v>
      </c>
      <c r="AX41">
        <f>IF(Z41&gt;0, (R41*SUMPRODUCT(K41:$K$98, X41:$X$98)-K41*$AZ$3)/Z41, 0)</f>
        <v>-403329.78356525151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500000</v>
      </c>
      <c r="S42">
        <f t="shared" si="1"/>
        <v>-869454.6973068167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-1440.9327108526375</v>
      </c>
      <c r="AC42">
        <f t="shared" si="2"/>
        <v>-1318.090018138259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-1010.4348814352862</v>
      </c>
      <c r="AI42">
        <f t="shared" si="25"/>
        <v>-1010.5106812453408</v>
      </c>
      <c r="AJ42">
        <f t="shared" si="7"/>
        <v>-122.84269271437847</v>
      </c>
      <c r="AK42">
        <f t="shared" si="22"/>
        <v>-100.86528975968463</v>
      </c>
      <c r="AL42">
        <f t="shared" si="8"/>
        <v>-1234.2186637194038</v>
      </c>
      <c r="AN42">
        <f t="shared" si="26"/>
        <v>0</v>
      </c>
      <c r="AO42">
        <f t="shared" si="26"/>
        <v>0</v>
      </c>
      <c r="AP42">
        <f t="shared" si="26"/>
        <v>-1.4316658816905749E-3</v>
      </c>
      <c r="AQ42">
        <f t="shared" si="26"/>
        <v>-19.08454842273958</v>
      </c>
      <c r="AR42">
        <f t="shared" si="26"/>
        <v>-19.08598008862127</v>
      </c>
      <c r="AS42">
        <f t="shared" si="26"/>
        <v>-2.3201864470050193</v>
      </c>
      <c r="AT42">
        <f t="shared" si="26"/>
        <v>-1.9050891274240374</v>
      </c>
      <c r="AU42">
        <f t="shared" si="23"/>
        <v>-23.311255663050325</v>
      </c>
      <c r="AW42">
        <v>39</v>
      </c>
      <c r="AX42">
        <f>IF(Z42&gt;0, (R42*SUMPRODUCT(K42:$K$98, X42:$X$98)-K42*$AZ$3)/Z42, 0)</f>
        <v>-869454.6973068167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500000</v>
      </c>
      <c r="S43">
        <f t="shared" si="1"/>
        <v>-2223166.6679528374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-1318.090018138259</v>
      </c>
      <c r="AC43">
        <f t="shared" si="2"/>
        <v>-1192.6231724900797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-482.19190202769056</v>
      </c>
      <c r="AI43">
        <f t="shared" si="25"/>
        <v>-482.21872464944181</v>
      </c>
      <c r="AJ43">
        <f t="shared" si="7"/>
        <v>-125.46684564817929</v>
      </c>
      <c r="AK43">
        <f t="shared" si="22"/>
        <v>-92.266301269678138</v>
      </c>
      <c r="AL43">
        <f t="shared" si="8"/>
        <v>-699.95187156729924</v>
      </c>
      <c r="AN43">
        <f t="shared" si="26"/>
        <v>0</v>
      </c>
      <c r="AO43">
        <f t="shared" si="26"/>
        <v>0</v>
      </c>
      <c r="AP43">
        <f t="shared" si="26"/>
        <v>-4.5233142488748326E-4</v>
      </c>
      <c r="AQ43">
        <f t="shared" si="26"/>
        <v>-8.1315895267829248</v>
      </c>
      <c r="AR43">
        <f t="shared" si="26"/>
        <v>-8.1320418582078133</v>
      </c>
      <c r="AS43">
        <f t="shared" si="26"/>
        <v>-2.1158482416252515</v>
      </c>
      <c r="AT43">
        <f t="shared" si="26"/>
        <v>-1.5559607822622195</v>
      </c>
      <c r="AU43">
        <f t="shared" si="23"/>
        <v>-11.803850882095283</v>
      </c>
      <c r="AW43">
        <v>40</v>
      </c>
      <c r="AX43">
        <f>IF(Z43&gt;0, (R43*SUMPRODUCT(K43:$K$98, X43:$X$98)-K43*$AZ$3)/Z43, 0)</f>
        <v>-2223166.6679528374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500000</v>
      </c>
      <c r="S44">
        <f t="shared" si="1"/>
        <v>-7193198.1308852397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-1192.6231724900797</v>
      </c>
      <c r="AC44">
        <f t="shared" si="2"/>
        <v>-1071.6910173106849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-191.05059384438155</v>
      </c>
      <c r="AI44">
        <f t="shared" si="25"/>
        <v>-191.05804318053086</v>
      </c>
      <c r="AJ44">
        <f t="shared" si="7"/>
        <v>-120.93215517939484</v>
      </c>
      <c r="AK44">
        <f t="shared" si="22"/>
        <v>-83.483622074305586</v>
      </c>
      <c r="AL44">
        <f t="shared" si="8"/>
        <v>-395.47382043423124</v>
      </c>
      <c r="AN44">
        <f t="shared" si="26"/>
        <v>0</v>
      </c>
      <c r="AO44">
        <f t="shared" si="26"/>
        <v>0</v>
      </c>
      <c r="AP44">
        <f t="shared" si="26"/>
        <v>-1.1216441220672847E-4</v>
      </c>
      <c r="AQ44">
        <f t="shared" si="26"/>
        <v>-2.8766425800631477</v>
      </c>
      <c r="AR44">
        <f t="shared" si="26"/>
        <v>-2.8767547444753543</v>
      </c>
      <c r="AS44">
        <f t="shared" si="26"/>
        <v>-1.8208715287805517</v>
      </c>
      <c r="AT44">
        <f t="shared" si="26"/>
        <v>-1.2570101833468319</v>
      </c>
      <c r="AU44">
        <f t="shared" si="23"/>
        <v>-5.9546364566027368</v>
      </c>
      <c r="AW44">
        <v>41</v>
      </c>
      <c r="AX44">
        <f>IF(Z44&gt;0, (R44*SUMPRODUCT(K44:$K$98, X44:$X$98)-K44*$AZ$3)/Z44, 0)</f>
        <v>-7193198.1308852397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500000</v>
      </c>
      <c r="S45">
        <f t="shared" si="1"/>
        <v>-32491880.20442662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-1071.6910173106849</v>
      </c>
      <c r="AC45">
        <f t="shared" si="2"/>
        <v>-959.3321735459466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-58.985783064882916</v>
      </c>
      <c r="AI45">
        <f t="shared" si="25"/>
        <v>-58.987259329364242</v>
      </c>
      <c r="AJ45">
        <f t="shared" si="7"/>
        <v>-112.35884376473825</v>
      </c>
      <c r="AK45">
        <f t="shared" si="22"/>
        <v>-75.018371211747947</v>
      </c>
      <c r="AL45">
        <f t="shared" si="8"/>
        <v>-246.36447430585042</v>
      </c>
      <c r="AN45">
        <f t="shared" si="26"/>
        <v>0</v>
      </c>
      <c r="AO45">
        <f t="shared" si="26"/>
        <v>0</v>
      </c>
      <c r="AP45">
        <f t="shared" si="26"/>
        <v>-1.9846487766876585E-5</v>
      </c>
      <c r="AQ45">
        <f t="shared" si="26"/>
        <v>-0.79298840880142318</v>
      </c>
      <c r="AR45">
        <f t="shared" si="26"/>
        <v>-0.79300825528919006</v>
      </c>
      <c r="AS45">
        <f t="shared" si="26"/>
        <v>-1.5105209442377072</v>
      </c>
      <c r="AT45">
        <f t="shared" si="26"/>
        <v>-1.0085260502966009</v>
      </c>
      <c r="AU45">
        <f t="shared" si="23"/>
        <v>-3.3120552498234979</v>
      </c>
      <c r="AW45">
        <v>42</v>
      </c>
      <c r="AX45">
        <f>IF(Z45&gt;0, (R45*SUMPRODUCT(K45:$K$98, X45:$X$98)-K45*$AZ$3)/Z45, 0)</f>
        <v>-32491880.20442662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500000</v>
      </c>
      <c r="S46">
        <f t="shared" si="1"/>
        <v>-148132327.09400129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-959.3321735459466</v>
      </c>
      <c r="AC46">
        <f t="shared" si="2"/>
        <v>-857.23633486117512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-11.7215367339473</v>
      </c>
      <c r="AI46">
        <f t="shared" si="25"/>
        <v>-11.721826082110418</v>
      </c>
      <c r="AJ46">
        <f t="shared" si="7"/>
        <v>-102.09583868477148</v>
      </c>
      <c r="AK46">
        <f t="shared" si="22"/>
        <v>-67.153252148216268</v>
      </c>
      <c r="AL46">
        <f t="shared" si="8"/>
        <v>-180.97091691509817</v>
      </c>
      <c r="AN46">
        <f t="shared" si="26"/>
        <v>0</v>
      </c>
      <c r="AO46">
        <f t="shared" si="26"/>
        <v>0</v>
      </c>
      <c r="AP46">
        <f t="shared" si="26"/>
        <v>-3.4731392576206408E-6</v>
      </c>
      <c r="AQ46">
        <f t="shared" si="26"/>
        <v>-0.14069738322029196</v>
      </c>
      <c r="AR46">
        <f t="shared" si="26"/>
        <v>-0.14070085635954957</v>
      </c>
      <c r="AS46">
        <f t="shared" si="26"/>
        <v>-1.2254892567990978</v>
      </c>
      <c r="AT46">
        <f t="shared" si="26"/>
        <v>-0.80606212874996552</v>
      </c>
      <c r="AU46">
        <f t="shared" si="23"/>
        <v>-2.172252241908613</v>
      </c>
      <c r="AW46">
        <v>43</v>
      </c>
      <c r="AX46">
        <f>IF(Z46&gt;0, (R46*SUMPRODUCT(K46:$K$98, X46:$X$98)-K46*$AZ$3)/Z46, 0)</f>
        <v>-148132327.09400129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500000</v>
      </c>
      <c r="S47">
        <f t="shared" si="1"/>
        <v>-683091537.92188144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-857.23633486117512</v>
      </c>
      <c r="AC47">
        <f t="shared" si="2"/>
        <v>-765.5120080537057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-2.3042178065619194</v>
      </c>
      <c r="AI47">
        <f t="shared" si="25"/>
        <v>-2.3042738394627502</v>
      </c>
      <c r="AJ47">
        <f t="shared" si="7"/>
        <v>-91.724326807469424</v>
      </c>
      <c r="AK47">
        <f t="shared" si="22"/>
        <v>-60.006543440282265</v>
      </c>
      <c r="AL47">
        <f t="shared" si="8"/>
        <v>-154.03514408721443</v>
      </c>
      <c r="AN47">
        <f t="shared" si="26"/>
        <v>0</v>
      </c>
      <c r="AO47">
        <f t="shared" si="26"/>
        <v>0</v>
      </c>
      <c r="AP47">
        <f t="shared" si="26"/>
        <v>-6.0051872128837771E-7</v>
      </c>
      <c r="AQ47">
        <f t="shared" si="26"/>
        <v>-2.4694883010727243E-2</v>
      </c>
      <c r="AR47">
        <f t="shared" si="26"/>
        <v>-2.4695483529448534E-2</v>
      </c>
      <c r="AS47">
        <f t="shared" si="26"/>
        <v>-0.98303272950047893</v>
      </c>
      <c r="AT47">
        <f t="shared" si="26"/>
        <v>-0.64310525069109703</v>
      </c>
      <c r="AU47">
        <f t="shared" si="23"/>
        <v>-1.6508334637210245</v>
      </c>
      <c r="AW47">
        <v>44</v>
      </c>
      <c r="AX47">
        <f>IF(Z47&gt;0, (R47*SUMPRODUCT(K47:$K$98, X47:$X$98)-K47*$AZ$3)/Z47, 0)</f>
        <v>-683091537.92188144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500000</v>
      </c>
      <c r="S48">
        <f t="shared" si="1"/>
        <v>-3192226544.0241065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-765.5120080537057</v>
      </c>
      <c r="AC48">
        <f t="shared" si="2"/>
        <v>-683.51435990931475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-0.44766653077572344</v>
      </c>
      <c r="AI48">
        <f t="shared" si="25"/>
        <v>-0.44767723669446829</v>
      </c>
      <c r="AJ48">
        <f t="shared" si="7"/>
        <v>-81.997648144390951</v>
      </c>
      <c r="AK48">
        <f t="shared" si="22"/>
        <v>-53.585840563759405</v>
      </c>
      <c r="AL48">
        <f t="shared" si="8"/>
        <v>-136.03116594484482</v>
      </c>
      <c r="AN48">
        <f t="shared" si="26"/>
        <v>0</v>
      </c>
      <c r="AO48">
        <f t="shared" si="26"/>
        <v>0</v>
      </c>
      <c r="AP48">
        <f t="shared" si="26"/>
        <v>-1.0244466929819107E-7</v>
      </c>
      <c r="AQ48">
        <f t="shared" si="26"/>
        <v>-4.2837098612635701E-3</v>
      </c>
      <c r="AR48">
        <f t="shared" si="26"/>
        <v>-4.283812305932869E-3</v>
      </c>
      <c r="AS48">
        <f t="shared" si="26"/>
        <v>-0.78463344880370989</v>
      </c>
      <c r="AT48">
        <f t="shared" si="26"/>
        <v>-0.51276157109469955</v>
      </c>
      <c r="AU48">
        <f t="shared" si="23"/>
        <v>-1.3016788322043422</v>
      </c>
      <c r="AW48">
        <v>45</v>
      </c>
      <c r="AX48">
        <f>IF(Z48&gt;0, (R48*SUMPRODUCT(K48:$K$98, X48:$X$98)-K48*$AZ$3)/Z48, 0)</f>
        <v>-3192226544.0241065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500000</v>
      </c>
      <c r="S49">
        <f t="shared" si="1"/>
        <v>-15144343415.828684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-683.51435990931475</v>
      </c>
      <c r="AC49">
        <f t="shared" si="2"/>
        <v>-610.2844087732816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-8.5839672903114353E-2</v>
      </c>
      <c r="AI49">
        <f t="shared" si="25"/>
        <v>-8.5841687795381441E-2</v>
      </c>
      <c r="AJ49">
        <f t="shared" si="7"/>
        <v>-73.229951136033151</v>
      </c>
      <c r="AK49">
        <f t="shared" si="22"/>
        <v>-47.84600519365204</v>
      </c>
      <c r="AL49">
        <f t="shared" si="8"/>
        <v>-121.16179801748058</v>
      </c>
      <c r="AN49">
        <f t="shared" si="26"/>
        <v>0</v>
      </c>
      <c r="AO49">
        <f t="shared" si="26"/>
        <v>0</v>
      </c>
      <c r="AP49">
        <f t="shared" si="26"/>
        <v>-1.7214690911758622E-8</v>
      </c>
      <c r="AQ49">
        <f t="shared" si="26"/>
        <v>-7.3339079271463839E-4</v>
      </c>
      <c r="AR49">
        <f t="shared" si="26"/>
        <v>-7.3340800740555009E-4</v>
      </c>
      <c r="AS49">
        <f t="shared" si="26"/>
        <v>-0.6256567633328094</v>
      </c>
      <c r="AT49">
        <f t="shared" si="26"/>
        <v>-0.40878324078432127</v>
      </c>
      <c r="AU49">
        <f t="shared" si="23"/>
        <v>-1.0351734121245362</v>
      </c>
      <c r="AW49">
        <v>46</v>
      </c>
      <c r="AX49">
        <f>IF(Z49&gt;0, (R49*SUMPRODUCT(K49:$K$98, X49:$X$98)-K49*$AZ$3)/Z49, 0)</f>
        <v>-15144343415.828684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50</v>
      </c>
      <c r="R50">
        <f t="shared" si="0"/>
        <v>500000</v>
      </c>
      <c r="S50">
        <f t="shared" si="1"/>
        <v>-72947881835.52977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-610.2844087732816</v>
      </c>
      <c r="AC50">
        <f t="shared" si="2"/>
        <v>-544.89743248024013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-1.6212592769083916E-2</v>
      </c>
      <c r="AI50">
        <f t="shared" si="25"/>
        <v>-1.6212966253151422E-2</v>
      </c>
      <c r="AJ50">
        <f t="shared" si="7"/>
        <v>-65.386976293041471</v>
      </c>
      <c r="AK50">
        <f t="shared" si="22"/>
        <v>-42.719908614129714</v>
      </c>
      <c r="AL50">
        <f t="shared" si="8"/>
        <v>-108.12309787342434</v>
      </c>
      <c r="AN50">
        <f t="shared" si="26"/>
        <v>0</v>
      </c>
      <c r="AO50">
        <f t="shared" si="26"/>
        <v>0</v>
      </c>
      <c r="AP50">
        <f t="shared" si="26"/>
        <v>-2.849059089214886E-9</v>
      </c>
      <c r="AQ50">
        <f t="shared" si="26"/>
        <v>-1.236749805600032E-4</v>
      </c>
      <c r="AR50">
        <f t="shared" si="26"/>
        <v>-1.2367782961909241E-4</v>
      </c>
      <c r="AS50">
        <f t="shared" si="26"/>
        <v>-0.49879332301123547</v>
      </c>
      <c r="AT50">
        <f t="shared" si="26"/>
        <v>-0.32588148870627193</v>
      </c>
      <c r="AU50">
        <f t="shared" si="23"/>
        <v>-0.82479848954712653</v>
      </c>
      <c r="AW50">
        <v>47</v>
      </c>
      <c r="AX50">
        <f>IF(Z50&gt;0, (R50*SUMPRODUCT(K50:$K$98, X50:$X$98)-K50*$AZ$3)/Z50, 0)</f>
        <v>-72947881835.52977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500000</v>
      </c>
      <c r="S51">
        <f t="shared" si="1"/>
        <v>-357293689864.37775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-544.89743248024013</v>
      </c>
      <c r="AC51">
        <f t="shared" si="2"/>
        <v>-486.51567250894004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-3.0166578647115084E-3</v>
      </c>
      <c r="AI51">
        <f t="shared" si="25"/>
        <v>-3.01672594815187E-3</v>
      </c>
      <c r="AJ51">
        <f t="shared" si="7"/>
        <v>-58.381759971300085</v>
      </c>
      <c r="AK51">
        <f t="shared" si="22"/>
        <v>-38.142820273616813</v>
      </c>
      <c r="AL51">
        <f t="shared" si="8"/>
        <v>-96.527596970865048</v>
      </c>
      <c r="AN51">
        <f t="shared" si="26"/>
        <v>0</v>
      </c>
      <c r="AO51">
        <f t="shared" si="26"/>
        <v>0</v>
      </c>
      <c r="AP51">
        <f t="shared" si="26"/>
        <v>-4.6371681806150955E-10</v>
      </c>
      <c r="AQ51">
        <f t="shared" si="26"/>
        <v>-2.0546479125837911E-5</v>
      </c>
      <c r="AR51">
        <f t="shared" si="26"/>
        <v>-2.0546942842655972E-5</v>
      </c>
      <c r="AS51">
        <f t="shared" si="26"/>
        <v>-0.39763860085429736</v>
      </c>
      <c r="AT51">
        <f t="shared" si="26"/>
        <v>-0.25979103222811195</v>
      </c>
      <c r="AU51">
        <f t="shared" si="23"/>
        <v>-0.65745018002525202</v>
      </c>
      <c r="AW51">
        <v>48</v>
      </c>
      <c r="AX51">
        <f>IF(Z51&gt;0, (R51*SUMPRODUCT(K51:$K$98, X51:$X$98)-K51*$AZ$3)/Z51, 0)</f>
        <v>-357293689864.37775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500000</v>
      </c>
      <c r="S52">
        <f t="shared" si="1"/>
        <v>-1781425290906.4136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-486.51567250894004</v>
      </c>
      <c r="AC52">
        <f t="shared" si="2"/>
        <v>-434.38901122838291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-5.5210430023163197E-4</v>
      </c>
      <c r="AI52">
        <f t="shared" si="25"/>
        <v>-5.5211649240756672E-4</v>
      </c>
      <c r="AJ52">
        <f t="shared" si="7"/>
        <v>-52.12666128055713</v>
      </c>
      <c r="AK52">
        <f t="shared" si="22"/>
        <v>-34.056097075625807</v>
      </c>
      <c r="AL52">
        <f t="shared" si="8"/>
        <v>-86.183310472675345</v>
      </c>
      <c r="AN52">
        <f t="shared" si="26"/>
        <v>0</v>
      </c>
      <c r="AO52">
        <f t="shared" si="26"/>
        <v>0</v>
      </c>
      <c r="AP52">
        <f t="shared" si="26"/>
        <v>-7.4143750769311724E-11</v>
      </c>
      <c r="AQ52">
        <f t="shared" si="26"/>
        <v>-3.3574879376720116E-6</v>
      </c>
      <c r="AR52">
        <f t="shared" si="26"/>
        <v>-3.3575620814227806E-6</v>
      </c>
      <c r="AS52">
        <f t="shared" si="26"/>
        <v>-0.31699560464781557</v>
      </c>
      <c r="AT52">
        <f t="shared" si="26"/>
        <v>-0.20710386622170637</v>
      </c>
      <c r="AU52">
        <f t="shared" si="23"/>
        <v>-0.52410282843160338</v>
      </c>
      <c r="AW52">
        <v>49</v>
      </c>
      <c r="AX52">
        <f>IF(Z52&gt;0, (R52*SUMPRODUCT(K52:$K$98, X52:$X$98)-K52*$AZ$3)/Z52, 0)</f>
        <v>-1781425290906.4136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500000</v>
      </c>
      <c r="S53">
        <f t="shared" si="1"/>
        <v>-9049894861288.0527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-434.38901122838291</v>
      </c>
      <c r="AC53">
        <f t="shared" si="2"/>
        <v>-387.84733438315993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-9.9274263286687128E-5</v>
      </c>
      <c r="AI53">
        <f t="shared" si="25"/>
        <v>-9.9276406114533905E-5</v>
      </c>
      <c r="AJ53">
        <f t="shared" si="7"/>
        <v>-46.54167684522298</v>
      </c>
      <c r="AK53">
        <f t="shared" si="22"/>
        <v>-30.407230785986808</v>
      </c>
      <c r="AL53">
        <f t="shared" si="8"/>
        <v>-76.94900690761591</v>
      </c>
      <c r="AN53">
        <f t="shared" si="26"/>
        <v>0</v>
      </c>
      <c r="AO53">
        <f t="shared" si="26"/>
        <v>0</v>
      </c>
      <c r="AP53">
        <f t="shared" si="26"/>
        <v>-1.1634898264043413E-11</v>
      </c>
      <c r="AQ53">
        <f t="shared" si="26"/>
        <v>-5.3902881433830333E-7</v>
      </c>
      <c r="AR53">
        <f t="shared" si="26"/>
        <v>-5.3904044923656744E-7</v>
      </c>
      <c r="AS53">
        <f t="shared" si="26"/>
        <v>-0.25270703661380145</v>
      </c>
      <c r="AT53">
        <f t="shared" si="26"/>
        <v>-0.16510194097889222</v>
      </c>
      <c r="AU53">
        <f t="shared" si="23"/>
        <v>-0.41780951663314297</v>
      </c>
      <c r="AW53">
        <v>50</v>
      </c>
      <c r="AX53">
        <f>IF(Z53&gt;0, (R53*SUMPRODUCT(K53:$K$98, X53:$X$98)-K53*$AZ$3)/Z53, 0)</f>
        <v>-9049894861288.0527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500000</v>
      </c>
      <c r="S54">
        <f t="shared" si="1"/>
        <v>-46926646296516.453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-387.84733438315993</v>
      </c>
      <c r="AC54">
        <f t="shared" si="2"/>
        <v>-346.29226331262549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-1.752427682777553E-5</v>
      </c>
      <c r="AI54">
        <f t="shared" si="25"/>
        <v>-1.7524645799661059E-5</v>
      </c>
      <c r="AJ54">
        <f t="shared" si="7"/>
        <v>-41.555071070534439</v>
      </c>
      <c r="AK54">
        <f t="shared" si="22"/>
        <v>-27.149313406821197</v>
      </c>
      <c r="AL54">
        <f t="shared" si="8"/>
        <v>-68.70440200200143</v>
      </c>
      <c r="AN54">
        <f t="shared" si="26"/>
        <v>0</v>
      </c>
      <c r="AO54">
        <f t="shared" si="26"/>
        <v>0</v>
      </c>
      <c r="AP54">
        <f t="shared" si="26"/>
        <v>-1.7887537676371115E-12</v>
      </c>
      <c r="AQ54">
        <f t="shared" si="26"/>
        <v>-8.4956652336155487E-8</v>
      </c>
      <c r="AR54">
        <f t="shared" si="26"/>
        <v>-8.4958441089923119E-8</v>
      </c>
      <c r="AS54">
        <f t="shared" si="26"/>
        <v>-0.20145651432235226</v>
      </c>
      <c r="AT54">
        <f t="shared" si="26"/>
        <v>-0.13161825751421974</v>
      </c>
      <c r="AU54">
        <f t="shared" si="23"/>
        <v>-0.33307485679501303</v>
      </c>
      <c r="AW54">
        <v>51</v>
      </c>
      <c r="AX54">
        <f>IF(Z54&gt;0, (R54*SUMPRODUCT(K54:$K$98, X54:$X$98)-K54*$AZ$3)/Z54, 0)</f>
        <v>-46926646296516.453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500000</v>
      </c>
      <c r="S55">
        <f t="shared" si="1"/>
        <v>-248623816183338.06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-346.29226331262549</v>
      </c>
      <c r="AC55">
        <f t="shared" si="2"/>
        <v>-309.18952088904342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-3.0310197701411007E-6</v>
      </c>
      <c r="AI55">
        <f t="shared" si="25"/>
        <v>-3.0310819503307613E-6</v>
      </c>
      <c r="AJ55">
        <f t="shared" si="7"/>
        <v>-37.102742423582072</v>
      </c>
      <c r="AK55">
        <f t="shared" si="22"/>
        <v>-24.240458431883788</v>
      </c>
      <c r="AL55">
        <f t="shared" si="8"/>
        <v>-61.343203886547812</v>
      </c>
      <c r="AN55">
        <f t="shared" si="26"/>
        <v>0</v>
      </c>
      <c r="AO55">
        <f t="shared" si="26"/>
        <v>0</v>
      </c>
      <c r="AP55">
        <f t="shared" si="26"/>
        <v>-2.6914809213763594E-13</v>
      </c>
      <c r="AQ55">
        <f t="shared" si="26"/>
        <v>-1.3119824703273105E-8</v>
      </c>
      <c r="AR55">
        <f t="shared" si="26"/>
        <v>-1.3120093851365244E-8</v>
      </c>
      <c r="AS55">
        <f t="shared" si="26"/>
        <v>-0.16059990152602349</v>
      </c>
      <c r="AT55">
        <f t="shared" si="26"/>
        <v>-0.10492526920683488</v>
      </c>
      <c r="AU55">
        <f t="shared" si="23"/>
        <v>-0.26552518385295226</v>
      </c>
      <c r="AW55">
        <v>52</v>
      </c>
      <c r="AX55">
        <f>IF(Z55&gt;0, (R55*SUMPRODUCT(K55:$K$98, X55:$X$98)-K55*$AZ$3)/Z55, 0)</f>
        <v>-248623816183338.06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50</v>
      </c>
      <c r="R56">
        <f t="shared" si="0"/>
        <v>500000</v>
      </c>
      <c r="S56">
        <f t="shared" si="1"/>
        <v>-1348312395946033.5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-309.18952088904342</v>
      </c>
      <c r="AC56">
        <f t="shared" si="2"/>
        <v>-276.06207223382518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-5.1321069132917388E-7</v>
      </c>
      <c r="AI56">
        <f t="shared" si="25"/>
        <v>-5.132209286478051E-7</v>
      </c>
      <c r="AJ56">
        <f t="shared" si="7"/>
        <v>-33.127448655218245</v>
      </c>
      <c r="AK56">
        <f t="shared" si="22"/>
        <v>-21.64326646223304</v>
      </c>
      <c r="AL56">
        <f t="shared" si="8"/>
        <v>-54.770715630672214</v>
      </c>
      <c r="AN56">
        <f t="shared" si="26"/>
        <v>0</v>
      </c>
      <c r="AO56">
        <f t="shared" si="26"/>
        <v>0</v>
      </c>
      <c r="AP56">
        <f t="shared" si="26"/>
        <v>-3.95646621253064E-14</v>
      </c>
      <c r="AQ56">
        <f t="shared" si="26"/>
        <v>-1.9834302646063963E-9</v>
      </c>
      <c r="AR56">
        <f t="shared" si="26"/>
        <v>-1.983469829268522E-9</v>
      </c>
      <c r="AS56">
        <f t="shared" si="26"/>
        <v>-0.1280292584742948</v>
      </c>
      <c r="AT56">
        <f t="shared" si="26"/>
        <v>-8.3645782232154658E-2</v>
      </c>
      <c r="AU56">
        <f t="shared" si="23"/>
        <v>-0.2116750426899193</v>
      </c>
      <c r="AW56">
        <v>53</v>
      </c>
      <c r="AX56">
        <f>IF(Z56&gt;0, (R56*SUMPRODUCT(K56:$K$98, X56:$X$98)-K56*$AZ$3)/Z56, 0)</f>
        <v>-1348312395946033.5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500000</v>
      </c>
      <c r="S57">
        <f t="shared" si="1"/>
        <v>-7499287111826283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-276.06207223382518</v>
      </c>
      <c r="AC57">
        <f t="shared" si="2"/>
        <v>-246.48399306764958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-8.4915626180090571E-8</v>
      </c>
      <c r="AI57">
        <f t="shared" si="25"/>
        <v>-8.4917269562917452E-8</v>
      </c>
      <c r="AJ57">
        <f t="shared" si="7"/>
        <v>-29.578079166175598</v>
      </c>
      <c r="AK57">
        <f t="shared" si="22"/>
        <v>-19.324345056367765</v>
      </c>
      <c r="AL57">
        <f t="shared" si="8"/>
        <v>-48.902424307460635</v>
      </c>
      <c r="AN57">
        <f t="shared" si="26"/>
        <v>0</v>
      </c>
      <c r="AO57">
        <f t="shared" si="26"/>
        <v>0</v>
      </c>
      <c r="AP57">
        <f t="shared" si="26"/>
        <v>-5.6707690745270406E-15</v>
      </c>
      <c r="AQ57">
        <f t="shared" si="26"/>
        <v>-2.9301566196949154E-10</v>
      </c>
      <c r="AR57">
        <f t="shared" si="26"/>
        <v>-2.930213327385661E-10</v>
      </c>
      <c r="AS57">
        <f t="shared" si="26"/>
        <v>-0.10206414103668246</v>
      </c>
      <c r="AT57">
        <f t="shared" si="26"/>
        <v>-6.6681905481208947E-2</v>
      </c>
      <c r="AU57">
        <f t="shared" si="23"/>
        <v>-0.16874604681091274</v>
      </c>
      <c r="AW57">
        <v>54</v>
      </c>
      <c r="AX57">
        <f>IF(Z57&gt;0, (R57*SUMPRODUCT(K57:$K$98, X57:$X$98)-K57*$AZ$3)/Z57, 0)</f>
        <v>-7499287111826283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500000</v>
      </c>
      <c r="S58">
        <f t="shared" si="1"/>
        <v>-4.2827893809585848E+16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-246.48399306764958</v>
      </c>
      <c r="AC58">
        <f t="shared" si="2"/>
        <v>-220.07499381065776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-1.3700194904813873E-8</v>
      </c>
      <c r="AI58">
        <f t="shared" si="25"/>
        <v>-1.3700451834321999E-8</v>
      </c>
      <c r="AJ58">
        <f t="shared" si="7"/>
        <v>-26.408999256991819</v>
      </c>
      <c r="AK58">
        <f t="shared" si="22"/>
        <v>-17.253879514735473</v>
      </c>
      <c r="AL58">
        <f t="shared" si="8"/>
        <v>-43.662878785427743</v>
      </c>
      <c r="AN58">
        <f t="shared" si="26"/>
        <v>0</v>
      </c>
      <c r="AO58">
        <f t="shared" si="26"/>
        <v>0</v>
      </c>
      <c r="AP58">
        <f t="shared" si="26"/>
        <v>-7.9158796133286331E-16</v>
      </c>
      <c r="AQ58">
        <f t="shared" si="26"/>
        <v>-4.2209668456151454E-11</v>
      </c>
      <c r="AR58">
        <f t="shared" si="26"/>
        <v>-4.2210460044112789E-11</v>
      </c>
      <c r="AS58">
        <f t="shared" si="26"/>
        <v>-8.1364908356500426E-2</v>
      </c>
      <c r="AT58">
        <f t="shared" si="26"/>
        <v>-5.3158406793429619E-2</v>
      </c>
      <c r="AU58">
        <f t="shared" si="23"/>
        <v>-0.1345233151921405</v>
      </c>
      <c r="AW58">
        <v>55</v>
      </c>
      <c r="AX58">
        <f>IF(Z58&gt;0, (R58*SUMPRODUCT(K58:$K$98, X58:$X$98)-K58*$AZ$3)/Z58, 0)</f>
        <v>-4.2827893809585848E+16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500000</v>
      </c>
      <c r="S59">
        <f t="shared" si="1"/>
        <v>-2.5162918142599837E+17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-220.07499381065776</v>
      </c>
      <c r="AC59">
        <f t="shared" si="2"/>
        <v>-196.49553018812421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-2.1531555036316524E-9</v>
      </c>
      <c r="AI59">
        <f t="shared" si="25"/>
        <v>-2.1531945482943332E-9</v>
      </c>
      <c r="AJ59">
        <f t="shared" si="7"/>
        <v>-23.579463622533552</v>
      </c>
      <c r="AK59">
        <f t="shared" si="22"/>
        <v>-15.405249566746045</v>
      </c>
      <c r="AL59">
        <f t="shared" si="8"/>
        <v>-38.984713191432789</v>
      </c>
      <c r="AN59">
        <f t="shared" si="26"/>
        <v>0</v>
      </c>
      <c r="AO59">
        <f t="shared" si="26"/>
        <v>0</v>
      </c>
      <c r="AP59">
        <f t="shared" si="26"/>
        <v>-1.0740607538447585E-16</v>
      </c>
      <c r="AQ59">
        <f t="shared" si="26"/>
        <v>-5.923011404365372E-12</v>
      </c>
      <c r="AR59">
        <f t="shared" si="26"/>
        <v>-5.9231188104407565E-12</v>
      </c>
      <c r="AS59">
        <f t="shared" si="26"/>
        <v>-6.4863606789905603E-2</v>
      </c>
      <c r="AT59">
        <f t="shared" si="26"/>
        <v>-4.2377556436138018E-2</v>
      </c>
      <c r="AU59">
        <f t="shared" si="23"/>
        <v>-0.10724116323196674</v>
      </c>
      <c r="AW59">
        <v>56</v>
      </c>
      <c r="AX59">
        <f>IF(Z59&gt;0, (R59*SUMPRODUCT(K59:$K$98, X59:$X$98)-K59*$AZ$3)/Z59, 0)</f>
        <v>-2.5162918142599837E+17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500000</v>
      </c>
      <c r="S60">
        <f t="shared" si="1"/>
        <v>-1.5225441788829755E+18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-196.49553018812421</v>
      </c>
      <c r="AC60">
        <f t="shared" si="2"/>
        <v>-175.44243766797319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-3.2892726827491831E-10</v>
      </c>
      <c r="AI60">
        <f t="shared" si="25"/>
        <v>-3.2893302976414472E-10</v>
      </c>
      <c r="AJ60">
        <f t="shared" si="7"/>
        <v>-21.053092520151012</v>
      </c>
      <c r="AK60">
        <f t="shared" si="22"/>
        <v>-13.754687113168696</v>
      </c>
      <c r="AL60">
        <f t="shared" si="8"/>
        <v>-34.807779633648636</v>
      </c>
      <c r="AN60">
        <f t="shared" si="26"/>
        <v>0</v>
      </c>
      <c r="AO60">
        <f t="shared" si="26"/>
        <v>0</v>
      </c>
      <c r="AP60">
        <f t="shared" si="26"/>
        <v>-1.4150894854716764E-17</v>
      </c>
      <c r="AQ60">
        <f t="shared" si="26"/>
        <v>-8.0788403922632422E-13</v>
      </c>
      <c r="AR60">
        <f t="shared" si="26"/>
        <v>-8.0789819012117884E-13</v>
      </c>
      <c r="AS60">
        <f t="shared" si="26"/>
        <v>-5.1708870208867566E-2</v>
      </c>
      <c r="AT60">
        <f t="shared" si="26"/>
        <v>-3.3783128536468414E-2</v>
      </c>
      <c r="AU60">
        <f t="shared" si="23"/>
        <v>-8.5491998746143869E-2</v>
      </c>
      <c r="AW60">
        <v>57</v>
      </c>
      <c r="AX60">
        <f>IF(Z60&gt;0, (R60*SUMPRODUCT(K60:$K$98, X60:$X$98)-K60*$AZ$3)/Z60, 0)</f>
        <v>-1.5225441788829755E+18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500000</v>
      </c>
      <c r="S61">
        <f t="shared" si="1"/>
        <v>-9.4912161447713546E+18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-175.44243766797319</v>
      </c>
      <c r="AC61">
        <f t="shared" si="2"/>
        <v>-156.64503363211966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-4.8786637855768883E-11</v>
      </c>
      <c r="AI61">
        <f t="shared" si="25"/>
        <v>-4.878746306631747E-11</v>
      </c>
      <c r="AJ61">
        <f t="shared" si="7"/>
        <v>-18.797404035853532</v>
      </c>
      <c r="AK61">
        <f t="shared" si="22"/>
        <v>-12.280970636758125</v>
      </c>
      <c r="AL61">
        <f t="shared" si="8"/>
        <v>-31.078374672660445</v>
      </c>
      <c r="AN61">
        <f t="shared" si="26"/>
        <v>0</v>
      </c>
      <c r="AO61">
        <f t="shared" si="26"/>
        <v>0</v>
      </c>
      <c r="AP61">
        <f t="shared" si="26"/>
        <v>-1.8096554626945774E-18</v>
      </c>
      <c r="AQ61">
        <f t="shared" si="26"/>
        <v>-1.0698724810671133E-13</v>
      </c>
      <c r="AR61">
        <f t="shared" si="26"/>
        <v>-1.0698905776217402E-13</v>
      </c>
      <c r="AS61">
        <f t="shared" si="26"/>
        <v>-4.1221994745599261E-2</v>
      </c>
      <c r="AT61">
        <f t="shared" si="26"/>
        <v>-2.6931703233792577E-2</v>
      </c>
      <c r="AU61">
        <f t="shared" si="23"/>
        <v>-6.8153697979498828E-2</v>
      </c>
      <c r="AW61">
        <v>58</v>
      </c>
      <c r="AX61">
        <f>IF(Z61&gt;0, (R61*SUMPRODUCT(K61:$K$98, X61:$X$98)-K61*$AZ$3)/Z61, 0)</f>
        <v>-9.4912161447713546E+18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500000</v>
      </c>
      <c r="S62">
        <f t="shared" si="1"/>
        <v>-6.1057441181338403E+19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-156.64503363211966</v>
      </c>
      <c r="AC62">
        <f t="shared" si="2"/>
        <v>-139.86163717153548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-7.0242560773924292E-12</v>
      </c>
      <c r="AI62">
        <f t="shared" si="25"/>
        <v>-7.0243706102277933E-12</v>
      </c>
      <c r="AJ62">
        <f t="shared" si="7"/>
        <v>-16.783396460584186</v>
      </c>
      <c r="AK62">
        <f t="shared" si="22"/>
        <v>-10.965152354248378</v>
      </c>
      <c r="AL62">
        <f t="shared" si="8"/>
        <v>-27.748548814839587</v>
      </c>
      <c r="AN62">
        <f t="shared" si="26"/>
        <v>0</v>
      </c>
      <c r="AO62">
        <f t="shared" si="26"/>
        <v>0</v>
      </c>
      <c r="AP62">
        <f t="shared" si="26"/>
        <v>-2.2425550702626342E-19</v>
      </c>
      <c r="AQ62">
        <f t="shared" si="26"/>
        <v>-1.3753506608912648E-14</v>
      </c>
      <c r="AR62">
        <f t="shared" si="26"/>
        <v>-1.3753730864419674E-14</v>
      </c>
      <c r="AS62">
        <f t="shared" si="26"/>
        <v>-3.2861921831633382E-2</v>
      </c>
      <c r="AT62">
        <f t="shared" si="26"/>
        <v>-2.1469788930000559E-2</v>
      </c>
      <c r="AU62">
        <f t="shared" si="23"/>
        <v>-5.4331710761647695E-2</v>
      </c>
      <c r="AW62">
        <v>59</v>
      </c>
      <c r="AX62">
        <f>IF(Z62&gt;0, (R62*SUMPRODUCT(K62:$K$98, X62:$X$98)-K62*$AZ$3)/Z62, 0)</f>
        <v>-6.1057441181338403E+19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500000</v>
      </c>
      <c r="S63">
        <f t="shared" si="1"/>
        <v>-4.0598986217385001E+20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-139.86163717153548</v>
      </c>
      <c r="AC63">
        <f t="shared" si="2"/>
        <v>-124.87646176029958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-9.8008248389137613E-13</v>
      </c>
      <c r="AI63">
        <f t="shared" si="25"/>
        <v>-9.8009786314999757E-13</v>
      </c>
      <c r="AJ63">
        <f t="shared" si="7"/>
        <v>-14.9851754112359</v>
      </c>
      <c r="AK63">
        <f t="shared" si="22"/>
        <v>-9.7903146020074843</v>
      </c>
      <c r="AL63">
        <f t="shared" si="8"/>
        <v>-24.775490013244365</v>
      </c>
      <c r="AN63">
        <f t="shared" si="26"/>
        <v>0</v>
      </c>
      <c r="AO63">
        <f t="shared" si="26"/>
        <v>0</v>
      </c>
      <c r="AP63">
        <f t="shared" si="26"/>
        <v>-2.6886265448093503E-20</v>
      </c>
      <c r="AQ63">
        <f t="shared" si="26"/>
        <v>-1.7133958451262151E-15</v>
      </c>
      <c r="AR63">
        <f t="shared" si="26"/>
        <v>-1.7134227313916633E-15</v>
      </c>
      <c r="AS63">
        <f t="shared" si="26"/>
        <v>-2.619732288873838E-2</v>
      </c>
      <c r="AT63">
        <f t="shared" si="26"/>
        <v>-1.7115584287309128E-2</v>
      </c>
      <c r="AU63">
        <f t="shared" si="23"/>
        <v>-4.3312907176049222E-2</v>
      </c>
      <c r="AW63">
        <v>60</v>
      </c>
      <c r="AX63">
        <f>IF(Z63&gt;0, (R63*SUMPRODUCT(K63:$K$98, X63:$X$98)-K63*$AZ$3)/Z63, 0)</f>
        <v>-4.0598986217385001E+20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500000</v>
      </c>
      <c r="S64">
        <f t="shared" si="1"/>
        <v>-2.794506096407817E+21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-124.87646176029958</v>
      </c>
      <c r="AC64">
        <f t="shared" si="2"/>
        <v>-111.49684085741032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-1.3230536752263779E-13</v>
      </c>
      <c r="AI64">
        <f t="shared" si="25"/>
        <v>-1.3230736245192067E-13</v>
      </c>
      <c r="AJ64">
        <f t="shared" si="7"/>
        <v>-13.379620902889258</v>
      </c>
      <c r="AK64">
        <f t="shared" si="22"/>
        <v>-8.7413523232209709</v>
      </c>
      <c r="AL64">
        <f t="shared" si="8"/>
        <v>-22.120973226110358</v>
      </c>
      <c r="AN64">
        <f t="shared" si="26"/>
        <v>0</v>
      </c>
      <c r="AO64">
        <f t="shared" si="26"/>
        <v>0</v>
      </c>
      <c r="AP64">
        <f t="shared" si="26"/>
        <v>-3.113899304361151E-21</v>
      </c>
      <c r="AQ64">
        <f t="shared" si="26"/>
        <v>-2.0651638904221499E-16</v>
      </c>
      <c r="AR64">
        <f t="shared" si="26"/>
        <v>-2.0651950294151938E-16</v>
      </c>
      <c r="AS64">
        <f t="shared" si="26"/>
        <v>-2.0884345415129544E-2</v>
      </c>
      <c r="AT64">
        <f t="shared" si="26"/>
        <v>-1.3644439004551284E-2</v>
      </c>
      <c r="AU64">
        <f t="shared" si="23"/>
        <v>-3.4528784419681033E-2</v>
      </c>
      <c r="AW64">
        <v>61</v>
      </c>
      <c r="AX64">
        <f>IF(Z64&gt;0, (R64*SUMPRODUCT(K64:$K$98, X64:$X$98)-K64*$AZ$3)/Z64, 0)</f>
        <v>-2.794506096407817E+21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500000</v>
      </c>
      <c r="S65">
        <f t="shared" si="1"/>
        <v>-1.9939495629472857E+22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-111.49684085741032</v>
      </c>
      <c r="AC65">
        <f t="shared" si="2"/>
        <v>-99.550750765544933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-1.7253479215648101E-14</v>
      </c>
      <c r="AI65">
        <f t="shared" si="25"/>
        <v>-1.7253728847716574E-14</v>
      </c>
      <c r="AJ65">
        <f t="shared" si="7"/>
        <v>-11.946090091865386</v>
      </c>
      <c r="AK65">
        <f t="shared" si="22"/>
        <v>-7.8047788600187227</v>
      </c>
      <c r="AL65">
        <f t="shared" si="8"/>
        <v>-19.750868951884126</v>
      </c>
      <c r="AN65">
        <f t="shared" si="26"/>
        <v>0</v>
      </c>
      <c r="AO65">
        <f t="shared" si="26"/>
        <v>0</v>
      </c>
      <c r="AP65">
        <f t="shared" si="26"/>
        <v>-3.4790399188501857E-22</v>
      </c>
      <c r="AQ65">
        <f t="shared" si="26"/>
        <v>-2.404560571791356E-17</v>
      </c>
      <c r="AR65">
        <f t="shared" si="26"/>
        <v>-2.4045953621905446E-17</v>
      </c>
      <c r="AS65">
        <f t="shared" si="26"/>
        <v>-1.6648872301601964E-2</v>
      </c>
      <c r="AT65">
        <f t="shared" si="26"/>
        <v>-1.0877263237046622E-2</v>
      </c>
      <c r="AU65">
        <f t="shared" si="23"/>
        <v>-2.7526135538648609E-2</v>
      </c>
      <c r="AW65">
        <v>62</v>
      </c>
      <c r="AX65">
        <f>IF(Z65&gt;0, (R65*SUMPRODUCT(K65:$K$98, X65:$X$98)-K65*$AZ$3)/Z65, 0)</f>
        <v>-1.9939495629472857E+22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500000</v>
      </c>
      <c r="S66">
        <f t="shared" si="1"/>
        <v>-1.4771104240884048E+23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-99.550750765544933</v>
      </c>
      <c r="AC66">
        <f t="shared" si="2"/>
        <v>-88.884598897807962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-2.1704842410186744E-15</v>
      </c>
      <c r="AI66">
        <f t="shared" si="25"/>
        <v>-2.1705143283423601E-15</v>
      </c>
      <c r="AJ66">
        <f t="shared" si="7"/>
        <v>-10.666151867736971</v>
      </c>
      <c r="AK66">
        <f t="shared" si="22"/>
        <v>-6.9685525535881458</v>
      </c>
      <c r="AL66">
        <f t="shared" si="8"/>
        <v>-17.634704421325118</v>
      </c>
      <c r="AN66">
        <f t="shared" si="26"/>
        <v>0</v>
      </c>
      <c r="AO66">
        <f t="shared" si="26"/>
        <v>0</v>
      </c>
      <c r="AP66">
        <f t="shared" si="26"/>
        <v>-3.7439028622264512E-23</v>
      </c>
      <c r="AQ66">
        <f t="shared" si="26"/>
        <v>-2.700832499189572E-18</v>
      </c>
      <c r="AR66">
        <f t="shared" si="26"/>
        <v>-2.7008699382181946E-18</v>
      </c>
      <c r="AS66">
        <f t="shared" si="26"/>
        <v>-1.3272379066965875E-2</v>
      </c>
      <c r="AT66">
        <f t="shared" si="26"/>
        <v>-8.6712876570843606E-3</v>
      </c>
      <c r="AU66">
        <f t="shared" si="23"/>
        <v>-2.1943666724050237E-2</v>
      </c>
      <c r="AW66">
        <v>63</v>
      </c>
      <c r="AX66">
        <f>IF(Z66&gt;0, (R66*SUMPRODUCT(K66:$K$98, X66:$X$98)-K66*$AZ$3)/Z66, 0)</f>
        <v>-1.4771104240884048E+23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-1.1380439832409228E+24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-88.884598897807962</v>
      </c>
      <c r="AC67">
        <f t="shared" ref="AC67:AC79" si="29">S67*Z67</f>
        <v>-79.361249015899958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-2.6299711351448061E-16</v>
      </c>
      <c r="AI67">
        <f t="shared" ref="AI67:AI79" si="33">SUM(AE67:AH67)</f>
        <v>-2.6300060025357788E-16</v>
      </c>
      <c r="AJ67">
        <f t="shared" ref="AJ67:AJ79" si="34">AB67-AC67</f>
        <v>-9.523349881908004</v>
      </c>
      <c r="AK67">
        <f t="shared" si="22"/>
        <v>-6.2219219228465583</v>
      </c>
      <c r="AL67">
        <f t="shared" ref="AL67:AL79" si="35">SUM(AI67:AK67)</f>
        <v>-15.745271804754562</v>
      </c>
      <c r="AN67">
        <f t="shared" ref="AN67:AT79" si="36">AE67*$K67</f>
        <v>0</v>
      </c>
      <c r="AO67">
        <f t="shared" si="36"/>
        <v>0</v>
      </c>
      <c r="AP67">
        <f t="shared" si="36"/>
        <v>-3.8738468110395764E-24</v>
      </c>
      <c r="AQ67">
        <f t="shared" si="36"/>
        <v>-2.921958027471209E-19</v>
      </c>
      <c r="AR67">
        <f t="shared" si="36"/>
        <v>-2.9219967659393196E-19</v>
      </c>
      <c r="AS67">
        <f t="shared" si="36"/>
        <v>-1.0580659332721513E-2</v>
      </c>
      <c r="AT67">
        <f t="shared" si="36"/>
        <v>-6.9126974307113839E-3</v>
      </c>
      <c r="AU67">
        <f t="shared" si="23"/>
        <v>-1.7493356763432895E-2</v>
      </c>
      <c r="AW67">
        <v>64</v>
      </c>
      <c r="AX67">
        <f>IF(Z67&gt;0, (R67*SUMPRODUCT(K67:$K$98, X67:$X$98)-K67*$AZ$3)/Z67, 0)</f>
        <v>-1.1380439832409228E+24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500000</v>
      </c>
      <c r="S68">
        <f t="shared" si="28"/>
        <v>-9.1342766447981652E+24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-79.361249015899958</v>
      </c>
      <c r="AC68">
        <f t="shared" si="29"/>
        <v>-70.858258049910674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-3.06400159461351E-17</v>
      </c>
      <c r="AI68">
        <f t="shared" si="33"/>
        <v>-3.0640403816246799E-17</v>
      </c>
      <c r="AJ68">
        <f t="shared" si="34"/>
        <v>-8.5029909659892837</v>
      </c>
      <c r="AK68">
        <f t="shared" si="22"/>
        <v>-5.5552874311129976</v>
      </c>
      <c r="AL68">
        <f t="shared" si="35"/>
        <v>-14.058278397102281</v>
      </c>
      <c r="AN68">
        <f t="shared" si="36"/>
        <v>0</v>
      </c>
      <c r="AO68">
        <f t="shared" si="36"/>
        <v>0</v>
      </c>
      <c r="AP68">
        <f t="shared" si="36"/>
        <v>-3.8476121173855984E-25</v>
      </c>
      <c r="AQ68">
        <f t="shared" si="36"/>
        <v>-3.0394426658767791E-20</v>
      </c>
      <c r="AR68">
        <f t="shared" si="36"/>
        <v>-3.039481141997953E-20</v>
      </c>
      <c r="AS68">
        <f t="shared" si="36"/>
        <v>-8.4348368404986475E-3</v>
      </c>
      <c r="AT68">
        <f t="shared" si="36"/>
        <v>-5.5107600691257823E-3</v>
      </c>
      <c r="AU68">
        <f t="shared" si="23"/>
        <v>-1.3945596909624431E-2</v>
      </c>
      <c r="AW68">
        <v>65</v>
      </c>
      <c r="AX68">
        <f>IF(Z68&gt;0, (R68*SUMPRODUCT(K68:$K$98, X68:$X$98)-K68*$AZ$3)/Z68, 0)</f>
        <v>-9.1342766447981652E+24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500000</v>
      </c>
      <c r="S69">
        <f t="shared" si="28"/>
        <v>-7.6494922451302011E+25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-70.858258049910674</v>
      </c>
      <c r="AC69">
        <f t="shared" si="29"/>
        <v>-63.266301830277378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-3.4263814176045742E-18</v>
      </c>
      <c r="AI69">
        <f t="shared" si="33"/>
        <v>-3.4264227708733945E-18</v>
      </c>
      <c r="AJ69">
        <f t="shared" si="34"/>
        <v>-7.5919562196332961</v>
      </c>
      <c r="AK69">
        <f t="shared" si="22"/>
        <v>-4.9600780634937474</v>
      </c>
      <c r="AL69">
        <f t="shared" si="35"/>
        <v>-12.552034283127043</v>
      </c>
      <c r="AN69">
        <f t="shared" si="36"/>
        <v>0</v>
      </c>
      <c r="AO69">
        <f t="shared" si="36"/>
        <v>0</v>
      </c>
      <c r="AP69">
        <f t="shared" si="36"/>
        <v>-3.6626615596981036E-26</v>
      </c>
      <c r="AQ69">
        <f t="shared" si="36"/>
        <v>-3.034748126362102E-21</v>
      </c>
      <c r="AR69">
        <f t="shared" si="36"/>
        <v>-3.0347847529776991E-21</v>
      </c>
      <c r="AS69">
        <f t="shared" si="36"/>
        <v>-6.724200287387321E-3</v>
      </c>
      <c r="AT69">
        <f t="shared" si="36"/>
        <v>-4.3931441877597113E-3</v>
      </c>
      <c r="AU69">
        <f t="shared" si="23"/>
        <v>-1.1117344475147031E-2</v>
      </c>
      <c r="AW69">
        <v>66</v>
      </c>
      <c r="AX69">
        <f>IF(Z69&gt;0, (R69*SUMPRODUCT(K69:$K$98, X69:$X$98)-K69*$AZ$3)/Z69, 0)</f>
        <v>-7.6494922451302011E+25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500000</v>
      </c>
      <c r="S70">
        <f t="shared" si="28"/>
        <v>-6.7458218430959199E+26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-63.266301830277378</v>
      </c>
      <c r="AC70">
        <f t="shared" si="29"/>
        <v>-56.487769491319085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-3.6752865295178492E-19</v>
      </c>
      <c r="AI70">
        <f t="shared" si="33"/>
        <v>-3.6753283982262182E-19</v>
      </c>
      <c r="AJ70">
        <f t="shared" si="34"/>
        <v>-6.7785323389582928</v>
      </c>
      <c r="AK70">
        <f t="shared" si="22"/>
        <v>-4.4286411281194171</v>
      </c>
      <c r="AL70">
        <f t="shared" si="35"/>
        <v>-11.207173467077709</v>
      </c>
      <c r="AN70">
        <f t="shared" si="36"/>
        <v>0</v>
      </c>
      <c r="AO70">
        <f t="shared" si="36"/>
        <v>0</v>
      </c>
      <c r="AP70">
        <f t="shared" si="36"/>
        <v>-3.3109947073005791E-27</v>
      </c>
      <c r="AQ70">
        <f t="shared" si="36"/>
        <v>-2.9064317293602296E-22</v>
      </c>
      <c r="AR70">
        <f t="shared" si="36"/>
        <v>-2.9064648393073029E-22</v>
      </c>
      <c r="AS70">
        <f t="shared" si="36"/>
        <v>-5.360491300531978E-3</v>
      </c>
      <c r="AT70">
        <f t="shared" si="36"/>
        <v>-3.5021876496808915E-3</v>
      </c>
      <c r="AU70">
        <f t="shared" si="23"/>
        <v>-8.862678950212869E-3</v>
      </c>
      <c r="AW70">
        <v>67</v>
      </c>
      <c r="AX70">
        <f>IF(Z70&gt;0, (R70*SUMPRODUCT(K70:$K$98, X70:$X$98)-K70*$AZ$3)/Z70, 0)</f>
        <v>-6.7458218430959199E+26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500000</v>
      </c>
      <c r="S71">
        <f t="shared" si="28"/>
        <v>-6.2801816156505109E+27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-56.487769491319085</v>
      </c>
      <c r="AC71">
        <f t="shared" si="29"/>
        <v>-50.43550847439203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-3.7434571449357085E-20</v>
      </c>
      <c r="AI71">
        <f t="shared" si="33"/>
        <v>-3.7434972994340661E-20</v>
      </c>
      <c r="AJ71">
        <f t="shared" si="34"/>
        <v>-6.052261016927055</v>
      </c>
      <c r="AK71">
        <f t="shared" si="22"/>
        <v>-3.9541438643923361</v>
      </c>
      <c r="AL71">
        <f t="shared" si="35"/>
        <v>-10.006404881319391</v>
      </c>
      <c r="AN71">
        <f t="shared" si="36"/>
        <v>0</v>
      </c>
      <c r="AO71">
        <f t="shared" si="36"/>
        <v>0</v>
      </c>
      <c r="AP71">
        <f t="shared" si="36"/>
        <v>-2.8352091726669466E-28</v>
      </c>
      <c r="AQ71">
        <f t="shared" si="36"/>
        <v>-2.6431619043650673E-23</v>
      </c>
      <c r="AR71">
        <f t="shared" si="36"/>
        <v>-2.643190256456794E-23</v>
      </c>
      <c r="AS71">
        <f t="shared" si="36"/>
        <v>-4.2733508454496048E-3</v>
      </c>
      <c r="AT71">
        <f t="shared" si="36"/>
        <v>-2.791922552360404E-3</v>
      </c>
      <c r="AU71">
        <f t="shared" si="23"/>
        <v>-7.0652733978100084E-3</v>
      </c>
      <c r="AW71">
        <v>68</v>
      </c>
      <c r="AX71">
        <f>IF(Z71&gt;0, (R71*SUMPRODUCT(K71:$K$98, X71:$X$98)-K71*$AZ$3)/Z71, 0)</f>
        <v>-6.2801816156505109E+27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500000</v>
      </c>
      <c r="S72">
        <f t="shared" si="28"/>
        <v>-6.1890197706225658E+28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-50.43550847439203</v>
      </c>
      <c r="AC72">
        <f t="shared" si="29"/>
        <v>-45.031703994992888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-3.6114921370393598E-21</v>
      </c>
      <c r="AI72">
        <f t="shared" si="33"/>
        <v>-3.6115285173593977E-21</v>
      </c>
      <c r="AJ72">
        <f t="shared" si="34"/>
        <v>-5.4038044793991418</v>
      </c>
      <c r="AK72">
        <f t="shared" ref="AK72:AK79" si="49">G72*SUM(AB72:AB72, AE72:AF72)</f>
        <v>-3.5304855932074424</v>
      </c>
      <c r="AL72">
        <f t="shared" si="35"/>
        <v>-8.9342900726065846</v>
      </c>
      <c r="AN72">
        <f t="shared" si="36"/>
        <v>0</v>
      </c>
      <c r="AO72">
        <f t="shared" si="36"/>
        <v>0</v>
      </c>
      <c r="AP72">
        <f t="shared" si="36"/>
        <v>-2.2935034254740648E-29</v>
      </c>
      <c r="AQ72">
        <f t="shared" si="36"/>
        <v>-2.2767720511492694E-24</v>
      </c>
      <c r="AR72">
        <f t="shared" si="36"/>
        <v>-2.2767949861835246E-24</v>
      </c>
      <c r="AS72">
        <f t="shared" si="36"/>
        <v>-3.4066891306198926E-3</v>
      </c>
      <c r="AT72">
        <f t="shared" si="36"/>
        <v>-2.225703565338332E-3</v>
      </c>
      <c r="AU72">
        <f t="shared" si="23"/>
        <v>-5.632392695958225E-3</v>
      </c>
      <c r="AW72">
        <v>69</v>
      </c>
      <c r="AX72">
        <f>IF(Z72&gt;0, (R72*SUMPRODUCT(K72:$K$98, X72:$X$98)-K72*$AZ$3)/Z72, 0)</f>
        <v>-6.1890197706225658E+28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500000</v>
      </c>
      <c r="S73">
        <f t="shared" si="28"/>
        <v>-6.4752935012796904E+29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-45.031703994992888</v>
      </c>
      <c r="AC73">
        <f t="shared" si="29"/>
        <v>-40.206878566957926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-3.2911879297813653E-22</v>
      </c>
      <c r="AI73">
        <f t="shared" si="33"/>
        <v>-3.2912189761567606E-22</v>
      </c>
      <c r="AJ73">
        <f t="shared" si="34"/>
        <v>-4.8248254280349627</v>
      </c>
      <c r="AK73">
        <f t="shared" si="49"/>
        <v>-3.1522192796495023</v>
      </c>
      <c r="AL73">
        <f t="shared" si="35"/>
        <v>-7.9770447076844651</v>
      </c>
      <c r="AN73">
        <f t="shared" si="36"/>
        <v>0</v>
      </c>
      <c r="AO73">
        <f t="shared" si="36"/>
        <v>0</v>
      </c>
      <c r="AP73">
        <f t="shared" si="36"/>
        <v>-1.7475345050080713E-30</v>
      </c>
      <c r="AQ73">
        <f t="shared" si="36"/>
        <v>-1.8525397559450181E-25</v>
      </c>
      <c r="AR73">
        <f t="shared" si="36"/>
        <v>-1.8525572312900682E-25</v>
      </c>
      <c r="AS73">
        <f t="shared" si="36"/>
        <v>-2.715791717649795E-3</v>
      </c>
      <c r="AT73">
        <f t="shared" si="36"/>
        <v>-1.7743172555311957E-3</v>
      </c>
      <c r="AU73">
        <f t="shared" si="23"/>
        <v>-4.4901089731809903E-3</v>
      </c>
      <c r="AW73">
        <v>70</v>
      </c>
      <c r="AX73">
        <f>IF(Z73&gt;0, (R73*SUMPRODUCT(K73:$K$98, X73:$X$98)-K73*$AZ$3)/Z73, 0)</f>
        <v>-6.4752935012796904E+29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500000</v>
      </c>
      <c r="S74">
        <f t="shared" si="28"/>
        <v>-7.2156378223813428E+30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-40.206878566957926</v>
      </c>
      <c r="AC74">
        <f t="shared" si="29"/>
        <v>-35.898998720498149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-2.8248328450110523E-23</v>
      </c>
      <c r="AI74">
        <f t="shared" si="33"/>
        <v>-2.8248577208429639E-23</v>
      </c>
      <c r="AJ74">
        <f t="shared" si="34"/>
        <v>-4.3078798464597767</v>
      </c>
      <c r="AK74">
        <f t="shared" si="49"/>
        <v>-2.8144814996870551</v>
      </c>
      <c r="AL74">
        <f t="shared" si="35"/>
        <v>-7.1223613461468318</v>
      </c>
      <c r="AN74">
        <f t="shared" si="36"/>
        <v>0</v>
      </c>
      <c r="AO74">
        <f t="shared" si="36"/>
        <v>0</v>
      </c>
      <c r="AP74">
        <f t="shared" si="36"/>
        <v>-1.2501854671453886E-31</v>
      </c>
      <c r="AQ74">
        <f t="shared" si="36"/>
        <v>-1.4196771318193813E-26</v>
      </c>
      <c r="AR74">
        <f t="shared" si="36"/>
        <v>-1.4196896336740531E-26</v>
      </c>
      <c r="AS74">
        <f t="shared" si="36"/>
        <v>-2.1650125300141801E-3</v>
      </c>
      <c r="AT74">
        <f t="shared" si="36"/>
        <v>-1.4144748529425983E-3</v>
      </c>
      <c r="AU74">
        <f t="shared" si="23"/>
        <v>-3.5794873829567784E-3</v>
      </c>
      <c r="AW74">
        <v>71</v>
      </c>
      <c r="AX74">
        <f>IF(Z74&gt;0, (R74*SUMPRODUCT(K74:$K$98, X74:$X$98)-K74*$AZ$3)/Z74, 0)</f>
        <v>-7.2156378223813428E+30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500000</v>
      </c>
      <c r="S75">
        <f t="shared" si="28"/>
        <v>-8.5971961744223479E+31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-35.898998720498149</v>
      </c>
      <c r="AC75">
        <f t="shared" si="29"/>
        <v>-32.052677429016207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-2.2762938077627705E-24</v>
      </c>
      <c r="AI75">
        <f t="shared" si="33"/>
        <v>-2.2763124491179163E-24</v>
      </c>
      <c r="AJ75">
        <f t="shared" si="34"/>
        <v>-3.8463212914819422</v>
      </c>
      <c r="AK75">
        <f t="shared" si="49"/>
        <v>-2.5129299104348708</v>
      </c>
      <c r="AL75">
        <f t="shared" si="35"/>
        <v>-6.3592512019168126</v>
      </c>
      <c r="AN75">
        <f t="shared" si="36"/>
        <v>0</v>
      </c>
      <c r="AO75">
        <f t="shared" si="36"/>
        <v>0</v>
      </c>
      <c r="AP75">
        <f t="shared" si="36"/>
        <v>-8.3648140371014464E-33</v>
      </c>
      <c r="AQ75">
        <f t="shared" si="36"/>
        <v>-1.0214265136235699E-27</v>
      </c>
      <c r="AR75">
        <f t="shared" si="36"/>
        <v>-1.021434878437607E-27</v>
      </c>
      <c r="AS75">
        <f t="shared" si="36"/>
        <v>-1.7259347337485486E-3</v>
      </c>
      <c r="AT75">
        <f t="shared" si="36"/>
        <v>-1.1276106927157192E-3</v>
      </c>
      <c r="AU75">
        <f t="shared" si="23"/>
        <v>-2.8535454264642674E-3</v>
      </c>
      <c r="AW75">
        <v>72</v>
      </c>
      <c r="AX75">
        <f>IF(Z75&gt;0, (R75*SUMPRODUCT(K75:$K$98, X75:$X$98)-K75*$AZ$3)/Z75, 0)</f>
        <v>-8.5971961744223479E+31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500000</v>
      </c>
      <c r="S76">
        <f t="shared" si="28"/>
        <v>-1.1005012243866698E+33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-32.052677429016207</v>
      </c>
      <c r="AC76">
        <f t="shared" si="29"/>
        <v>-28.618461990193037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-1.7154694881429186E-25</v>
      </c>
      <c r="AI76">
        <f t="shared" si="33"/>
        <v>-1.7154824906100472E-25</v>
      </c>
      <c r="AJ76">
        <f t="shared" si="34"/>
        <v>-3.4342154388231698</v>
      </c>
      <c r="AK76">
        <f t="shared" si="49"/>
        <v>-2.2436874200311347</v>
      </c>
      <c r="AL76">
        <f t="shared" si="35"/>
        <v>-5.6779028588543046</v>
      </c>
      <c r="AN76">
        <f t="shared" si="36"/>
        <v>0</v>
      </c>
      <c r="AO76">
        <f t="shared" si="36"/>
        <v>0</v>
      </c>
      <c r="AP76">
        <f t="shared" si="36"/>
        <v>-5.2093861578232671E-34</v>
      </c>
      <c r="AQ76">
        <f t="shared" si="36"/>
        <v>-6.8729595062984148E-29</v>
      </c>
      <c r="AR76">
        <f t="shared" si="36"/>
        <v>-6.8730116001599924E-29</v>
      </c>
      <c r="AS76">
        <f t="shared" si="36"/>
        <v>-1.3759046027969962E-3</v>
      </c>
      <c r="AT76">
        <f t="shared" si="36"/>
        <v>-8.9892434049403634E-4</v>
      </c>
      <c r="AU76">
        <f t="shared" si="23"/>
        <v>-2.2748289432910325E-3</v>
      </c>
      <c r="AW76">
        <v>73</v>
      </c>
      <c r="AX76">
        <f>IF(Z76&gt;0, (R76*SUMPRODUCT(K76:$K$98, X76:$X$98)-K76*$AZ$3)/Z76, 0)</f>
        <v>-1.1005012243866698E+33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500000</v>
      </c>
      <c r="S77">
        <f t="shared" si="28"/>
        <v>-1.5218973039736779E+34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-28.618461990193037</v>
      </c>
      <c r="AC77">
        <f t="shared" si="29"/>
        <v>-25.552198205529496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-1.2032957488842941E-26</v>
      </c>
      <c r="AI77">
        <f t="shared" si="33"/>
        <v>-1.203304143733979E-26</v>
      </c>
      <c r="AJ77">
        <f t="shared" si="34"/>
        <v>-3.0662637846635405</v>
      </c>
      <c r="AK77">
        <f t="shared" si="49"/>
        <v>-2.0032923393135129</v>
      </c>
      <c r="AL77">
        <f t="shared" si="35"/>
        <v>-5.069556123977053</v>
      </c>
      <c r="AN77">
        <f t="shared" si="36"/>
        <v>0</v>
      </c>
      <c r="AO77">
        <f t="shared" si="36"/>
        <v>0</v>
      </c>
      <c r="AP77">
        <f t="shared" si="36"/>
        <v>-3.0030024654645463E-35</v>
      </c>
      <c r="AQ77">
        <f t="shared" si="36"/>
        <v>-4.3044250179580403E-30</v>
      </c>
      <c r="AR77">
        <f t="shared" si="36"/>
        <v>-4.3044550479826948E-30</v>
      </c>
      <c r="AS77">
        <f t="shared" si="36"/>
        <v>-1.0968627254440324E-3</v>
      </c>
      <c r="AT77">
        <f t="shared" si="36"/>
        <v>-7.1661698062343445E-4</v>
      </c>
      <c r="AU77">
        <f t="shared" si="23"/>
        <v>-1.8134797060674669E-3</v>
      </c>
      <c r="AW77">
        <v>74</v>
      </c>
      <c r="AX77">
        <f>IF(Z77&gt;0, (R77*SUMPRODUCT(K77:$K$98, X77:$X$98)-K77*$AZ$3)/Z77, 0)</f>
        <v>-1.5218973039736779E+34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500000</v>
      </c>
      <c r="S78">
        <f t="shared" si="28"/>
        <v>-2.2885143772214543E+35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-25.552198205529496</v>
      </c>
      <c r="AC78">
        <f t="shared" si="29"/>
        <v>-22.814462683508477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-7.8124454451230278E-28</v>
      </c>
      <c r="AI78">
        <f t="shared" si="33"/>
        <v>-7.8124952906973243E-28</v>
      </c>
      <c r="AJ78">
        <f t="shared" si="34"/>
        <v>-2.7377355220210191</v>
      </c>
      <c r="AK78">
        <f t="shared" si="49"/>
        <v>-1.7886538743870648</v>
      </c>
      <c r="AL78">
        <f t="shared" si="35"/>
        <v>-4.5263893964080841</v>
      </c>
      <c r="AN78">
        <f t="shared" si="36"/>
        <v>0</v>
      </c>
      <c r="AO78">
        <f t="shared" si="36"/>
        <v>0</v>
      </c>
      <c r="AP78">
        <f t="shared" si="36"/>
        <v>-1.5920303617441751E-36</v>
      </c>
      <c r="AQ78">
        <f t="shared" si="36"/>
        <v>-2.4952366431201364E-31</v>
      </c>
      <c r="AR78">
        <f t="shared" si="36"/>
        <v>-2.4952525634237538E-31</v>
      </c>
      <c r="AS78">
        <f t="shared" si="36"/>
        <v>-8.7441224923790872E-4</v>
      </c>
      <c r="AT78">
        <f t="shared" si="36"/>
        <v>-5.7128266950210002E-4</v>
      </c>
      <c r="AU78">
        <f t="shared" si="23"/>
        <v>-1.445694918740009E-3</v>
      </c>
      <c r="AW78">
        <v>75</v>
      </c>
      <c r="AX78">
        <f>IF(Z78&gt;0, (R78*SUMPRODUCT(K78:$K$98, X78:$X$98)-K78*$AZ$3)/Z78, 0)</f>
        <v>-2.2885143772214543E+35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-22.814462683508477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-4.9845574296125066E-29</v>
      </c>
      <c r="AI79">
        <f t="shared" si="33"/>
        <v>-4.9845574296125066E-29</v>
      </c>
      <c r="AJ79">
        <f t="shared" si="34"/>
        <v>-22.814462683508477</v>
      </c>
      <c r="AK79">
        <f t="shared" si="49"/>
        <v>-1.5970123878455935</v>
      </c>
      <c r="AL79">
        <f t="shared" si="35"/>
        <v>-24.411475071354072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-1.4214556801287276E-32</v>
      </c>
      <c r="AR79">
        <f t="shared" si="36"/>
        <v>-1.4214556801287276E-32</v>
      </c>
      <c r="AS79">
        <f t="shared" si="36"/>
        <v>-6.5060435211153882E-3</v>
      </c>
      <c r="AT79">
        <f t="shared" si="36"/>
        <v>-4.5542304647807719E-4</v>
      </c>
      <c r="AU79">
        <f t="shared" si="23"/>
        <v>-6.9614665675934656E-3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91248.547610294801</v>
      </c>
      <c r="AO81" s="8">
        <f t="shared" si="50"/>
        <v>-9124.8547610294809</v>
      </c>
      <c r="AP81" s="8">
        <f t="shared" si="50"/>
        <v>-2904.0096093010925</v>
      </c>
      <c r="AQ81" s="8">
        <f t="shared" si="50"/>
        <v>-71430.798183466599</v>
      </c>
      <c r="AR81" s="8">
        <f t="shared" si="50"/>
        <v>7788.8850564976619</v>
      </c>
      <c r="AS81" s="8">
        <f t="shared" si="50"/>
        <v>-13009.126194705714</v>
      </c>
      <c r="AT81" s="8">
        <f t="shared" si="50"/>
        <v>5504.895269031631</v>
      </c>
      <c r="AU81" s="8">
        <f t="shared" si="50"/>
        <v>284.65413082356588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193299.88129771958</v>
      </c>
      <c r="K3">
        <v>1</v>
      </c>
      <c r="L3" s="2">
        <v>0</v>
      </c>
      <c r="O3">
        <f>$C$3</f>
        <v>193299.88129771958</v>
      </c>
      <c r="P3" s="2">
        <f>O3*C5</f>
        <v>19329.988129771958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193299.88129771958</v>
      </c>
      <c r="AF3">
        <f t="shared" ref="AF3:AG34" si="4">-$Z3*P3</f>
        <v>-19329.988129771958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171449.98496394762</v>
      </c>
      <c r="AJ3">
        <f t="shared" ref="AJ3:AJ66" si="7">AB3-AC3</f>
        <v>0</v>
      </c>
      <c r="AL3">
        <f t="shared" ref="AL3:AL66" si="8">SUM(AI3:AK3)</f>
        <v>171449.98496394762</v>
      </c>
      <c r="AN3">
        <f t="shared" ref="AN3:AU34" si="9">AE3*$K3</f>
        <v>193299.88129771958</v>
      </c>
      <c r="AO3">
        <f t="shared" si="9"/>
        <v>-19329.988129771958</v>
      </c>
      <c r="AP3">
        <f t="shared" si="9"/>
        <v>-2519.9082039999998</v>
      </c>
      <c r="AQ3">
        <f t="shared" si="9"/>
        <v>0</v>
      </c>
      <c r="AR3">
        <f t="shared" si="9"/>
        <v>171449.98496394762</v>
      </c>
      <c r="AS3">
        <f t="shared" si="9"/>
        <v>0</v>
      </c>
      <c r="AT3">
        <f t="shared" si="9"/>
        <v>0</v>
      </c>
      <c r="AU3">
        <f t="shared" si="9"/>
        <v>171449.98496394762</v>
      </c>
      <c r="AW3">
        <v>0</v>
      </c>
      <c r="AX3">
        <f>IF(Z3&gt;0, (R3*SUMPRODUCT(K3:$K$98, X3:$X$98)-K3*$AZ$3)/Z3, 0)</f>
        <v>0</v>
      </c>
      <c r="AZ3">
        <f>C6*ABS(SUMPRODUCT(X4:X69, K4:K69))/1</f>
        <v>167303.38679637096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11552.746734092058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11222.234826624743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-11222.234826624743</v>
      </c>
      <c r="AK4">
        <f>G4*SUM(AB4, AE4:AF4)</f>
        <v>0</v>
      </c>
      <c r="AL4">
        <f t="shared" si="8"/>
        <v>-20526.707826624741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-8680.3554436048144</v>
      </c>
      <c r="AR4">
        <f t="shared" si="9"/>
        <v>-8680.3554436048144</v>
      </c>
      <c r="AS4">
        <f t="shared" si="9"/>
        <v>-10469.479267305478</v>
      </c>
      <c r="AT4">
        <f t="shared" si="9"/>
        <v>0</v>
      </c>
      <c r="AU4">
        <f t="shared" si="9"/>
        <v>-19149.834710910291</v>
      </c>
      <c r="AW4">
        <v>1</v>
      </c>
      <c r="AX4">
        <f>IF(Z4&gt;0, (R4*SUMPRODUCT(K4:$K$98, X4:$X$98)-K4*$AZ$3)/Z4, 0)</f>
        <v>11552.746734092058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500000</v>
      </c>
      <c r="S5">
        <f t="shared" si="1"/>
        <v>16550.66579085452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11222.234826624743</v>
      </c>
      <c r="AC5">
        <f t="shared" si="2"/>
        <v>15560.563919451553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-10749.81167389614</v>
      </c>
      <c r="AI5">
        <f t="shared" si="6"/>
        <v>-10796.820549901749</v>
      </c>
      <c r="AJ5">
        <f t="shared" si="7"/>
        <v>-4338.3290928268107</v>
      </c>
      <c r="AK5">
        <f>G5*SUM(AB5, AE5:AF5)</f>
        <v>460.11162789161449</v>
      </c>
      <c r="AL5">
        <f t="shared" si="8"/>
        <v>-14675.038014836946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-9192.2501508163768</v>
      </c>
      <c r="AR5">
        <f t="shared" si="9"/>
        <v>-9232.4478175905388</v>
      </c>
      <c r="AS5">
        <f t="shared" si="9"/>
        <v>-3709.7399905774032</v>
      </c>
      <c r="AT5">
        <f t="shared" si="9"/>
        <v>393.44514203439479</v>
      </c>
      <c r="AU5">
        <f t="shared" si="9"/>
        <v>-12548.742666133547</v>
      </c>
      <c r="AW5">
        <v>2</v>
      </c>
      <c r="AX5">
        <f>IF(Z5&gt;0, (R5*SUMPRODUCT(K5:$K$98, X5:$X$98)-K5*$AZ$3)/Z5, 0)</f>
        <v>16550.66579085452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500000</v>
      </c>
      <c r="S6">
        <f t="shared" si="1"/>
        <v>22472.151800054693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15560.563919451553</v>
      </c>
      <c r="AC6">
        <f t="shared" si="2"/>
        <v>20371.270662198236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-12131.975035237559</v>
      </c>
      <c r="AI6">
        <f t="shared" si="6"/>
        <v>-12177.300624979591</v>
      </c>
      <c r="AJ6">
        <f t="shared" si="7"/>
        <v>-4810.7067427466827</v>
      </c>
      <c r="AK6">
        <f>G6*SUM(AB6, AE6:AF6)</f>
        <v>910.29298928791593</v>
      </c>
      <c r="AL6">
        <f t="shared" si="8"/>
        <v>-16077.714378438357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-9358.7272195150053</v>
      </c>
      <c r="AR6">
        <f t="shared" si="9"/>
        <v>-9393.6918340338507</v>
      </c>
      <c r="AS6">
        <f t="shared" si="9"/>
        <v>-3711.0274302148005</v>
      </c>
      <c r="AT6">
        <f t="shared" si="9"/>
        <v>702.20914169690957</v>
      </c>
      <c r="AU6">
        <f t="shared" si="9"/>
        <v>-12402.510122551741</v>
      </c>
      <c r="AW6">
        <v>3</v>
      </c>
      <c r="AX6">
        <f>IF(Z6&gt;0, (R6*SUMPRODUCT(K6:$K$98, X6:$X$98)-K6*$AZ$3)/Z6, 0)</f>
        <v>22472.151800054693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500000</v>
      </c>
      <c r="S7">
        <f t="shared" si="1"/>
        <v>26018.956802242719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20371.270662198236</v>
      </c>
      <c r="AC7">
        <f t="shared" si="2"/>
        <v>22649.15293635022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-13480.04432606346</v>
      </c>
      <c r="AI7">
        <f t="shared" si="6"/>
        <v>-13523.568655475465</v>
      </c>
      <c r="AJ7">
        <f t="shared" si="7"/>
        <v>-2277.8822741519834</v>
      </c>
      <c r="AK7">
        <f>G7*SUM(AB7, AE7:AF7)</f>
        <v>1000.2293895139334</v>
      </c>
      <c r="AL7">
        <f t="shared" si="8"/>
        <v>-14801.221540113514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-9461.0512154349162</v>
      </c>
      <c r="AR7">
        <f t="shared" si="9"/>
        <v>-9491.5990311337318</v>
      </c>
      <c r="AS7">
        <f t="shared" si="9"/>
        <v>-1598.7455483966351</v>
      </c>
      <c r="AT7">
        <f t="shared" si="9"/>
        <v>702.01708929677102</v>
      </c>
      <c r="AU7">
        <f t="shared" si="9"/>
        <v>-10388.327490233594</v>
      </c>
      <c r="AW7">
        <v>4</v>
      </c>
      <c r="AX7">
        <f>IF(Z7&gt;0, (R7*SUMPRODUCT(K7:$K$98, X7:$X$98)-K7*$AZ$3)/Z7, 0)</f>
        <v>26018.956802242719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500000</v>
      </c>
      <c r="S8">
        <f t="shared" si="1"/>
        <v>25240.479366459262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22649.15293635022</v>
      </c>
      <c r="AC8">
        <f t="shared" si="2"/>
        <v>21003.142180717274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-14830.177945000078</v>
      </c>
      <c r="AI8">
        <f t="shared" si="6"/>
        <v>-14871.784013323462</v>
      </c>
      <c r="AJ8">
        <f t="shared" si="7"/>
        <v>1646.0107556329458</v>
      </c>
      <c r="AK8">
        <f t="shared" ref="AK8:AK69" si="22">G8*SUM(AB8:AB8, AE8:AF8)</f>
        <v>482.42695754425966</v>
      </c>
      <c r="AL8">
        <f t="shared" si="8"/>
        <v>-12743.346300146257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-9715.9065802043369</v>
      </c>
      <c r="AR8">
        <f t="shared" si="9"/>
        <v>-9743.1645588003303</v>
      </c>
      <c r="AS8">
        <f t="shared" si="9"/>
        <v>1078.374567793574</v>
      </c>
      <c r="AT8">
        <f t="shared" si="9"/>
        <v>316.05927242784719</v>
      </c>
      <c r="AU8">
        <f t="shared" si="9"/>
        <v>-8348.7307185789105</v>
      </c>
      <c r="AW8">
        <v>5</v>
      </c>
      <c r="AX8">
        <f>IF(Z8&gt;0, (R8*SUMPRODUCT(K8:$K$98, X8:$X$98)-K8*$AZ$3)/Z8, 0)</f>
        <v>25240.479366459262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500000</v>
      </c>
      <c r="S9">
        <f t="shared" si="1"/>
        <v>21601.820512349292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21003.142180717274</v>
      </c>
      <c r="AC9">
        <f t="shared" si="2"/>
        <v>17089.943628520472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-16332.869027692523</v>
      </c>
      <c r="AI9">
        <f t="shared" si="6"/>
        <v>-16372.425748429903</v>
      </c>
      <c r="AJ9">
        <f t="shared" si="7"/>
        <v>3913.1985521968018</v>
      </c>
      <c r="AK9">
        <f t="shared" si="22"/>
        <v>123.91853886623191</v>
      </c>
      <c r="AL9">
        <f t="shared" si="8"/>
        <v>-12335.30865736687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-10133.901014194675</v>
      </c>
      <c r="AR9">
        <f t="shared" si="9"/>
        <v>-10158.444399176156</v>
      </c>
      <c r="AS9">
        <f t="shared" si="9"/>
        <v>2427.9853533151627</v>
      </c>
      <c r="AT9">
        <f t="shared" si="9"/>
        <v>76.886565646540532</v>
      </c>
      <c r="AU9">
        <f t="shared" si="9"/>
        <v>-7653.5724802144532</v>
      </c>
      <c r="AW9">
        <v>6</v>
      </c>
      <c r="AX9">
        <f>IF(Z9&gt;0, (R9*SUMPRODUCT(K9:$K$98, X9:$X$98)-K9*$AZ$3)/Z9, 0)</f>
        <v>21601.820512349292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500000</v>
      </c>
      <c r="S10">
        <f t="shared" si="1"/>
        <v>16426.553702066893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17089.943628520472</v>
      </c>
      <c r="AC10">
        <f t="shared" si="2"/>
        <v>12283.676380953897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-17714.593685094685</v>
      </c>
      <c r="AI10">
        <f t="shared" si="6"/>
        <v>-17751.983379256184</v>
      </c>
      <c r="AJ10">
        <f t="shared" si="7"/>
        <v>4806.267247566575</v>
      </c>
      <c r="AK10">
        <f t="shared" si="22"/>
        <v>70.068768876933945</v>
      </c>
      <c r="AL10">
        <f t="shared" si="8"/>
        <v>-12875.647362812675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-10427.100526264676</v>
      </c>
      <c r="AR10">
        <f t="shared" si="9"/>
        <v>-10449.108713785017</v>
      </c>
      <c r="AS10">
        <f t="shared" si="9"/>
        <v>2829.0477691643559</v>
      </c>
      <c r="AT10">
        <f t="shared" si="9"/>
        <v>41.243627136994121</v>
      </c>
      <c r="AU10">
        <f t="shared" si="9"/>
        <v>-7578.8173174836675</v>
      </c>
      <c r="AW10">
        <v>7</v>
      </c>
      <c r="AX10">
        <f>IF(Z10&gt;0, (R10*SUMPRODUCT(K10:$K$98, X10:$X$98)-K10*$AZ$3)/Z10, 0)</f>
        <v>16426.553702066893</v>
      </c>
    </row>
    <row r="11" spans="1:52" x14ac:dyDescent="0.25">
      <c r="A11" t="s">
        <v>33</v>
      </c>
      <c r="C11" s="12">
        <f>AU71</f>
        <v>1831.708877981722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500000</v>
      </c>
      <c r="S11">
        <f t="shared" si="1"/>
        <v>9619.6933612244557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12283.676380953897</v>
      </c>
      <c r="AC11">
        <f t="shared" si="2"/>
        <v>6759.8654638514272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-18802.413865778879</v>
      </c>
      <c r="AI11">
        <f t="shared" si="6"/>
        <v>-18837.549421612184</v>
      </c>
      <c r="AJ11">
        <f t="shared" si="7"/>
        <v>5523.8109171024698</v>
      </c>
      <c r="AK11">
        <f t="shared" si="22"/>
        <v>29.480823314289349</v>
      </c>
      <c r="AL11">
        <f t="shared" si="8"/>
        <v>-13284.257681195426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-10516.352465725973</v>
      </c>
      <c r="AR11">
        <f t="shared" si="9"/>
        <v>-10536.004085558399</v>
      </c>
      <c r="AS11">
        <f t="shared" si="9"/>
        <v>3089.5151533708804</v>
      </c>
      <c r="AT11">
        <f t="shared" si="9"/>
        <v>16.488879096376369</v>
      </c>
      <c r="AU11">
        <f t="shared" si="9"/>
        <v>-7430.0000530911429</v>
      </c>
      <c r="AW11">
        <v>8</v>
      </c>
      <c r="AX11">
        <f>IF(Z11&gt;0, (R11*SUMPRODUCT(K11:$K$98, X11:$X$98)-K11*$AZ$3)/Z11, 0)</f>
        <v>9619.6933612244557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500000</v>
      </c>
      <c r="S12">
        <f t="shared" si="1"/>
        <v>1362.9424263478431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6759.8654638514272</v>
      </c>
      <c r="AC12">
        <f t="shared" si="2"/>
        <v>894.21354572969733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-19796.764578561477</v>
      </c>
      <c r="AI12">
        <f t="shared" si="6"/>
        <v>-19829.569102378591</v>
      </c>
      <c r="AJ12">
        <f t="shared" si="7"/>
        <v>5865.65191812173</v>
      </c>
      <c r="AK12">
        <f t="shared" si="22"/>
        <v>15.547690566858282</v>
      </c>
      <c r="AL12">
        <f t="shared" si="8"/>
        <v>-13948.369493690003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-10522.190827029241</v>
      </c>
      <c r="AR12">
        <f t="shared" si="9"/>
        <v>-10539.626780173185</v>
      </c>
      <c r="AS12">
        <f t="shared" si="9"/>
        <v>3117.6563504849109</v>
      </c>
      <c r="AT12">
        <f t="shared" si="9"/>
        <v>8.2637628191653167</v>
      </c>
      <c r="AU12">
        <f t="shared" si="9"/>
        <v>-7413.7066668691077</v>
      </c>
      <c r="AW12">
        <v>9</v>
      </c>
      <c r="AX12">
        <f>IF(Z12&gt;0, (R12*SUMPRODUCT(K12:$K$98, X12:$X$98)-K12*$AZ$3)/Z12, 0)</f>
        <v>1362.9424263478431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500000</v>
      </c>
      <c r="S13">
        <f t="shared" si="1"/>
        <v>-8601.3501999647669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894.21354572969733</v>
      </c>
      <c r="AC13">
        <f t="shared" si="2"/>
        <v>-5232.5176909822912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-20596.395400935442</v>
      </c>
      <c r="AI13">
        <f t="shared" si="6"/>
        <v>-20626.812239974293</v>
      </c>
      <c r="AJ13">
        <f t="shared" si="7"/>
        <v>6126.7312367119885</v>
      </c>
      <c r="AK13">
        <f t="shared" si="22"/>
        <v>1.7884270914593947</v>
      </c>
      <c r="AL13">
        <f t="shared" si="8"/>
        <v>-14498.292576170845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-10406.086606234556</v>
      </c>
      <c r="AR13">
        <f t="shared" si="9"/>
        <v>-10421.454356521181</v>
      </c>
      <c r="AS13">
        <f t="shared" si="9"/>
        <v>3095.4589199356637</v>
      </c>
      <c r="AT13">
        <f t="shared" si="9"/>
        <v>0.90358175983635369</v>
      </c>
      <c r="AU13">
        <f t="shared" si="9"/>
        <v>-7325.0918548256805</v>
      </c>
      <c r="AW13">
        <v>10</v>
      </c>
      <c r="AX13">
        <f>IF(Z13&gt;0, (R13*SUMPRODUCT(K13:$K$98, X13:$X$98)-K13*$AZ$3)/Z13, 0)</f>
        <v>-8601.3501999647669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500000</v>
      </c>
      <c r="S14">
        <f t="shared" si="1"/>
        <v>-11759.995292338845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-5232.5176909822912</v>
      </c>
      <c r="AC14">
        <f t="shared" si="2"/>
        <v>-6582.025471013636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-21278.572731475058</v>
      </c>
      <c r="AI14">
        <f t="shared" si="6"/>
        <v>-21306.557544850373</v>
      </c>
      <c r="AJ14">
        <f t="shared" si="7"/>
        <v>1349.5077800313447</v>
      </c>
      <c r="AK14">
        <f t="shared" si="22"/>
        <v>-366.2762383687604</v>
      </c>
      <c r="AL14">
        <f t="shared" si="8"/>
        <v>-20323.326003187787</v>
      </c>
      <c r="AN14">
        <f t="shared" si="9"/>
        <v>0</v>
      </c>
      <c r="AO14">
        <f t="shared" si="9"/>
        <v>0</v>
      </c>
      <c r="AP14">
        <f t="shared" si="9"/>
        <v>-12.624105281791614</v>
      </c>
      <c r="AQ14">
        <f t="shared" si="9"/>
        <v>-9598.8827513623073</v>
      </c>
      <c r="AR14">
        <f t="shared" si="9"/>
        <v>-9611.5068566440987</v>
      </c>
      <c r="AS14">
        <f t="shared" si="9"/>
        <v>608.77048080443035</v>
      </c>
      <c r="AT14">
        <f t="shared" si="9"/>
        <v>-165.22925250109293</v>
      </c>
      <c r="AU14">
        <f t="shared" si="9"/>
        <v>-9167.9656283407603</v>
      </c>
      <c r="AW14">
        <v>11</v>
      </c>
      <c r="AX14">
        <f>IF(Z14&gt;0, (R14*SUMPRODUCT(K14:$K$98, X14:$X$98)-K14*$AZ$3)/Z14, 0)</f>
        <v>-11759.995292338845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500000</v>
      </c>
      <c r="S15">
        <f t="shared" si="1"/>
        <v>-15862.102004925364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-6582.025471013636</v>
      </c>
      <c r="AC15">
        <f t="shared" si="2"/>
        <v>-8094.6771275516876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-21891.883128852518</v>
      </c>
      <c r="AI15">
        <f t="shared" si="6"/>
        <v>-21917.398905781196</v>
      </c>
      <c r="AJ15">
        <f t="shared" si="7"/>
        <v>1512.6516565380516</v>
      </c>
      <c r="AK15">
        <f t="shared" si="22"/>
        <v>-460.74178297095455</v>
      </c>
      <c r="AL15">
        <f t="shared" si="8"/>
        <v>-20865.4890322141</v>
      </c>
      <c r="AN15">
        <f t="shared" si="9"/>
        <v>0</v>
      </c>
      <c r="AO15">
        <f t="shared" si="9"/>
        <v>0</v>
      </c>
      <c r="AP15">
        <f t="shared" si="9"/>
        <v>-10.277061767852276</v>
      </c>
      <c r="AQ15">
        <f t="shared" si="9"/>
        <v>-8817.4557944566695</v>
      </c>
      <c r="AR15">
        <f t="shared" si="9"/>
        <v>-8827.732856224522</v>
      </c>
      <c r="AS15">
        <f t="shared" si="9"/>
        <v>609.25499352576855</v>
      </c>
      <c r="AT15">
        <f t="shared" si="9"/>
        <v>-185.57427335482416</v>
      </c>
      <c r="AU15">
        <f t="shared" si="9"/>
        <v>-8404.0521360535786</v>
      </c>
      <c r="AW15">
        <v>12</v>
      </c>
      <c r="AX15">
        <f>IF(Z15&gt;0, (R15*SUMPRODUCT(K15:$K$98, X15:$X$98)-K15*$AZ$3)/Z15, 0)</f>
        <v>-15862.102004925364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500000</v>
      </c>
      <c r="S16">
        <f t="shared" si="1"/>
        <v>-21034.600007166315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-8094.6771275516876</v>
      </c>
      <c r="AC16">
        <f t="shared" si="2"/>
        <v>-9692.2837302009502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-22217.124844376096</v>
      </c>
      <c r="AI16">
        <f t="shared" si="6"/>
        <v>-22240.163751051048</v>
      </c>
      <c r="AJ16">
        <f t="shared" si="7"/>
        <v>1597.6066026492626</v>
      </c>
      <c r="AK16">
        <f t="shared" si="22"/>
        <v>-566.62739892861816</v>
      </c>
      <c r="AL16">
        <f t="shared" si="8"/>
        <v>-21209.184547330402</v>
      </c>
      <c r="AN16">
        <f t="shared" si="9"/>
        <v>0</v>
      </c>
      <c r="AO16">
        <f t="shared" si="9"/>
        <v>0</v>
      </c>
      <c r="AP16">
        <f t="shared" si="9"/>
        <v>-8.2852193910720082</v>
      </c>
      <c r="AQ16">
        <f t="shared" si="9"/>
        <v>-7989.6913586884311</v>
      </c>
      <c r="AR16">
        <f t="shared" si="9"/>
        <v>-7997.9765780795033</v>
      </c>
      <c r="AS16">
        <f t="shared" si="9"/>
        <v>574.52905167436597</v>
      </c>
      <c r="AT16">
        <f t="shared" si="9"/>
        <v>-203.76975259073922</v>
      </c>
      <c r="AU16">
        <f t="shared" si="9"/>
        <v>-7627.2172789958759</v>
      </c>
      <c r="AW16">
        <v>13</v>
      </c>
      <c r="AX16">
        <f>IF(Z16&gt;0, (R16*SUMPRODUCT(K16:$K$98, X16:$X$98)-K16*$AZ$3)/Z16, 0)</f>
        <v>-21034.600007166315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500000</v>
      </c>
      <c r="S17">
        <f t="shared" si="1"/>
        <v>-27289.582699085793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-9692.2837302009502</v>
      </c>
      <c r="AC17">
        <f t="shared" si="2"/>
        <v>-11235.681167632771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-22224.916298550383</v>
      </c>
      <c r="AI17">
        <f t="shared" si="6"/>
        <v>-22245.50232452873</v>
      </c>
      <c r="AJ17">
        <f t="shared" si="7"/>
        <v>1543.3974374318204</v>
      </c>
      <c r="AK17">
        <f t="shared" si="22"/>
        <v>-678.4598611140666</v>
      </c>
      <c r="AL17">
        <f t="shared" si="8"/>
        <v>-21380.564748210978</v>
      </c>
      <c r="AN17">
        <f t="shared" si="9"/>
        <v>0</v>
      </c>
      <c r="AO17">
        <f t="shared" si="9"/>
        <v>0</v>
      </c>
      <c r="AP17">
        <f t="shared" si="9"/>
        <v>-6.6099266661672456</v>
      </c>
      <c r="AQ17">
        <f t="shared" si="9"/>
        <v>-7136.1547415533169</v>
      </c>
      <c r="AR17">
        <f t="shared" si="9"/>
        <v>-7142.7646682194845</v>
      </c>
      <c r="AS17">
        <f t="shared" si="9"/>
        <v>495.566453132096</v>
      </c>
      <c r="AT17">
        <f t="shared" si="9"/>
        <v>-217.8453448285222</v>
      </c>
      <c r="AU17">
        <f t="shared" si="9"/>
        <v>-6865.0435599159109</v>
      </c>
      <c r="AW17">
        <v>14</v>
      </c>
      <c r="AX17">
        <f>IF(Z17&gt;0, (R17*SUMPRODUCT(K17:$K$98, X17:$X$98)-K17*$AZ$3)/Z17, 0)</f>
        <v>-27289.582699085793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50</v>
      </c>
      <c r="R18">
        <f t="shared" si="0"/>
        <v>500000</v>
      </c>
      <c r="S18">
        <f t="shared" si="1"/>
        <v>-34704.798647337964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-11235.681167632771</v>
      </c>
      <c r="AC18">
        <f t="shared" si="2"/>
        <v>-12616.216336635529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-22036.932588925683</v>
      </c>
      <c r="AI18">
        <f t="shared" si="6"/>
        <v>-22055.109061385356</v>
      </c>
      <c r="AJ18">
        <f t="shared" si="7"/>
        <v>1380.5351690027583</v>
      </c>
      <c r="AK18">
        <f t="shared" si="22"/>
        <v>-786.49768173429402</v>
      </c>
      <c r="AL18">
        <f t="shared" si="8"/>
        <v>-21461.071574116893</v>
      </c>
      <c r="AN18">
        <f t="shared" si="9"/>
        <v>0</v>
      </c>
      <c r="AO18">
        <f t="shared" si="9"/>
        <v>0</v>
      </c>
      <c r="AP18">
        <f t="shared" si="9"/>
        <v>-5.2109355869437026</v>
      </c>
      <c r="AQ18">
        <f t="shared" si="9"/>
        <v>-6317.6744832912891</v>
      </c>
      <c r="AR18">
        <f t="shared" si="9"/>
        <v>-6322.8854188782334</v>
      </c>
      <c r="AS18">
        <f t="shared" si="9"/>
        <v>395.77975633859057</v>
      </c>
      <c r="AT18">
        <f t="shared" si="9"/>
        <v>-225.47767548907936</v>
      </c>
      <c r="AU18">
        <f t="shared" si="9"/>
        <v>-6152.5833380287222</v>
      </c>
      <c r="AW18">
        <v>15</v>
      </c>
      <c r="AX18">
        <f>IF(Z18&gt;0, (R18*SUMPRODUCT(K18:$K$98, X18:$X$98)-K18*$AZ$3)/Z18, 0)</f>
        <v>-34704.798647337964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50</v>
      </c>
      <c r="R19">
        <f t="shared" si="0"/>
        <v>500000</v>
      </c>
      <c r="S19">
        <f t="shared" si="1"/>
        <v>-43566.454170794626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-12616.216336635529</v>
      </c>
      <c r="AC19">
        <f t="shared" si="2"/>
        <v>-13794.944773006675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-21626.357480751241</v>
      </c>
      <c r="AI19">
        <f t="shared" si="6"/>
        <v>-21642.18955273824</v>
      </c>
      <c r="AJ19">
        <f t="shared" si="7"/>
        <v>1178.728436371146</v>
      </c>
      <c r="AK19">
        <f t="shared" si="22"/>
        <v>-883.13514356448707</v>
      </c>
      <c r="AL19">
        <f t="shared" si="8"/>
        <v>-21346.596259931579</v>
      </c>
      <c r="AN19">
        <f t="shared" si="9"/>
        <v>0</v>
      </c>
      <c r="AO19">
        <f t="shared" si="9"/>
        <v>0</v>
      </c>
      <c r="AP19">
        <f t="shared" si="9"/>
        <v>-4.0525262374181725</v>
      </c>
      <c r="AQ19">
        <f t="shared" si="9"/>
        <v>-5535.6861175527783</v>
      </c>
      <c r="AR19">
        <f t="shared" si="9"/>
        <v>-5539.738643790196</v>
      </c>
      <c r="AS19">
        <f t="shared" si="9"/>
        <v>301.7184307339852</v>
      </c>
      <c r="AT19">
        <f t="shared" si="9"/>
        <v>-226.0555878864113</v>
      </c>
      <c r="AU19">
        <f t="shared" si="9"/>
        <v>-5464.0758009426218</v>
      </c>
      <c r="AW19">
        <v>16</v>
      </c>
      <c r="AX19">
        <f>IF(Z19&gt;0, (R19*SUMPRODUCT(K19:$K$98, X19:$X$98)-K19*$AZ$3)/Z19, 0)</f>
        <v>-43566.454170794626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50</v>
      </c>
      <c r="R20">
        <f t="shared" si="0"/>
        <v>500000</v>
      </c>
      <c r="S20">
        <f t="shared" si="1"/>
        <v>-54304.019689087887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-13794.944773006675</v>
      </c>
      <c r="AC20">
        <f t="shared" si="2"/>
        <v>-14742.286205809345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-20999.069272308821</v>
      </c>
      <c r="AI20">
        <f t="shared" si="6"/>
        <v>-21012.64311664872</v>
      </c>
      <c r="AJ20">
        <f t="shared" si="7"/>
        <v>947.34143280267017</v>
      </c>
      <c r="AK20">
        <f t="shared" si="22"/>
        <v>-965.6461341104673</v>
      </c>
      <c r="AL20">
        <f t="shared" si="8"/>
        <v>-21030.947817956516</v>
      </c>
      <c r="AN20">
        <f t="shared" si="9"/>
        <v>0</v>
      </c>
      <c r="AO20">
        <f t="shared" si="9"/>
        <v>0</v>
      </c>
      <c r="AP20">
        <f t="shared" si="9"/>
        <v>-3.1022223419582939</v>
      </c>
      <c r="AQ20">
        <f t="shared" si="9"/>
        <v>-4799.213857595556</v>
      </c>
      <c r="AR20">
        <f t="shared" si="9"/>
        <v>-4802.3160799375137</v>
      </c>
      <c r="AS20">
        <f t="shared" si="9"/>
        <v>216.50931635224433</v>
      </c>
      <c r="AT20">
        <f t="shared" si="9"/>
        <v>-220.69274824802704</v>
      </c>
      <c r="AU20">
        <f t="shared" si="9"/>
        <v>-4806.4995118332963</v>
      </c>
      <c r="AW20">
        <v>17</v>
      </c>
      <c r="AX20">
        <f>IF(Z20&gt;0, (R20*SUMPRODUCT(K20:$K$98, X20:$X$98)-K20*$AZ$3)/Z20, 0)</f>
        <v>-54304.019689087887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50</v>
      </c>
      <c r="R21">
        <f t="shared" si="0"/>
        <v>500000</v>
      </c>
      <c r="S21">
        <f t="shared" si="1"/>
        <v>-67598.846158977452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-14742.286205809345</v>
      </c>
      <c r="AC21">
        <f t="shared" si="2"/>
        <v>-15444.763737735162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-20142.69089128284</v>
      </c>
      <c r="AI21">
        <f t="shared" si="6"/>
        <v>-20154.114728090211</v>
      </c>
      <c r="AJ21">
        <f t="shared" si="7"/>
        <v>702.47753192581695</v>
      </c>
      <c r="AK21">
        <f t="shared" si="22"/>
        <v>-1031.9600344066544</v>
      </c>
      <c r="AL21">
        <f t="shared" si="8"/>
        <v>-20483.597230571049</v>
      </c>
      <c r="AN21">
        <f t="shared" si="9"/>
        <v>0</v>
      </c>
      <c r="AO21">
        <f t="shared" si="9"/>
        <v>0</v>
      </c>
      <c r="AP21">
        <f t="shared" si="9"/>
        <v>-2.3311167476166661</v>
      </c>
      <c r="AQ21">
        <f t="shared" si="9"/>
        <v>-4110.2621536432525</v>
      </c>
      <c r="AR21">
        <f t="shared" si="9"/>
        <v>-4112.5932703908693</v>
      </c>
      <c r="AS21">
        <f t="shared" si="9"/>
        <v>143.34563484310686</v>
      </c>
      <c r="AT21">
        <f t="shared" si="9"/>
        <v>-210.57892892203941</v>
      </c>
      <c r="AU21">
        <f t="shared" si="9"/>
        <v>-4179.8265644698013</v>
      </c>
      <c r="AW21">
        <v>18</v>
      </c>
      <c r="AX21">
        <f>IF(Z21&gt;0, (R21*SUMPRODUCT(K21:$K$98, X21:$X$98)-K21*$AZ$3)/Z21, 0)</f>
        <v>-67598.846158977452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500000</v>
      </c>
      <c r="S22">
        <f t="shared" si="1"/>
        <v>-84498.221009243003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-15444.763737735162</v>
      </c>
      <c r="AC22">
        <f t="shared" si="2"/>
        <v>-15897.225600601856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-19027.580285019136</v>
      </c>
      <c r="AI22">
        <f t="shared" si="6"/>
        <v>-19036.987125429932</v>
      </c>
      <c r="AJ22">
        <f t="shared" si="7"/>
        <v>452.46186286669399</v>
      </c>
      <c r="AK22">
        <f t="shared" si="22"/>
        <v>-1081.1334616414615</v>
      </c>
      <c r="AL22">
        <f t="shared" si="8"/>
        <v>-19665.658724204699</v>
      </c>
      <c r="AN22">
        <f t="shared" si="9"/>
        <v>0</v>
      </c>
      <c r="AO22">
        <f t="shared" si="9"/>
        <v>0</v>
      </c>
      <c r="AP22">
        <f t="shared" si="9"/>
        <v>-1.7138696476686974</v>
      </c>
      <c r="AQ22">
        <f t="shared" si="9"/>
        <v>-3466.7104888532017</v>
      </c>
      <c r="AR22">
        <f t="shared" si="9"/>
        <v>-3468.4243585008708</v>
      </c>
      <c r="AS22">
        <f t="shared" si="9"/>
        <v>82.435825381380042</v>
      </c>
      <c r="AT22">
        <f t="shared" si="9"/>
        <v>-196.97600300094365</v>
      </c>
      <c r="AU22">
        <f t="shared" si="9"/>
        <v>-3582.9645361204339</v>
      </c>
      <c r="AW22">
        <v>19</v>
      </c>
      <c r="AX22">
        <f>IF(Z22&gt;0, (R22*SUMPRODUCT(K22:$K$98, X22:$X$98)-K22*$AZ$3)/Z22, 0)</f>
        <v>-84498.221009243003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500000</v>
      </c>
      <c r="S23">
        <f t="shared" si="1"/>
        <v>-106717.13895556156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-15897.225600601856</v>
      </c>
      <c r="AC23">
        <f t="shared" si="2"/>
        <v>-16098.042972690278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-17703.832534652036</v>
      </c>
      <c r="AI23">
        <f t="shared" si="6"/>
        <v>-17711.374923405259</v>
      </c>
      <c r="AJ23">
        <f t="shared" si="7"/>
        <v>200.81737208842242</v>
      </c>
      <c r="AK23">
        <f t="shared" si="22"/>
        <v>-1112.80579204213</v>
      </c>
      <c r="AL23">
        <f t="shared" si="8"/>
        <v>-18623.363343358968</v>
      </c>
      <c r="AN23">
        <f t="shared" si="9"/>
        <v>0</v>
      </c>
      <c r="AO23">
        <f t="shared" si="9"/>
        <v>0</v>
      </c>
      <c r="AP23">
        <f t="shared" si="9"/>
        <v>-1.2269444542633272</v>
      </c>
      <c r="AQ23">
        <f t="shared" si="9"/>
        <v>-2879.9389501525334</v>
      </c>
      <c r="AR23">
        <f t="shared" si="9"/>
        <v>-2881.1658946067969</v>
      </c>
      <c r="AS23">
        <f t="shared" si="9"/>
        <v>32.667602939234932</v>
      </c>
      <c r="AT23">
        <f t="shared" si="9"/>
        <v>-181.02367033717874</v>
      </c>
      <c r="AU23">
        <f t="shared" si="9"/>
        <v>-3029.5219620047405</v>
      </c>
      <c r="AW23">
        <v>20</v>
      </c>
      <c r="AX23">
        <f>IF(Z23&gt;0, (R23*SUMPRODUCT(K23:$K$98, X23:$X$98)-K23*$AZ$3)/Z23, 0)</f>
        <v>-106717.13895556156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500000</v>
      </c>
      <c r="S24">
        <f t="shared" si="1"/>
        <v>-137065.97280535795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-16098.042972690278</v>
      </c>
      <c r="AC24">
        <f t="shared" si="2"/>
        <v>-16062.005925731395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-16077.404363928839</v>
      </c>
      <c r="AI24">
        <f t="shared" si="6"/>
        <v>-16083.263588358137</v>
      </c>
      <c r="AJ24">
        <f t="shared" si="7"/>
        <v>-36.037046958883366</v>
      </c>
      <c r="AK24">
        <f t="shared" si="22"/>
        <v>-1126.8630080883197</v>
      </c>
      <c r="AL24">
        <f t="shared" si="8"/>
        <v>-17246.16364340534</v>
      </c>
      <c r="AN24">
        <f t="shared" si="9"/>
        <v>0</v>
      </c>
      <c r="AO24">
        <f t="shared" si="9"/>
        <v>0</v>
      </c>
      <c r="AP24">
        <f t="shared" si="9"/>
        <v>-0.85101673296842761</v>
      </c>
      <c r="AQ24">
        <f t="shared" si="9"/>
        <v>-2335.1452571076334</v>
      </c>
      <c r="AR24">
        <f t="shared" si="9"/>
        <v>-2335.9962738406016</v>
      </c>
      <c r="AS24">
        <f t="shared" si="9"/>
        <v>-5.2341620190261464</v>
      </c>
      <c r="AT24">
        <f t="shared" si="9"/>
        <v>-163.67000227046893</v>
      </c>
      <c r="AU24">
        <f t="shared" si="9"/>
        <v>-2504.9004381300965</v>
      </c>
      <c r="AW24">
        <v>21</v>
      </c>
      <c r="AX24">
        <f>IF(Z24&gt;0, (R24*SUMPRODUCT(K24:$K$98, X24:$X$98)-K24*$AZ$3)/Z24, 0)</f>
        <v>-137065.97280535795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50</v>
      </c>
      <c r="R25">
        <f t="shared" si="0"/>
        <v>500000</v>
      </c>
      <c r="S25">
        <f t="shared" si="1"/>
        <v>-180138.59149383518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-16062.005925731395</v>
      </c>
      <c r="AC25">
        <f t="shared" si="2"/>
        <v>-15793.601185418129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-14168.960143020648</v>
      </c>
      <c r="AI25">
        <f t="shared" si="6"/>
        <v>-14173.34387919135</v>
      </c>
      <c r="AJ25">
        <f t="shared" si="7"/>
        <v>-268.4047403132663</v>
      </c>
      <c r="AK25">
        <f t="shared" si="22"/>
        <v>-1124.3404148011978</v>
      </c>
      <c r="AL25">
        <f t="shared" si="8"/>
        <v>-15566.089034305814</v>
      </c>
      <c r="AN25">
        <f t="shared" si="9"/>
        <v>0</v>
      </c>
      <c r="AO25">
        <f t="shared" si="9"/>
        <v>0</v>
      </c>
      <c r="AP25">
        <f t="shared" si="9"/>
        <v>-0.56849199302310449</v>
      </c>
      <c r="AQ25">
        <f t="shared" si="9"/>
        <v>-1837.4601201148773</v>
      </c>
      <c r="AR25">
        <f t="shared" si="9"/>
        <v>-1838.0286121079005</v>
      </c>
      <c r="AS25">
        <f t="shared" si="9"/>
        <v>-34.807283060807329</v>
      </c>
      <c r="AT25">
        <f t="shared" si="9"/>
        <v>-145.80679547244381</v>
      </c>
      <c r="AU25">
        <f t="shared" si="9"/>
        <v>-2018.6426906411518</v>
      </c>
      <c r="AW25">
        <v>22</v>
      </c>
      <c r="AX25">
        <f>IF(Z25&gt;0, (R25*SUMPRODUCT(K25:$K$98, X25:$X$98)-K25*$AZ$3)/Z25, 0)</f>
        <v>-180138.59149383518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500000</v>
      </c>
      <c r="S26">
        <f t="shared" si="1"/>
        <v>-244148.14218284778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-15793.601185418129</v>
      </c>
      <c r="AC26">
        <f t="shared" si="2"/>
        <v>-15306.463093550059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-12052.316850311914</v>
      </c>
      <c r="AI26">
        <f t="shared" si="6"/>
        <v>-12055.451517435878</v>
      </c>
      <c r="AJ26">
        <f t="shared" si="7"/>
        <v>-487.13809186806975</v>
      </c>
      <c r="AK26">
        <f t="shared" si="22"/>
        <v>-1105.552082979269</v>
      </c>
      <c r="AL26">
        <f t="shared" si="8"/>
        <v>-13648.141692283218</v>
      </c>
      <c r="AN26">
        <f t="shared" si="9"/>
        <v>0</v>
      </c>
      <c r="AO26">
        <f t="shared" si="9"/>
        <v>0</v>
      </c>
      <c r="AP26">
        <f t="shared" si="9"/>
        <v>-0.36295547324045085</v>
      </c>
      <c r="AQ26">
        <f t="shared" si="9"/>
        <v>-1395.5084202104326</v>
      </c>
      <c r="AR26">
        <f t="shared" si="9"/>
        <v>-1395.8713756836733</v>
      </c>
      <c r="AS26">
        <f t="shared" si="9"/>
        <v>-56.404533456116468</v>
      </c>
      <c r="AT26">
        <f t="shared" si="9"/>
        <v>-128.00918362338152</v>
      </c>
      <c r="AU26">
        <f t="shared" si="9"/>
        <v>-1580.2850927631712</v>
      </c>
      <c r="AW26">
        <v>23</v>
      </c>
      <c r="AX26">
        <f>IF(Z26&gt;0, (R26*SUMPRODUCT(K26:$K$98, X26:$X$98)-K26*$AZ$3)/Z26, 0)</f>
        <v>-244148.14218284778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500000</v>
      </c>
      <c r="S27">
        <f t="shared" si="1"/>
        <v>-344078.1857888751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-15306.463093550059</v>
      </c>
      <c r="AC27">
        <f t="shared" si="2"/>
        <v>-14626.43739591857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-9778.6786665252348</v>
      </c>
      <c r="AI27">
        <f t="shared" si="6"/>
        <v>-9780.8041191113061</v>
      </c>
      <c r="AJ27">
        <f t="shared" si="7"/>
        <v>-680.02569763148858</v>
      </c>
      <c r="AK27">
        <f t="shared" si="22"/>
        <v>-1071.4524165485043</v>
      </c>
      <c r="AL27">
        <f t="shared" si="8"/>
        <v>-11532.282233291298</v>
      </c>
      <c r="AN27">
        <f t="shared" si="9"/>
        <v>0</v>
      </c>
      <c r="AO27">
        <f t="shared" si="9"/>
        <v>0</v>
      </c>
      <c r="AP27">
        <f t="shared" si="9"/>
        <v>-0.21973301730073289</v>
      </c>
      <c r="AQ27">
        <f t="shared" si="9"/>
        <v>-1010.9369565287984</v>
      </c>
      <c r="AR27">
        <f t="shared" si="9"/>
        <v>-1011.1566895460991</v>
      </c>
      <c r="AS27">
        <f t="shared" si="9"/>
        <v>-70.302249676973361</v>
      </c>
      <c r="AT27">
        <f t="shared" si="9"/>
        <v>-110.7686306084405</v>
      </c>
      <c r="AU27">
        <f t="shared" si="9"/>
        <v>-1192.2275698315129</v>
      </c>
      <c r="AW27">
        <v>24</v>
      </c>
      <c r="AX27">
        <f>IF(Z27&gt;0, (R27*SUMPRODUCT(K27:$K$98, X27:$X$98)-K27*$AZ$3)/Z27, 0)</f>
        <v>-344078.1857888751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500000</v>
      </c>
      <c r="S28">
        <f t="shared" si="1"/>
        <v>-509174.55961296504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-14626.43739591857</v>
      </c>
      <c r="AC28">
        <f t="shared" si="2"/>
        <v>-13784.218890088512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-7506.1326008240567</v>
      </c>
      <c r="AI28">
        <f t="shared" si="6"/>
        <v>-7507.486185624186</v>
      </c>
      <c r="AJ28">
        <f t="shared" si="7"/>
        <v>-842.21850583005835</v>
      </c>
      <c r="AK28">
        <f t="shared" si="22"/>
        <v>-1023.8506177143</v>
      </c>
      <c r="AL28">
        <f t="shared" si="8"/>
        <v>-9373.5553091685451</v>
      </c>
      <c r="AN28">
        <f t="shared" si="9"/>
        <v>0</v>
      </c>
      <c r="AO28">
        <f t="shared" si="9"/>
        <v>0</v>
      </c>
      <c r="AP28">
        <f t="shared" si="9"/>
        <v>-0.12494283161054549</v>
      </c>
      <c r="AQ28">
        <f t="shared" si="9"/>
        <v>-692.85460467780888</v>
      </c>
      <c r="AR28">
        <f t="shared" si="9"/>
        <v>-692.97954750941949</v>
      </c>
      <c r="AS28">
        <f t="shared" si="9"/>
        <v>-77.741095307210117</v>
      </c>
      <c r="AT28">
        <f t="shared" si="9"/>
        <v>-94.506672438439594</v>
      </c>
      <c r="AU28">
        <f t="shared" si="9"/>
        <v>-865.22731525506936</v>
      </c>
      <c r="AW28">
        <v>25</v>
      </c>
      <c r="AX28">
        <f>IF(Z28&gt;0, (R28*SUMPRODUCT(K28:$K$98, X28:$X$98)-K28*$AZ$3)/Z28, 0)</f>
        <v>-509174.55961296504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500000</v>
      </c>
      <c r="S29">
        <f t="shared" si="1"/>
        <v>-800251.76359103364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-13784.218890088512</v>
      </c>
      <c r="AC29">
        <f t="shared" si="2"/>
        <v>-12822.470403374487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-5388.9667813351743</v>
      </c>
      <c r="AI29">
        <f t="shared" si="6"/>
        <v>-5389.7679336091687</v>
      </c>
      <c r="AJ29">
        <f t="shared" si="7"/>
        <v>-961.74848671402469</v>
      </c>
      <c r="AK29">
        <f t="shared" si="22"/>
        <v>-964.89532230619591</v>
      </c>
      <c r="AL29">
        <f t="shared" si="8"/>
        <v>-7316.4117426293897</v>
      </c>
      <c r="AN29">
        <f t="shared" si="9"/>
        <v>0</v>
      </c>
      <c r="AO29">
        <f t="shared" si="9"/>
        <v>0</v>
      </c>
      <c r="AP29">
        <f t="shared" si="9"/>
        <v>-6.6027206352951229E-2</v>
      </c>
      <c r="AQ29">
        <f t="shared" si="9"/>
        <v>-444.13332302798796</v>
      </c>
      <c r="AR29">
        <f t="shared" si="9"/>
        <v>-444.19935023434095</v>
      </c>
      <c r="AS29">
        <f t="shared" si="9"/>
        <v>-79.262791672953838</v>
      </c>
      <c r="AT29">
        <f t="shared" si="9"/>
        <v>-79.522139077620437</v>
      </c>
      <c r="AU29">
        <f t="shared" si="9"/>
        <v>-602.98428098491524</v>
      </c>
      <c r="AW29">
        <v>26</v>
      </c>
      <c r="AX29">
        <f>IF(Z29&gt;0, (R29*SUMPRODUCT(K29:$K$98, X29:$X$98)-K29*$AZ$3)/Z29, 0)</f>
        <v>-800251.76359103364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500000</v>
      </c>
      <c r="S30">
        <f t="shared" si="1"/>
        <v>-1356400.314844138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-12822.470403374487</v>
      </c>
      <c r="AC30">
        <f t="shared" si="2"/>
        <v>-11789.279537659764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-3585.6109919122205</v>
      </c>
      <c r="AI30">
        <f t="shared" si="6"/>
        <v>-3586.0455715642834</v>
      </c>
      <c r="AJ30">
        <f t="shared" si="7"/>
        <v>-1033.1908657147233</v>
      </c>
      <c r="AK30">
        <f t="shared" si="22"/>
        <v>-897.57292823621424</v>
      </c>
      <c r="AL30">
        <f t="shared" si="8"/>
        <v>-5516.8093655152215</v>
      </c>
      <c r="AN30">
        <f t="shared" si="9"/>
        <v>0</v>
      </c>
      <c r="AO30">
        <f t="shared" si="9"/>
        <v>0</v>
      </c>
      <c r="AP30">
        <f t="shared" si="9"/>
        <v>-3.1978583150727491E-2</v>
      </c>
      <c r="AQ30">
        <f t="shared" si="9"/>
        <v>-263.84751036256193</v>
      </c>
      <c r="AR30">
        <f t="shared" si="9"/>
        <v>-263.87948894571264</v>
      </c>
      <c r="AS30">
        <f t="shared" si="9"/>
        <v>-76.027443652717196</v>
      </c>
      <c r="AT30">
        <f t="shared" si="9"/>
        <v>-66.047985411172917</v>
      </c>
      <c r="AU30">
        <f t="shared" si="9"/>
        <v>-405.95491800960281</v>
      </c>
      <c r="AW30">
        <v>27</v>
      </c>
      <c r="AX30">
        <f>IF(Z30&gt;0, (R30*SUMPRODUCT(K30:$K$98, X30:$X$98)-K30*$AZ$3)/Z30, 0)</f>
        <v>-1356400.314844138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500000</v>
      </c>
      <c r="S31">
        <f t="shared" si="1"/>
        <v>-2536791.3618998197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-11789.279537659764</v>
      </c>
      <c r="AC31">
        <f t="shared" si="2"/>
        <v>-10734.087593787763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-2186.6565653696557</v>
      </c>
      <c r="AI31">
        <f t="shared" si="6"/>
        <v>-2186.8681335686611</v>
      </c>
      <c r="AJ31">
        <f t="shared" si="7"/>
        <v>-1055.1919438720015</v>
      </c>
      <c r="AK31">
        <f t="shared" si="22"/>
        <v>-825.24956763618354</v>
      </c>
      <c r="AL31">
        <f t="shared" si="8"/>
        <v>-4067.3096450768462</v>
      </c>
      <c r="AN31">
        <f t="shared" si="9"/>
        <v>0</v>
      </c>
      <c r="AO31">
        <f t="shared" si="9"/>
        <v>0</v>
      </c>
      <c r="AP31">
        <f t="shared" si="9"/>
        <v>-1.3900236724288018E-2</v>
      </c>
      <c r="AQ31">
        <f t="shared" si="9"/>
        <v>-143.66546596444317</v>
      </c>
      <c r="AR31">
        <f t="shared" si="9"/>
        <v>-143.67936620116745</v>
      </c>
      <c r="AS31">
        <f t="shared" si="9"/>
        <v>-69.327138380631112</v>
      </c>
      <c r="AT31">
        <f t="shared" si="9"/>
        <v>-54.219700317395272</v>
      </c>
      <c r="AU31">
        <f t="shared" si="9"/>
        <v>-267.22620489919387</v>
      </c>
      <c r="AW31">
        <v>28</v>
      </c>
      <c r="AX31">
        <f>IF(Z31&gt;0, (R31*SUMPRODUCT(K31:$K$98, X31:$X$98)-K31*$AZ$3)/Z31, 0)</f>
        <v>-2536791.3618998197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500000</v>
      </c>
      <c r="S32">
        <f t="shared" si="1"/>
        <v>-5402296.3148449138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-10734.087593787763</v>
      </c>
      <c r="AC32">
        <f t="shared" si="2"/>
        <v>-9700.0392613284894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-1196.7551575494847</v>
      </c>
      <c r="AI32">
        <f t="shared" si="6"/>
        <v>-1196.8449345507449</v>
      </c>
      <c r="AJ32">
        <f t="shared" si="7"/>
        <v>-1034.0483324592733</v>
      </c>
      <c r="AK32">
        <f t="shared" si="22"/>
        <v>-751.3861315651435</v>
      </c>
      <c r="AL32">
        <f t="shared" si="8"/>
        <v>-2982.2793985751618</v>
      </c>
      <c r="AN32">
        <f t="shared" si="9"/>
        <v>0</v>
      </c>
      <c r="AO32">
        <f t="shared" si="9"/>
        <v>0</v>
      </c>
      <c r="AP32">
        <f t="shared" si="9"/>
        <v>-5.2664610875483115E-3</v>
      </c>
      <c r="AQ32">
        <f t="shared" si="9"/>
        <v>-70.20355302670562</v>
      </c>
      <c r="AR32">
        <f t="shared" si="9"/>
        <v>-70.208819487793164</v>
      </c>
      <c r="AS32">
        <f t="shared" si="9"/>
        <v>-60.658912963138349</v>
      </c>
      <c r="AT32">
        <f t="shared" si="9"/>
        <v>-44.077500563170616</v>
      </c>
      <c r="AU32">
        <f t="shared" si="9"/>
        <v>-174.94523301410214</v>
      </c>
      <c r="AW32">
        <v>29</v>
      </c>
      <c r="AX32">
        <f>IF(Z32&gt;0, (R32*SUMPRODUCT(K32:$K$98, X32:$X$98)-K32*$AZ$3)/Z32, 0)</f>
        <v>-5402296.3148449138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500000</v>
      </c>
      <c r="S33">
        <f t="shared" si="1"/>
        <v>-13722213.284300307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-9700.0392613284894</v>
      </c>
      <c r="AC33">
        <f t="shared" si="2"/>
        <v>-8718.7126371911618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-571.10621998770819</v>
      </c>
      <c r="AI33">
        <f t="shared" si="6"/>
        <v>-571.13798859695714</v>
      </c>
      <c r="AJ33">
        <f t="shared" si="7"/>
        <v>-981.3266241373276</v>
      </c>
      <c r="AK33">
        <f t="shared" si="22"/>
        <v>-679.00274829299428</v>
      </c>
      <c r="AL33">
        <f t="shared" si="8"/>
        <v>-2231.4673610272794</v>
      </c>
      <c r="AN33">
        <f t="shared" si="9"/>
        <v>0</v>
      </c>
      <c r="AO33">
        <f t="shared" si="9"/>
        <v>0</v>
      </c>
      <c r="AP33">
        <f t="shared" si="9"/>
        <v>-1.6639258351482267E-3</v>
      </c>
      <c r="AQ33">
        <f t="shared" si="9"/>
        <v>-29.912495904525123</v>
      </c>
      <c r="AR33">
        <f t="shared" si="9"/>
        <v>-29.914159830360273</v>
      </c>
      <c r="AS33">
        <f t="shared" si="9"/>
        <v>-51.398369687062868</v>
      </c>
      <c r="AT33">
        <f t="shared" si="9"/>
        <v>-35.563729156920473</v>
      </c>
      <c r="AU33">
        <f t="shared" si="9"/>
        <v>-116.87625867434363</v>
      </c>
      <c r="AW33">
        <v>30</v>
      </c>
      <c r="AX33">
        <f>IF(Z33&gt;0, (R33*SUMPRODUCT(K33:$K$98, X33:$X$98)-K33*$AZ$3)/Z33, 0)</f>
        <v>-13722213.284300307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500000</v>
      </c>
      <c r="S34">
        <f t="shared" si="1"/>
        <v>-44258132.176761597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-8718.7126371911618</v>
      </c>
      <c r="AC34">
        <f t="shared" si="2"/>
        <v>-7809.7589034849443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-226.27958291718843</v>
      </c>
      <c r="AI34">
        <f t="shared" si="6"/>
        <v>-226.28840588205315</v>
      </c>
      <c r="AJ34">
        <f t="shared" si="7"/>
        <v>-908.95373370621746</v>
      </c>
      <c r="AK34">
        <f t="shared" si="22"/>
        <v>-610.30988460338142</v>
      </c>
      <c r="AL34">
        <f t="shared" si="8"/>
        <v>-1745.552024191652</v>
      </c>
      <c r="AN34">
        <f t="shared" si="9"/>
        <v>0</v>
      </c>
      <c r="AO34">
        <f t="shared" si="9"/>
        <v>0</v>
      </c>
      <c r="AP34">
        <f t="shared" si="9"/>
        <v>-4.1260291234776665E-4</v>
      </c>
      <c r="AQ34">
        <f t="shared" si="9"/>
        <v>-10.581886740778979</v>
      </c>
      <c r="AR34">
        <f t="shared" si="9"/>
        <v>-10.582299343691327</v>
      </c>
      <c r="AS34">
        <f t="shared" si="9"/>
        <v>-42.506908218084497</v>
      </c>
      <c r="AT34">
        <f t="shared" si="9"/>
        <v>-28.540931498951853</v>
      </c>
      <c r="AU34">
        <f t="shared" ref="AU34:AU69" si="23">AL34*$K34</f>
        <v>-81.630139060727672</v>
      </c>
      <c r="AW34">
        <v>31</v>
      </c>
      <c r="AX34">
        <f>IF(Z34&gt;0, (R34*SUMPRODUCT(K34:$K$98, X34:$X$98)-K34*$AZ$3)/Z34, 0)</f>
        <v>-44258132.176761597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500000</v>
      </c>
      <c r="S35">
        <f t="shared" si="1"/>
        <v>-199660838.63771099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-7809.7589034849443</v>
      </c>
      <c r="AC35">
        <f t="shared" si="2"/>
        <v>-6982.0673709304174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-69.862532857853168</v>
      </c>
      <c r="AI35">
        <f t="shared" ref="AI35:AI66" si="25">SUM(AE35:AH35)</f>
        <v>-69.864281339783474</v>
      </c>
      <c r="AJ35">
        <f t="shared" si="7"/>
        <v>-827.69153255452693</v>
      </c>
      <c r="AK35">
        <f t="shared" si="22"/>
        <v>-546.68312324394617</v>
      </c>
      <c r="AL35">
        <f t="shared" si="8"/>
        <v>-1444.2389371382565</v>
      </c>
      <c r="AN35">
        <f t="shared" ref="AN35:AT69" si="26">AE35*$K35</f>
        <v>0</v>
      </c>
      <c r="AO35">
        <f t="shared" si="26"/>
        <v>0</v>
      </c>
      <c r="AP35">
        <f t="shared" si="26"/>
        <v>-7.3006388491521747E-5</v>
      </c>
      <c r="AQ35">
        <f t="shared" si="26"/>
        <v>-2.9170511438730773</v>
      </c>
      <c r="AR35">
        <f t="shared" si="26"/>
        <v>-2.9171241502615688</v>
      </c>
      <c r="AS35">
        <f t="shared" si="26"/>
        <v>-34.559561943234655</v>
      </c>
      <c r="AT35">
        <f t="shared" si="26"/>
        <v>-22.826292789005301</v>
      </c>
      <c r="AU35">
        <f t="shared" si="23"/>
        <v>-60.30297888250152</v>
      </c>
      <c r="AW35">
        <v>32</v>
      </c>
      <c r="AX35">
        <f>IF(Z35&gt;0, (R35*SUMPRODUCT(K35:$K$98, X35:$X$98)-K35*$AZ$3)/Z35, 0)</f>
        <v>-199660838.63771099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500000</v>
      </c>
      <c r="S36">
        <f t="shared" si="1"/>
        <v>-909902870.56102479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-6982.0673709304174</v>
      </c>
      <c r="AC36">
        <f t="shared" si="2"/>
        <v>-6236.5260119891955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-13.882942679919333</v>
      </c>
      <c r="AI36">
        <f t="shared" si="25"/>
        <v>-13.883285382762338</v>
      </c>
      <c r="AJ36">
        <f t="shared" si="7"/>
        <v>-745.54135894122192</v>
      </c>
      <c r="AK36">
        <f t="shared" si="22"/>
        <v>-488.74471596512927</v>
      </c>
      <c r="AL36">
        <f t="shared" si="8"/>
        <v>-1248.1693602891135</v>
      </c>
      <c r="AN36">
        <f t="shared" si="26"/>
        <v>0</v>
      </c>
      <c r="AO36">
        <f t="shared" si="26"/>
        <v>0</v>
      </c>
      <c r="AP36">
        <f t="shared" si="26"/>
        <v>-1.2776132326556902E-5</v>
      </c>
      <c r="AQ36">
        <f t="shared" si="26"/>
        <v>-0.51756300357913221</v>
      </c>
      <c r="AR36">
        <f t="shared" si="26"/>
        <v>-0.51757577971145874</v>
      </c>
      <c r="AS36">
        <f t="shared" si="26"/>
        <v>-27.794152430248943</v>
      </c>
      <c r="AT36">
        <f t="shared" si="26"/>
        <v>-18.220645940159709</v>
      </c>
      <c r="AU36">
        <f t="shared" si="23"/>
        <v>-46.532374150120106</v>
      </c>
      <c r="AW36">
        <v>33</v>
      </c>
      <c r="AX36">
        <f>IF(Z36&gt;0, (R36*SUMPRODUCT(K36:$K$98, X36:$X$98)-K36*$AZ$3)/Z36, 0)</f>
        <v>-909902870.56102479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500000</v>
      </c>
      <c r="S37">
        <f t="shared" si="1"/>
        <v>-4195558277.5183787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-6236.5260119891955</v>
      </c>
      <c r="AC37">
        <f t="shared" si="2"/>
        <v>-5568.7771374167969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-2.7291066399086383</v>
      </c>
      <c r="AI37">
        <f t="shared" si="25"/>
        <v>-2.7291730050592222</v>
      </c>
      <c r="AJ37">
        <f t="shared" si="7"/>
        <v>-667.74887457239856</v>
      </c>
      <c r="AK37">
        <f t="shared" si="22"/>
        <v>-436.5568208392437</v>
      </c>
      <c r="AL37">
        <f t="shared" si="8"/>
        <v>-1107.0348684167016</v>
      </c>
      <c r="AN37">
        <f t="shared" si="26"/>
        <v>0</v>
      </c>
      <c r="AO37">
        <f t="shared" si="26"/>
        <v>0</v>
      </c>
      <c r="AP37">
        <f t="shared" si="26"/>
        <v>-2.2090408931691266E-6</v>
      </c>
      <c r="AQ37">
        <f t="shared" si="26"/>
        <v>-9.0841475026267063E-2</v>
      </c>
      <c r="AR37">
        <f t="shared" si="26"/>
        <v>-9.084368406716023E-2</v>
      </c>
      <c r="AS37">
        <f t="shared" si="26"/>
        <v>-22.226794595068355</v>
      </c>
      <c r="AT37">
        <f t="shared" si="26"/>
        <v>-14.531299348252036</v>
      </c>
      <c r="AU37">
        <f t="shared" si="23"/>
        <v>-36.848937627387556</v>
      </c>
      <c r="AW37">
        <v>34</v>
      </c>
      <c r="AX37">
        <f>IF(Z37&gt;0, (R37*SUMPRODUCT(K37:$K$98, X37:$X$98)-K37*$AZ$3)/Z37, 0)</f>
        <v>-4195558277.5183787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500000</v>
      </c>
      <c r="S38">
        <f t="shared" si="1"/>
        <v>-19606397602.544807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-5568.7771374167969</v>
      </c>
      <c r="AC38">
        <f t="shared" si="2"/>
        <v>-4972.2015167704149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-0.5302145040827595</v>
      </c>
      <c r="AI38">
        <f t="shared" si="25"/>
        <v>-0.53022718413142922</v>
      </c>
      <c r="AJ38">
        <f t="shared" si="7"/>
        <v>-596.57562064638205</v>
      </c>
      <c r="AK38">
        <f t="shared" si="22"/>
        <v>-389.81439961917584</v>
      </c>
      <c r="AL38">
        <f t="shared" si="8"/>
        <v>-986.92024744968921</v>
      </c>
      <c r="AN38">
        <f t="shared" si="26"/>
        <v>0</v>
      </c>
      <c r="AO38">
        <f t="shared" si="26"/>
        <v>0</v>
      </c>
      <c r="AP38">
        <f t="shared" si="26"/>
        <v>-3.768483075454647E-7</v>
      </c>
      <c r="AQ38">
        <f t="shared" si="26"/>
        <v>-1.575786053380817E-2</v>
      </c>
      <c r="AR38">
        <f t="shared" si="26"/>
        <v>-1.5758237382115712E-2</v>
      </c>
      <c r="AS38">
        <f t="shared" si="26"/>
        <v>-17.730098583927841</v>
      </c>
      <c r="AT38">
        <f t="shared" si="26"/>
        <v>-11.585199755890404</v>
      </c>
      <c r="AU38">
        <f t="shared" si="23"/>
        <v>-29.331056577200357</v>
      </c>
      <c r="AW38">
        <v>35</v>
      </c>
      <c r="AX38">
        <f>IF(Z38&gt;0, (R38*SUMPRODUCT(K38:$K$98, X38:$X$98)-K38*$AZ$3)/Z38, 0)</f>
        <v>-19606397602.544807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500000</v>
      </c>
      <c r="S39">
        <f t="shared" si="1"/>
        <v>-93015053034.072632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-4972.2015167704149</v>
      </c>
      <c r="AC39">
        <f t="shared" si="2"/>
        <v>-4439.4793620225482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-0.10166817590782289</v>
      </c>
      <c r="AI39">
        <f t="shared" si="25"/>
        <v>-0.10167056233841515</v>
      </c>
      <c r="AJ39">
        <f t="shared" si="7"/>
        <v>-532.72215474786663</v>
      </c>
      <c r="AK39">
        <f t="shared" si="22"/>
        <v>-348.05410617392909</v>
      </c>
      <c r="AL39">
        <f t="shared" si="8"/>
        <v>-880.87793148413414</v>
      </c>
      <c r="AN39">
        <f t="shared" si="26"/>
        <v>0</v>
      </c>
      <c r="AO39">
        <f t="shared" si="26"/>
        <v>0</v>
      </c>
      <c r="AP39">
        <f t="shared" si="26"/>
        <v>-6.3325180113877105E-8</v>
      </c>
      <c r="AQ39">
        <f t="shared" si="26"/>
        <v>-2.6978180602006039E-3</v>
      </c>
      <c r="AR39">
        <f t="shared" si="26"/>
        <v>-2.6978813853807179E-3</v>
      </c>
      <c r="AS39">
        <f t="shared" si="26"/>
        <v>-14.136060151711552</v>
      </c>
      <c r="AT39">
        <f t="shared" si="26"/>
        <v>-9.235797191978083</v>
      </c>
      <c r="AU39">
        <f t="shared" si="23"/>
        <v>-23.374555225075017</v>
      </c>
      <c r="AW39">
        <v>36</v>
      </c>
      <c r="AX39">
        <f>IF(Z39&gt;0, (R39*SUMPRODUCT(K39:$K$98, X39:$X$98)-K39*$AZ$3)/Z39, 0)</f>
        <v>-93015053034.072632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50</v>
      </c>
      <c r="R40">
        <f t="shared" si="0"/>
        <v>500000</v>
      </c>
      <c r="S40">
        <f t="shared" si="1"/>
        <v>-448038384923.62079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-4439.4793620225482</v>
      </c>
      <c r="AC40">
        <f t="shared" si="2"/>
        <v>-3963.8232092973931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-1.9202132042482632E-2</v>
      </c>
      <c r="AI40">
        <f t="shared" si="25"/>
        <v>-1.920257439556472E-2</v>
      </c>
      <c r="AJ40">
        <f t="shared" si="7"/>
        <v>-475.65615272515515</v>
      </c>
      <c r="AK40">
        <f t="shared" si="22"/>
        <v>-310.76355534157841</v>
      </c>
      <c r="AL40">
        <f t="shared" si="8"/>
        <v>-786.43891064112916</v>
      </c>
      <c r="AN40">
        <f t="shared" si="26"/>
        <v>0</v>
      </c>
      <c r="AO40">
        <f t="shared" si="26"/>
        <v>0</v>
      </c>
      <c r="AP40">
        <f t="shared" si="26"/>
        <v>-1.0480419364159255E-8</v>
      </c>
      <c r="AQ40">
        <f t="shared" si="26"/>
        <v>-4.5494516629357115E-4</v>
      </c>
      <c r="AR40">
        <f t="shared" si="26"/>
        <v>-4.5495564671293526E-4</v>
      </c>
      <c r="AS40">
        <f t="shared" si="26"/>
        <v>-11.269450028848363</v>
      </c>
      <c r="AT40">
        <f t="shared" si="26"/>
        <v>-7.3627437333556012</v>
      </c>
      <c r="AU40">
        <f t="shared" si="23"/>
        <v>-18.632648717850678</v>
      </c>
      <c r="AW40">
        <v>37</v>
      </c>
      <c r="AX40">
        <f>IF(Z40&gt;0, (R40*SUMPRODUCT(K40:$K$98, X40:$X$98)-K40*$AZ$3)/Z40, 0)</f>
        <v>-448038384923.62079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500000</v>
      </c>
      <c r="S41">
        <f t="shared" si="1"/>
        <v>-2194460842311.5085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-3963.8232092973931</v>
      </c>
      <c r="AC41">
        <f t="shared" si="2"/>
        <v>-3539.1282619718318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-3.5729178836616891E-3</v>
      </c>
      <c r="AI41">
        <f t="shared" si="25"/>
        <v>-3.5729985214245905E-3</v>
      </c>
      <c r="AJ41">
        <f t="shared" si="7"/>
        <v>-424.69494732556132</v>
      </c>
      <c r="AK41">
        <f t="shared" si="22"/>
        <v>-277.46762465081753</v>
      </c>
      <c r="AL41">
        <f t="shared" si="8"/>
        <v>-702.16614497490025</v>
      </c>
      <c r="AN41">
        <f t="shared" si="26"/>
        <v>0</v>
      </c>
      <c r="AO41">
        <f t="shared" si="26"/>
        <v>0</v>
      </c>
      <c r="AP41">
        <f t="shared" si="26"/>
        <v>-1.7058076253649806E-9</v>
      </c>
      <c r="AQ41">
        <f t="shared" si="26"/>
        <v>-7.5581344911686458E-5</v>
      </c>
      <c r="AR41">
        <f t="shared" si="26"/>
        <v>-7.5583050719311832E-5</v>
      </c>
      <c r="AS41">
        <f t="shared" si="26"/>
        <v>-8.9839778974061471</v>
      </c>
      <c r="AT41">
        <f t="shared" si="26"/>
        <v>-5.8695377065501919</v>
      </c>
      <c r="AU41">
        <f t="shared" si="23"/>
        <v>-14.853591187007058</v>
      </c>
      <c r="AW41">
        <v>38</v>
      </c>
      <c r="AX41">
        <f>IF(Z41&gt;0, (R41*SUMPRODUCT(K41:$K$98, X41:$X$98)-K41*$AZ$3)/Z41, 0)</f>
        <v>-2194460842311.5085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500000</v>
      </c>
      <c r="S42">
        <f t="shared" si="1"/>
        <v>-10941329431753.18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-3539.1282619718318</v>
      </c>
      <c r="AC42">
        <f t="shared" si="2"/>
        <v>-3159.9360140971698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-6.5391019346927755E-4</v>
      </c>
      <c r="AI42">
        <f t="shared" si="25"/>
        <v>-6.5392463383520292E-4</v>
      </c>
      <c r="AJ42">
        <f t="shared" si="7"/>
        <v>-379.19224787466192</v>
      </c>
      <c r="AK42">
        <f t="shared" si="22"/>
        <v>-247.73897833802826</v>
      </c>
      <c r="AL42">
        <f t="shared" si="8"/>
        <v>-626.93188013732401</v>
      </c>
      <c r="AN42">
        <f t="shared" si="26"/>
        <v>0</v>
      </c>
      <c r="AO42">
        <f t="shared" si="26"/>
        <v>0</v>
      </c>
      <c r="AP42">
        <f t="shared" si="26"/>
        <v>-2.7274183404466542E-10</v>
      </c>
      <c r="AQ42">
        <f t="shared" si="26"/>
        <v>-1.2350702633761654E-5</v>
      </c>
      <c r="AR42">
        <f t="shared" si="26"/>
        <v>-1.2350975375595699E-5</v>
      </c>
      <c r="AS42">
        <f t="shared" si="26"/>
        <v>-7.1619784204321668</v>
      </c>
      <c r="AT42">
        <f t="shared" si="26"/>
        <v>-4.6791600479747872</v>
      </c>
      <c r="AU42">
        <f t="shared" si="23"/>
        <v>-11.84115081938233</v>
      </c>
      <c r="AW42">
        <v>39</v>
      </c>
      <c r="AX42">
        <f>IF(Z42&gt;0, (R42*SUMPRODUCT(K42:$K$98, X42:$X$98)-K42*$AZ$3)/Z42, 0)</f>
        <v>-10941329431753.18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500000</v>
      </c>
      <c r="S43">
        <f t="shared" si="1"/>
        <v>-55583515702772.211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-3159.9360140971698</v>
      </c>
      <c r="AC43">
        <f t="shared" si="2"/>
        <v>-2821.3714519335808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-1.1758005269128001E-4</v>
      </c>
      <c r="AI43">
        <f t="shared" si="25"/>
        <v>-1.1758259064827702E-4</v>
      </c>
      <c r="AJ43">
        <f t="shared" si="7"/>
        <v>-338.56456216358902</v>
      </c>
      <c r="AK43">
        <f t="shared" si="22"/>
        <v>-221.19552098680191</v>
      </c>
      <c r="AL43">
        <f t="shared" si="8"/>
        <v>-559.7602007329815</v>
      </c>
      <c r="AN43">
        <f t="shared" si="26"/>
        <v>0</v>
      </c>
      <c r="AO43">
        <f t="shared" si="26"/>
        <v>0</v>
      </c>
      <c r="AP43">
        <f t="shared" si="26"/>
        <v>-4.2799608308617445E-11</v>
      </c>
      <c r="AQ43">
        <f t="shared" si="26"/>
        <v>-1.9828469142729212E-6</v>
      </c>
      <c r="AR43">
        <f t="shared" si="26"/>
        <v>-1.9828897138812297E-6</v>
      </c>
      <c r="AS43">
        <f t="shared" si="26"/>
        <v>-5.7094862776670778</v>
      </c>
      <c r="AT43">
        <f t="shared" si="26"/>
        <v>-3.7301978201290487</v>
      </c>
      <c r="AU43">
        <f t="shared" si="23"/>
        <v>-9.4396860806858385</v>
      </c>
      <c r="AW43">
        <v>40</v>
      </c>
      <c r="AX43">
        <f>IF(Z43&gt;0, (R43*SUMPRODUCT(K43:$K$98, X43:$X$98)-K43*$AZ$3)/Z43, 0)</f>
        <v>-55583515702772.211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500000</v>
      </c>
      <c r="S44">
        <f t="shared" si="1"/>
        <v>-288218594749258.13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-2821.3714519335808</v>
      </c>
      <c r="AC44">
        <f t="shared" si="2"/>
        <v>-2519.0816552429533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-2.0755685558058859E-5</v>
      </c>
      <c r="AI44">
        <f t="shared" si="25"/>
        <v>-2.0756122566930102E-5</v>
      </c>
      <c r="AJ44">
        <f t="shared" si="7"/>
        <v>-302.28979669062755</v>
      </c>
      <c r="AK44">
        <f t="shared" si="22"/>
        <v>-197.49600163535067</v>
      </c>
      <c r="AL44">
        <f t="shared" si="8"/>
        <v>-499.78581908210083</v>
      </c>
      <c r="AN44">
        <f t="shared" si="26"/>
        <v>0</v>
      </c>
      <c r="AO44">
        <f t="shared" si="26"/>
        <v>0</v>
      </c>
      <c r="AP44">
        <f t="shared" si="26"/>
        <v>-6.5800283662150641E-12</v>
      </c>
      <c r="AQ44">
        <f t="shared" si="26"/>
        <v>-3.125176826372357E-7</v>
      </c>
      <c r="AR44">
        <f t="shared" si="26"/>
        <v>-3.1252426266560193E-7</v>
      </c>
      <c r="AS44">
        <f t="shared" si="26"/>
        <v>-4.551567640701494</v>
      </c>
      <c r="AT44">
        <f t="shared" si="26"/>
        <v>-2.9736908756181721</v>
      </c>
      <c r="AU44">
        <f t="shared" si="23"/>
        <v>-7.5252588288439295</v>
      </c>
      <c r="AW44">
        <v>41</v>
      </c>
      <c r="AX44">
        <f>IF(Z44&gt;0, (R44*SUMPRODUCT(K44:$K$98, X44:$X$98)-K44*$AZ$3)/Z44, 0)</f>
        <v>-288218594749258.13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500000</v>
      </c>
      <c r="S45">
        <f t="shared" si="1"/>
        <v>-1527021693821288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-2519.0816552429533</v>
      </c>
      <c r="AC45">
        <f t="shared" si="2"/>
        <v>-2249.180049597011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-3.5899280687917669E-6</v>
      </c>
      <c r="AI45">
        <f t="shared" si="25"/>
        <v>-3.5900017147674165E-6</v>
      </c>
      <c r="AJ45">
        <f t="shared" si="7"/>
        <v>-269.90160564594225</v>
      </c>
      <c r="AK45">
        <f t="shared" si="22"/>
        <v>-176.33571586700674</v>
      </c>
      <c r="AL45">
        <f t="shared" si="8"/>
        <v>-446.23732510295071</v>
      </c>
      <c r="AN45">
        <f t="shared" si="26"/>
        <v>0</v>
      </c>
      <c r="AO45">
        <f t="shared" si="26"/>
        <v>0</v>
      </c>
      <c r="AP45">
        <f t="shared" si="26"/>
        <v>-9.9007594729919092E-13</v>
      </c>
      <c r="AQ45">
        <f t="shared" si="26"/>
        <v>-4.8261991264087667E-8</v>
      </c>
      <c r="AR45">
        <f t="shared" si="26"/>
        <v>-4.8262981340034962E-8</v>
      </c>
      <c r="AS45">
        <f t="shared" si="26"/>
        <v>-3.6284818760259312</v>
      </c>
      <c r="AT45">
        <f t="shared" si="26"/>
        <v>-2.3706081614009529</v>
      </c>
      <c r="AU45">
        <f t="shared" si="23"/>
        <v>-5.9990900856898657</v>
      </c>
      <c r="AW45">
        <v>42</v>
      </c>
      <c r="AX45">
        <f>IF(Z45&gt;0, (R45*SUMPRODUCT(K45:$K$98, X45:$X$98)-K45*$AZ$3)/Z45, 0)</f>
        <v>-1527021693821288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50</v>
      </c>
      <c r="R46">
        <f t="shared" si="0"/>
        <v>500000</v>
      </c>
      <c r="S46">
        <f t="shared" si="1"/>
        <v>-8281194900078372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-2249.180049597011</v>
      </c>
      <c r="AC46">
        <f t="shared" si="2"/>
        <v>-2008.1964728966484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-6.0784475382054703E-7</v>
      </c>
      <c r="AI46">
        <f t="shared" si="25"/>
        <v>-6.0785687886105822E-7</v>
      </c>
      <c r="AJ46">
        <f t="shared" si="7"/>
        <v>-240.98357670036262</v>
      </c>
      <c r="AK46">
        <f t="shared" si="22"/>
        <v>-157.44260347179079</v>
      </c>
      <c r="AL46">
        <f t="shared" si="8"/>
        <v>-398.42618078001033</v>
      </c>
      <c r="AN46">
        <f t="shared" si="26"/>
        <v>0</v>
      </c>
      <c r="AO46">
        <f t="shared" si="26"/>
        <v>0</v>
      </c>
      <c r="AP46">
        <f t="shared" si="26"/>
        <v>-1.4554076910659854E-13</v>
      </c>
      <c r="AQ46">
        <f t="shared" si="26"/>
        <v>-7.2961564859536476E-9</v>
      </c>
      <c r="AR46">
        <f t="shared" si="26"/>
        <v>-7.2963020267227537E-9</v>
      </c>
      <c r="AS46">
        <f t="shared" si="26"/>
        <v>-2.8926035391427356</v>
      </c>
      <c r="AT46">
        <f t="shared" si="26"/>
        <v>-1.8898343125706585</v>
      </c>
      <c r="AU46">
        <f t="shared" si="23"/>
        <v>-4.7824378590096961</v>
      </c>
      <c r="AW46">
        <v>43</v>
      </c>
      <c r="AX46">
        <f>IF(Z46&gt;0, (R46*SUMPRODUCT(K46:$K$98, X46:$X$98)-K46*$AZ$3)/Z46, 0)</f>
        <v>-8281194900078372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500000</v>
      </c>
      <c r="S47">
        <f t="shared" si="1"/>
        <v>-4.6059843676575536E+16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-2008.1964728966484</v>
      </c>
      <c r="AC47">
        <f t="shared" si="2"/>
        <v>-1793.0325650926729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-1.0057373855029171E-7</v>
      </c>
      <c r="AI47">
        <f t="shared" si="25"/>
        <v>-1.005756849665428E-7</v>
      </c>
      <c r="AJ47">
        <f t="shared" si="7"/>
        <v>-215.16390780397546</v>
      </c>
      <c r="AK47">
        <f t="shared" si="22"/>
        <v>-140.57375310276541</v>
      </c>
      <c r="AL47">
        <f t="shared" si="8"/>
        <v>-355.73766100731655</v>
      </c>
      <c r="AN47">
        <f t="shared" si="26"/>
        <v>0</v>
      </c>
      <c r="AO47">
        <f t="shared" si="26"/>
        <v>0</v>
      </c>
      <c r="AP47">
        <f t="shared" si="26"/>
        <v>-2.0860233556870987E-14</v>
      </c>
      <c r="AQ47">
        <f t="shared" si="26"/>
        <v>-1.0778741056414022E-9</v>
      </c>
      <c r="AR47">
        <f t="shared" si="26"/>
        <v>-1.0778949658749592E-9</v>
      </c>
      <c r="AS47">
        <f t="shared" si="26"/>
        <v>-2.3059658319706213</v>
      </c>
      <c r="AT47">
        <f t="shared" si="26"/>
        <v>-1.5065643435988099</v>
      </c>
      <c r="AU47">
        <f t="shared" si="23"/>
        <v>-3.8125301766473263</v>
      </c>
      <c r="AW47">
        <v>44</v>
      </c>
      <c r="AX47">
        <f>IF(Z47&gt;0, (R47*SUMPRODUCT(K47:$K$98, X47:$X$98)-K47*$AZ$3)/Z47, 0)</f>
        <v>-4.6059843676575536E+16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500000</v>
      </c>
      <c r="S48">
        <f t="shared" si="1"/>
        <v>-2.6304448202210144E+17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-1793.0325650926729</v>
      </c>
      <c r="AC48">
        <f t="shared" si="2"/>
        <v>-1600.9219331194008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-1.6226457749043229E-8</v>
      </c>
      <c r="AI48">
        <f t="shared" si="25"/>
        <v>-1.6226762055356902E-8</v>
      </c>
      <c r="AJ48">
        <f t="shared" si="7"/>
        <v>-192.11063197327212</v>
      </c>
      <c r="AK48">
        <f t="shared" si="22"/>
        <v>-125.51227955648712</v>
      </c>
      <c r="AL48">
        <f t="shared" si="8"/>
        <v>-317.62291154598597</v>
      </c>
      <c r="AN48">
        <f t="shared" si="26"/>
        <v>0</v>
      </c>
      <c r="AO48">
        <f t="shared" si="26"/>
        <v>0</v>
      </c>
      <c r="AP48">
        <f t="shared" si="26"/>
        <v>-2.9118995214221615E-15</v>
      </c>
      <c r="AQ48">
        <f t="shared" si="26"/>
        <v>-1.552705692616916E-10</v>
      </c>
      <c r="AR48">
        <f t="shared" si="26"/>
        <v>-1.5527348116121301E-10</v>
      </c>
      <c r="AS48">
        <f t="shared" si="26"/>
        <v>-1.8383018431408498</v>
      </c>
      <c r="AT48">
        <f t="shared" si="26"/>
        <v>-1.2010238708579162</v>
      </c>
      <c r="AU48">
        <f t="shared" si="23"/>
        <v>-3.0393257141540393</v>
      </c>
      <c r="AW48">
        <v>45</v>
      </c>
      <c r="AX48">
        <f>IF(Z48&gt;0, (R48*SUMPRODUCT(K48:$K$98, X48:$X$98)-K48*$AZ$3)/Z48, 0)</f>
        <v>-2.6304448202210144E+17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500000</v>
      </c>
      <c r="S49">
        <f t="shared" si="1"/>
        <v>-1.5454803354122975E+18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-1600.9219331194008</v>
      </c>
      <c r="AC49">
        <f t="shared" si="2"/>
        <v>-1429.394583142458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-2.5501890337722566E-9</v>
      </c>
      <c r="AI49">
        <f t="shared" si="25"/>
        <v>-2.5502352781194149E-9</v>
      </c>
      <c r="AJ49">
        <f t="shared" si="7"/>
        <v>-171.52734997694279</v>
      </c>
      <c r="AK49">
        <f t="shared" si="22"/>
        <v>-112.06453531835807</v>
      </c>
      <c r="AL49">
        <f t="shared" si="8"/>
        <v>-283.59188529785109</v>
      </c>
      <c r="AN49">
        <f t="shared" si="26"/>
        <v>0</v>
      </c>
      <c r="AO49">
        <f t="shared" si="26"/>
        <v>0</v>
      </c>
      <c r="AP49">
        <f t="shared" si="26"/>
        <v>-3.9509911063234815E-16</v>
      </c>
      <c r="AQ49">
        <f t="shared" si="26"/>
        <v>-2.1788120734818841E-11</v>
      </c>
      <c r="AR49">
        <f t="shared" si="26"/>
        <v>-2.1788515833929475E-11</v>
      </c>
      <c r="AS49">
        <f t="shared" si="26"/>
        <v>-1.4654829744495361</v>
      </c>
      <c r="AT49">
        <f t="shared" si="26"/>
        <v>-0.95744887664112222</v>
      </c>
      <c r="AU49">
        <f t="shared" si="23"/>
        <v>-2.4229318511124469</v>
      </c>
      <c r="AW49">
        <v>46</v>
      </c>
      <c r="AX49">
        <f>IF(Z49&gt;0, (R49*SUMPRODUCT(K49:$K$98, X49:$X$98)-K49*$AZ$3)/Z49, 0)</f>
        <v>-1.5454803354122975E+18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500000</v>
      </c>
      <c r="S50">
        <f t="shared" si="1"/>
        <v>-9.3513084409571123E+18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-1429.394583142458</v>
      </c>
      <c r="AC50">
        <f t="shared" si="2"/>
        <v>-1276.2451635200709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-3.8958018176046357E-10</v>
      </c>
      <c r="AI50">
        <f t="shared" si="25"/>
        <v>-3.8958700564597423E-10</v>
      </c>
      <c r="AJ50">
        <f t="shared" si="7"/>
        <v>-153.14941962238709</v>
      </c>
      <c r="AK50">
        <f t="shared" si="22"/>
        <v>-100.05762081997207</v>
      </c>
      <c r="AL50">
        <f t="shared" si="8"/>
        <v>-253.20704044274873</v>
      </c>
      <c r="AN50">
        <f t="shared" si="26"/>
        <v>0</v>
      </c>
      <c r="AO50">
        <f t="shared" si="26"/>
        <v>0</v>
      </c>
      <c r="AP50">
        <f t="shared" si="26"/>
        <v>-5.2054839093008832E-17</v>
      </c>
      <c r="AQ50">
        <f t="shared" si="26"/>
        <v>-2.9718455334094169E-12</v>
      </c>
      <c r="AR50">
        <f t="shared" si="26"/>
        <v>-2.9718975882485101E-12</v>
      </c>
      <c r="AS50">
        <f t="shared" si="26"/>
        <v>-1.1682740548873192</v>
      </c>
      <c r="AT50">
        <f t="shared" si="26"/>
        <v>-0.76327238252647722</v>
      </c>
      <c r="AU50">
        <f t="shared" si="23"/>
        <v>-1.9315464374167681</v>
      </c>
      <c r="AW50">
        <v>47</v>
      </c>
      <c r="AX50">
        <f>IF(Z50&gt;0, (R50*SUMPRODUCT(K50:$K$98, X50:$X$98)-K50*$AZ$3)/Z50, 0)</f>
        <v>-9.3513084409571123E+18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500000</v>
      </c>
      <c r="S51">
        <f t="shared" si="1"/>
        <v>-5.8294065210419339E+19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-1276.2451635200709</v>
      </c>
      <c r="AC51">
        <f t="shared" si="2"/>
        <v>-1139.50461028578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-5.7782704799794352E-11</v>
      </c>
      <c r="AI51">
        <f t="shared" si="25"/>
        <v>-5.7783682175969931E-11</v>
      </c>
      <c r="AJ51">
        <f t="shared" si="7"/>
        <v>-136.74055323429093</v>
      </c>
      <c r="AK51">
        <f t="shared" si="22"/>
        <v>-89.337161446404977</v>
      </c>
      <c r="AL51">
        <f t="shared" si="8"/>
        <v>-226.07771468075367</v>
      </c>
      <c r="AN51">
        <f t="shared" si="26"/>
        <v>0</v>
      </c>
      <c r="AO51">
        <f t="shared" si="26"/>
        <v>0</v>
      </c>
      <c r="AP51">
        <f t="shared" si="26"/>
        <v>-6.6569163923192862E-18</v>
      </c>
      <c r="AQ51">
        <f t="shared" si="26"/>
        <v>-3.9355843163108161E-13</v>
      </c>
      <c r="AR51">
        <f t="shared" si="26"/>
        <v>-3.9356508854747389E-13</v>
      </c>
      <c r="AS51">
        <f t="shared" si="26"/>
        <v>-0.9313409238579895</v>
      </c>
      <c r="AT51">
        <f t="shared" si="26"/>
        <v>-0.60847607025389716</v>
      </c>
      <c r="AU51">
        <f t="shared" si="23"/>
        <v>-1.5398169941122801</v>
      </c>
      <c r="AW51">
        <v>48</v>
      </c>
      <c r="AX51">
        <f>IF(Z51&gt;0, (R51*SUMPRODUCT(K51:$K$98, X51:$X$98)-K51*$AZ$3)/Z51, 0)</f>
        <v>-5.8294065210419339E+19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500000</v>
      </c>
      <c r="S52">
        <f t="shared" si="1"/>
        <v>-3.7500847136086668E+20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-1139.50461028578</v>
      </c>
      <c r="AC52">
        <f t="shared" si="2"/>
        <v>-1017.4148306123038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-8.3195016749885318E-12</v>
      </c>
      <c r="AI52">
        <f t="shared" si="25"/>
        <v>-8.3196373272348562E-12</v>
      </c>
      <c r="AJ52">
        <f t="shared" si="7"/>
        <v>-122.08977967347619</v>
      </c>
      <c r="AK52">
        <f t="shared" si="22"/>
        <v>-79.765322720004605</v>
      </c>
      <c r="AL52">
        <f t="shared" si="8"/>
        <v>-201.85510239348912</v>
      </c>
      <c r="AN52">
        <f t="shared" si="26"/>
        <v>0</v>
      </c>
      <c r="AO52">
        <f t="shared" si="26"/>
        <v>0</v>
      </c>
      <c r="AP52">
        <f t="shared" si="26"/>
        <v>-8.2493612268500613E-19</v>
      </c>
      <c r="AQ52">
        <f t="shared" si="26"/>
        <v>-5.0593024740972189E-14</v>
      </c>
      <c r="AR52">
        <f t="shared" si="26"/>
        <v>-5.0593849677094875E-14</v>
      </c>
      <c r="AS52">
        <f t="shared" si="26"/>
        <v>-0.74245928241231329</v>
      </c>
      <c r="AT52">
        <f t="shared" si="26"/>
        <v>-0.48507339784271236</v>
      </c>
      <c r="AU52">
        <f t="shared" si="23"/>
        <v>-1.2275326802550763</v>
      </c>
      <c r="AW52">
        <v>49</v>
      </c>
      <c r="AX52">
        <f>IF(Z52&gt;0, (R52*SUMPRODUCT(K52:$K$98, X52:$X$98)-K52*$AZ$3)/Z52, 0)</f>
        <v>-3.7500847136086668E+20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500000</v>
      </c>
      <c r="S53">
        <f t="shared" si="1"/>
        <v>-2.4935476275471214E+21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-1017.4148306123038</v>
      </c>
      <c r="AC53">
        <f t="shared" si="2"/>
        <v>-908.40609876098574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-1.1608058955316596E-12</v>
      </c>
      <c r="AI53">
        <f t="shared" si="25"/>
        <v>-1.1608241106659672E-12</v>
      </c>
      <c r="AJ53">
        <f t="shared" si="7"/>
        <v>-109.00873185131809</v>
      </c>
      <c r="AK53">
        <f t="shared" si="22"/>
        <v>-71.21903814286128</v>
      </c>
      <c r="AL53">
        <f t="shared" si="8"/>
        <v>-180.22776999418053</v>
      </c>
      <c r="AN53">
        <f t="shared" si="26"/>
        <v>0</v>
      </c>
      <c r="AO53">
        <f t="shared" si="26"/>
        <v>0</v>
      </c>
      <c r="AP53">
        <f t="shared" si="26"/>
        <v>-9.8902594929954643E-20</v>
      </c>
      <c r="AQ53">
        <f t="shared" si="26"/>
        <v>-6.302820135148276E-15</v>
      </c>
      <c r="AR53">
        <f t="shared" si="26"/>
        <v>-6.3029190377432059E-15</v>
      </c>
      <c r="AS53">
        <f t="shared" si="26"/>
        <v>-0.59188399427002059</v>
      </c>
      <c r="AT53">
        <f t="shared" si="26"/>
        <v>-0.38669754292308078</v>
      </c>
      <c r="AU53">
        <f t="shared" si="23"/>
        <v>-0.97858153719310759</v>
      </c>
      <c r="AW53">
        <v>50</v>
      </c>
      <c r="AX53">
        <f>IF(Z53&gt;0, (R53*SUMPRODUCT(K53:$K$98, X53:$X$98)-K53*$AZ$3)/Z53, 0)</f>
        <v>-2.4935476275471214E+21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500000</v>
      </c>
      <c r="S54">
        <f t="shared" si="1"/>
        <v>-1.7163566620980778E+22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-908.40609876098574</v>
      </c>
      <c r="AC54">
        <f t="shared" si="2"/>
        <v>-811.07687389373712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-1.5670196453361233E-13</v>
      </c>
      <c r="AI54">
        <f t="shared" si="25"/>
        <v>-1.5670432732012345E-13</v>
      </c>
      <c r="AJ54">
        <f t="shared" si="7"/>
        <v>-97.329224867248627</v>
      </c>
      <c r="AK54">
        <f t="shared" si="22"/>
        <v>-63.588426913269011</v>
      </c>
      <c r="AL54">
        <f t="shared" si="8"/>
        <v>-160.91765178051779</v>
      </c>
      <c r="AN54">
        <f t="shared" si="26"/>
        <v>0</v>
      </c>
      <c r="AO54">
        <f t="shared" si="26"/>
        <v>0</v>
      </c>
      <c r="AP54">
        <f t="shared" si="26"/>
        <v>-1.1454648550817485E-20</v>
      </c>
      <c r="AQ54">
        <f t="shared" si="26"/>
        <v>-7.5968180896195985E-16</v>
      </c>
      <c r="AR54">
        <f t="shared" si="26"/>
        <v>-7.5969326361051068E-16</v>
      </c>
      <c r="AS54">
        <f t="shared" si="26"/>
        <v>-0.4718462964525052</v>
      </c>
      <c r="AT54">
        <f t="shared" si="26"/>
        <v>-0.30827291368230297</v>
      </c>
      <c r="AU54">
        <f t="shared" si="23"/>
        <v>-0.78011921013480889</v>
      </c>
      <c r="AW54">
        <v>51</v>
      </c>
      <c r="AX54">
        <f>IF(Z54&gt;0, (R54*SUMPRODUCT(K54:$K$98, X54:$X$98)-K54*$AZ$3)/Z54, 0)</f>
        <v>-1.7163566620980778E+22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500000</v>
      </c>
      <c r="S55">
        <f t="shared" si="1"/>
        <v>-1.2246631419596252E+23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-811.07687389373712</v>
      </c>
      <c r="AC55">
        <f t="shared" si="2"/>
        <v>-724.17578026226522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-2.0434953915753299E-14</v>
      </c>
      <c r="AI55">
        <f t="shared" si="25"/>
        <v>-2.0435249579007729E-14</v>
      </c>
      <c r="AJ55">
        <f t="shared" si="7"/>
        <v>-86.901093631471895</v>
      </c>
      <c r="AK55">
        <f t="shared" si="22"/>
        <v>-56.775381172561602</v>
      </c>
      <c r="AL55">
        <f t="shared" si="8"/>
        <v>-143.67647480403352</v>
      </c>
      <c r="AN55">
        <f t="shared" si="26"/>
        <v>0</v>
      </c>
      <c r="AO55">
        <f t="shared" si="26"/>
        <v>0</v>
      </c>
      <c r="AP55">
        <f t="shared" si="26"/>
        <v>-1.279783823095376E-21</v>
      </c>
      <c r="AQ55">
        <f t="shared" si="26"/>
        <v>-8.8453073066450782E-17</v>
      </c>
      <c r="AR55">
        <f t="shared" si="26"/>
        <v>-8.8454352850273882E-17</v>
      </c>
      <c r="AS55">
        <f t="shared" si="26"/>
        <v>-0.37615297867706049</v>
      </c>
      <c r="AT55">
        <f t="shared" si="26"/>
        <v>-0.24575327940234601</v>
      </c>
      <c r="AU55">
        <f t="shared" si="23"/>
        <v>-0.62190625807940658</v>
      </c>
      <c r="AW55">
        <v>52</v>
      </c>
      <c r="AX55">
        <f>IF(Z55&gt;0, (R55*SUMPRODUCT(K55:$K$98, X55:$X$98)-K55*$AZ$3)/Z55, 0)</f>
        <v>-1.2246631419596252E+23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500000</v>
      </c>
      <c r="S56">
        <f t="shared" si="1"/>
        <v>-9.0722590310236652E+23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-724.17578026226522</v>
      </c>
      <c r="AC56">
        <f t="shared" si="2"/>
        <v>-646.58551809130824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-2.5707131231745192E-15</v>
      </c>
      <c r="AI56">
        <f t="shared" si="25"/>
        <v>-2.5707487584840867E-15</v>
      </c>
      <c r="AJ56">
        <f t="shared" si="7"/>
        <v>-77.590262170956976</v>
      </c>
      <c r="AK56">
        <f t="shared" si="22"/>
        <v>-50.69230461835857</v>
      </c>
      <c r="AL56">
        <f t="shared" si="8"/>
        <v>-128.28256678931555</v>
      </c>
      <c r="AN56">
        <f t="shared" si="26"/>
        <v>0</v>
      </c>
      <c r="AO56">
        <f t="shared" si="26"/>
        <v>0</v>
      </c>
      <c r="AP56">
        <f t="shared" si="26"/>
        <v>-1.3772151024646564E-22</v>
      </c>
      <c r="AQ56">
        <f t="shared" si="26"/>
        <v>-9.9351597623962544E-18</v>
      </c>
      <c r="AR56">
        <f t="shared" si="26"/>
        <v>-9.9352974839065013E-18</v>
      </c>
      <c r="AS56">
        <f t="shared" si="26"/>
        <v>-0.29986685162393184</v>
      </c>
      <c r="AT56">
        <f t="shared" si="26"/>
        <v>-0.19591300972763551</v>
      </c>
      <c r="AU56">
        <f t="shared" si="23"/>
        <v>-0.49577986135156737</v>
      </c>
      <c r="AW56">
        <v>53</v>
      </c>
      <c r="AX56">
        <f>IF(Z56&gt;0, (R56*SUMPRODUCT(K56:$K$98, X56:$X$98)-K56*$AZ$3)/Z56, 0)</f>
        <v>-9.0722590310236652E+23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50</v>
      </c>
      <c r="R57">
        <f t="shared" si="0"/>
        <v>500000</v>
      </c>
      <c r="S57">
        <f t="shared" si="1"/>
        <v>-6.9897481165170331E+24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-646.58551809130824</v>
      </c>
      <c r="AC57">
        <f t="shared" si="2"/>
        <v>-577.30849829581086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-3.1149276197987246E-16</v>
      </c>
      <c r="AI57">
        <f t="shared" si="25"/>
        <v>-3.1149689166014614E-16</v>
      </c>
      <c r="AJ57">
        <f t="shared" si="7"/>
        <v>-69.277019795497381</v>
      </c>
      <c r="AK57">
        <f t="shared" si="22"/>
        <v>-45.260986266391583</v>
      </c>
      <c r="AL57">
        <f t="shared" si="8"/>
        <v>-114.53800606188896</v>
      </c>
      <c r="AN57">
        <f t="shared" si="26"/>
        <v>0</v>
      </c>
      <c r="AO57">
        <f t="shared" si="26"/>
        <v>0</v>
      </c>
      <c r="AP57">
        <f t="shared" si="26"/>
        <v>-1.425015693282578E-23</v>
      </c>
      <c r="AQ57">
        <f t="shared" si="26"/>
        <v>-1.0748582087431795E-18</v>
      </c>
      <c r="AR57">
        <f t="shared" si="26"/>
        <v>-1.0748724589001124E-18</v>
      </c>
      <c r="AS57">
        <f t="shared" si="26"/>
        <v>-0.23905201819509897</v>
      </c>
      <c r="AT57">
        <f t="shared" si="26"/>
        <v>-0.15618065188746452</v>
      </c>
      <c r="AU57">
        <f t="shared" si="23"/>
        <v>-0.39523267008256352</v>
      </c>
      <c r="AW57">
        <v>54</v>
      </c>
      <c r="AX57">
        <f>IF(Z57&gt;0, (R57*SUMPRODUCT(K57:$K$98, X57:$X$98)-K57*$AZ$3)/Z57, 0)</f>
        <v>-6.9897481165170331E+24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500000</v>
      </c>
      <c r="S58">
        <f t="shared" si="1"/>
        <v>-5.6101779820409043E+25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-577.30849829581086</v>
      </c>
      <c r="AC58">
        <f t="shared" si="2"/>
        <v>-515.45401633554536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-3.6289916138731542E-17</v>
      </c>
      <c r="AI58">
        <f t="shared" si="25"/>
        <v>-3.6290375530588616E-17</v>
      </c>
      <c r="AJ58">
        <f t="shared" si="7"/>
        <v>-61.854481960265502</v>
      </c>
      <c r="AK58">
        <f t="shared" si="22"/>
        <v>-40.411594880706765</v>
      </c>
      <c r="AL58">
        <f t="shared" si="8"/>
        <v>-102.26607684097226</v>
      </c>
      <c r="AN58">
        <f t="shared" si="26"/>
        <v>0</v>
      </c>
      <c r="AO58">
        <f t="shared" si="26"/>
        <v>0</v>
      </c>
      <c r="AP58">
        <f t="shared" si="26"/>
        <v>-1.415365118030391E-24</v>
      </c>
      <c r="AQ58">
        <f t="shared" si="26"/>
        <v>-1.118075574223525E-19</v>
      </c>
      <c r="AR58">
        <f t="shared" si="26"/>
        <v>-1.1180897278747055E-19</v>
      </c>
      <c r="AS58">
        <f t="shared" si="26"/>
        <v>-0.19057080532134796</v>
      </c>
      <c r="AT58">
        <f t="shared" si="26"/>
        <v>-0.12450625947661391</v>
      </c>
      <c r="AU58">
        <f t="shared" si="23"/>
        <v>-0.31507706479796188</v>
      </c>
      <c r="AW58">
        <v>55</v>
      </c>
      <c r="AX58">
        <f>IF(Z58&gt;0, (R58*SUMPRODUCT(K58:$K$98, X58:$X$98)-K58*$AZ$3)/Z58, 0)</f>
        <v>-5.6101779820409043E+25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500000</v>
      </c>
      <c r="S59">
        <f t="shared" si="1"/>
        <v>-4.6982388027257255E+26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-515.45401633554536</v>
      </c>
      <c r="AC59">
        <f t="shared" si="2"/>
        <v>-460.226800299594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-4.0581928717913259E-18</v>
      </c>
      <c r="AI59">
        <f t="shared" si="25"/>
        <v>-4.058241850442649E-18</v>
      </c>
      <c r="AJ59">
        <f t="shared" si="7"/>
        <v>-55.227216035951358</v>
      </c>
      <c r="AK59">
        <f t="shared" si="22"/>
        <v>-36.081781143488179</v>
      </c>
      <c r="AL59">
        <f t="shared" si="8"/>
        <v>-91.30899717943953</v>
      </c>
      <c r="AN59">
        <f t="shared" si="26"/>
        <v>0</v>
      </c>
      <c r="AO59">
        <f t="shared" si="26"/>
        <v>0</v>
      </c>
      <c r="AP59">
        <f t="shared" si="26"/>
        <v>-1.3473300459064841E-25</v>
      </c>
      <c r="AQ59">
        <f t="shared" si="26"/>
        <v>-1.1163486622397862E-20</v>
      </c>
      <c r="AR59">
        <f t="shared" si="26"/>
        <v>-1.1163621355402454E-20</v>
      </c>
      <c r="AS59">
        <f t="shared" si="26"/>
        <v>-0.15192187924214606</v>
      </c>
      <c r="AT59">
        <f t="shared" si="26"/>
        <v>-9.9255627771535307E-2</v>
      </c>
      <c r="AU59">
        <f t="shared" si="23"/>
        <v>-0.25117750701368136</v>
      </c>
      <c r="AW59">
        <v>56</v>
      </c>
      <c r="AX59">
        <f>IF(Z59&gt;0, (R59*SUMPRODUCT(K59:$K$98, X59:$X$98)-K59*$AZ$3)/Z59, 0)</f>
        <v>-4.6982388027257255E+26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500000</v>
      </c>
      <c r="S60">
        <f t="shared" si="1"/>
        <v>-4.1432138139213942E+27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-460.226800299594</v>
      </c>
      <c r="AC60">
        <f t="shared" si="2"/>
        <v>-410.91678598178032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-4.3529951216894286E-19</v>
      </c>
      <c r="AI60">
        <f t="shared" si="25"/>
        <v>-4.3530447108253554E-19</v>
      </c>
      <c r="AJ60">
        <f t="shared" si="7"/>
        <v>-49.310014317813682</v>
      </c>
      <c r="AK60">
        <f t="shared" si="22"/>
        <v>-32.215876020971585</v>
      </c>
      <c r="AL60">
        <f t="shared" si="8"/>
        <v>-81.525890338785274</v>
      </c>
      <c r="AN60">
        <f t="shared" si="26"/>
        <v>0</v>
      </c>
      <c r="AO60">
        <f t="shared" si="26"/>
        <v>0</v>
      </c>
      <c r="AP60">
        <f t="shared" si="26"/>
        <v>-1.2179674748193537E-26</v>
      </c>
      <c r="AQ60">
        <f t="shared" si="26"/>
        <v>-1.0691467752389747E-21</v>
      </c>
      <c r="AR60">
        <f t="shared" si="26"/>
        <v>-1.069158954913723E-21</v>
      </c>
      <c r="AS60">
        <f t="shared" si="26"/>
        <v>-0.1211111919978842</v>
      </c>
      <c r="AT60">
        <f t="shared" si="26"/>
        <v>-7.9125978771950961E-2</v>
      </c>
      <c r="AU60">
        <f t="shared" si="23"/>
        <v>-0.20023717076983519</v>
      </c>
      <c r="AW60">
        <v>57</v>
      </c>
      <c r="AX60">
        <f>IF(Z60&gt;0, (R60*SUMPRODUCT(K60:$K$98, X60:$X$98)-K60*$AZ$3)/Z60, 0)</f>
        <v>-4.1432138139213942E+27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500000</v>
      </c>
      <c r="S61">
        <f t="shared" si="1"/>
        <v>-3.8572224154613517E+28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-410.91678598178032</v>
      </c>
      <c r="AC61">
        <f t="shared" si="2"/>
        <v>-366.88998748373245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-4.4337361343895822E-20</v>
      </c>
      <c r="AI61">
        <f t="shared" si="25"/>
        <v>-4.4337836932218148E-20</v>
      </c>
      <c r="AJ61">
        <f t="shared" si="7"/>
        <v>-44.026798498047867</v>
      </c>
      <c r="AK61">
        <f t="shared" si="22"/>
        <v>-28.764175018724625</v>
      </c>
      <c r="AL61">
        <f t="shared" si="8"/>
        <v>-72.790973516772496</v>
      </c>
      <c r="AN61">
        <f t="shared" si="26"/>
        <v>0</v>
      </c>
      <c r="AO61">
        <f t="shared" si="26"/>
        <v>0</v>
      </c>
      <c r="AP61">
        <f t="shared" si="26"/>
        <v>-1.0429471690195428E-27</v>
      </c>
      <c r="AQ61">
        <f t="shared" si="26"/>
        <v>-9.723015331615817E-23</v>
      </c>
      <c r="AR61">
        <f t="shared" si="26"/>
        <v>-9.7231196263327179E-23</v>
      </c>
      <c r="AS61">
        <f t="shared" si="26"/>
        <v>-9.6549100763619292E-2</v>
      </c>
      <c r="AT61">
        <f t="shared" si="26"/>
        <v>-6.3078745832231303E-2</v>
      </c>
      <c r="AU61">
        <f t="shared" si="23"/>
        <v>-0.15962784659585061</v>
      </c>
      <c r="AW61">
        <v>58</v>
      </c>
      <c r="AX61">
        <f>IF(Z61&gt;0, (R61*SUMPRODUCT(K61:$K$98, X61:$X$98)-K61*$AZ$3)/Z61, 0)</f>
        <v>-3.8572224154613517E+28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500000</v>
      </c>
      <c r="S62">
        <f t="shared" si="1"/>
        <v>-3.8012317557007581E+29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-366.88998748373245</v>
      </c>
      <c r="AC62">
        <f t="shared" si="2"/>
        <v>-327.58034596761826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-4.2774372904782528E-21</v>
      </c>
      <c r="AI62">
        <f t="shared" si="25"/>
        <v>-4.2774803791883105E-21</v>
      </c>
      <c r="AJ62">
        <f t="shared" si="7"/>
        <v>-39.309641516114198</v>
      </c>
      <c r="AK62">
        <f t="shared" si="22"/>
        <v>-25.682299123861274</v>
      </c>
      <c r="AL62">
        <f t="shared" si="8"/>
        <v>-64.991940639975468</v>
      </c>
      <c r="AN62">
        <f t="shared" si="26"/>
        <v>0</v>
      </c>
      <c r="AO62">
        <f t="shared" si="26"/>
        <v>0</v>
      </c>
      <c r="AP62">
        <f t="shared" si="26"/>
        <v>-8.4367775323072816E-29</v>
      </c>
      <c r="AQ62">
        <f t="shared" si="26"/>
        <v>-8.3752302586384444E-24</v>
      </c>
      <c r="AR62">
        <f t="shared" si="26"/>
        <v>-8.3753146264137667E-24</v>
      </c>
      <c r="AS62">
        <f t="shared" si="26"/>
        <v>-7.6968352011813901E-2</v>
      </c>
      <c r="AT62">
        <f t="shared" si="26"/>
        <v>-5.0285989981051743E-2</v>
      </c>
      <c r="AU62">
        <f t="shared" si="23"/>
        <v>-0.12725434199286564</v>
      </c>
      <c r="AW62">
        <v>59</v>
      </c>
      <c r="AX62">
        <f>IF(Z62&gt;0, (R62*SUMPRODUCT(K62:$K$98, X62:$X$98)-K62*$AZ$3)/Z62, 0)</f>
        <v>-3.8012317557007581E+29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500000</v>
      </c>
      <c r="S63">
        <f t="shared" si="1"/>
        <v>-3.9770581120750168E+30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-327.58034596761826</v>
      </c>
      <c r="AC63">
        <f t="shared" si="2"/>
        <v>-292.48245175680199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-3.8980702287668629E-22</v>
      </c>
      <c r="AI63">
        <f t="shared" si="25"/>
        <v>-3.8981069999735581E-22</v>
      </c>
      <c r="AJ63">
        <f t="shared" si="7"/>
        <v>-35.097894210816264</v>
      </c>
      <c r="AK63">
        <f t="shared" si="22"/>
        <v>-22.930624217733278</v>
      </c>
      <c r="AL63">
        <f t="shared" si="8"/>
        <v>-58.028518428549546</v>
      </c>
      <c r="AN63">
        <f t="shared" si="26"/>
        <v>0</v>
      </c>
      <c r="AO63">
        <f t="shared" si="26"/>
        <v>0</v>
      </c>
      <c r="AP63">
        <f t="shared" si="26"/>
        <v>-6.4284010588457401E-30</v>
      </c>
      <c r="AQ63">
        <f t="shared" si="26"/>
        <v>-6.814668605708469E-25</v>
      </c>
      <c r="AR63">
        <f t="shared" si="26"/>
        <v>-6.8147328897190572E-25</v>
      </c>
      <c r="AS63">
        <f t="shared" si="26"/>
        <v>-6.1358698989009829E-2</v>
      </c>
      <c r="AT63">
        <f t="shared" si="26"/>
        <v>-4.0087683339486396E-2</v>
      </c>
      <c r="AU63">
        <f t="shared" si="23"/>
        <v>-0.10144638232849623</v>
      </c>
      <c r="AW63">
        <v>60</v>
      </c>
      <c r="AX63">
        <f>IF(Z63&gt;0, (R63*SUMPRODUCT(K63:$K$98, X63:$X$98)-K63*$AZ$3)/Z63, 0)</f>
        <v>-3.9770581120750168E+30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500000</v>
      </c>
      <c r="S64">
        <f t="shared" si="1"/>
        <v>-4.4317699158541195E+31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-292.48245175680199</v>
      </c>
      <c r="AC64">
        <f t="shared" si="2"/>
        <v>-261.14504621143033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-3.3457210737619168E-23</v>
      </c>
      <c r="AI64">
        <f t="shared" si="25"/>
        <v>-3.3457505366008242E-23</v>
      </c>
      <c r="AJ64">
        <f t="shared" si="7"/>
        <v>-31.337405545371666</v>
      </c>
      <c r="AK64">
        <f t="shared" si="22"/>
        <v>-20.473771622976141</v>
      </c>
      <c r="AL64">
        <f t="shared" si="8"/>
        <v>-51.811177168347811</v>
      </c>
      <c r="AN64">
        <f t="shared" si="26"/>
        <v>0</v>
      </c>
      <c r="AO64">
        <f t="shared" si="26"/>
        <v>0</v>
      </c>
      <c r="AP64">
        <f t="shared" si="26"/>
        <v>-4.5988754772620958E-31</v>
      </c>
      <c r="AQ64">
        <f t="shared" si="26"/>
        <v>-5.2223598167892213E-26</v>
      </c>
      <c r="AR64">
        <f t="shared" si="26"/>
        <v>-5.2224058055439939E-26</v>
      </c>
      <c r="AS64">
        <f t="shared" si="26"/>
        <v>-4.8914779168534622E-2</v>
      </c>
      <c r="AT64">
        <f t="shared" si="26"/>
        <v>-3.1957655723442599E-2</v>
      </c>
      <c r="AU64">
        <f t="shared" si="23"/>
        <v>-8.0872434891977235E-2</v>
      </c>
      <c r="AW64">
        <v>61</v>
      </c>
      <c r="AX64">
        <f>IF(Z64&gt;0, (R64*SUMPRODUCT(K64:$K$98, X64:$X$98)-K64*$AZ$3)/Z64, 0)</f>
        <v>-4.4317699158541195E+31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500000</v>
      </c>
      <c r="S65">
        <f t="shared" si="1"/>
        <v>-5.2803087272923647E+32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-261.14504621143033</v>
      </c>
      <c r="AC65">
        <f t="shared" si="2"/>
        <v>-233.16521983163423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-2.6960335639526539E-24</v>
      </c>
      <c r="AI65">
        <f t="shared" si="25"/>
        <v>-2.6960556427014423E-24</v>
      </c>
      <c r="AJ65">
        <f t="shared" si="7"/>
        <v>-27.979826379796094</v>
      </c>
      <c r="AK65">
        <f t="shared" si="22"/>
        <v>-18.280153234800125</v>
      </c>
      <c r="AL65">
        <f t="shared" si="8"/>
        <v>-46.259979614596219</v>
      </c>
      <c r="AN65">
        <f t="shared" si="26"/>
        <v>0</v>
      </c>
      <c r="AO65">
        <f t="shared" si="26"/>
        <v>0</v>
      </c>
      <c r="AP65">
        <f t="shared" si="26"/>
        <v>-3.0770424995357851E-32</v>
      </c>
      <c r="AQ65">
        <f t="shared" si="26"/>
        <v>-3.7573731808405953E-27</v>
      </c>
      <c r="AR65">
        <f t="shared" si="26"/>
        <v>-3.7574039512655906E-27</v>
      </c>
      <c r="AS65">
        <f t="shared" si="26"/>
        <v>-3.8994562474915943E-2</v>
      </c>
      <c r="AT65">
        <f t="shared" si="26"/>
        <v>-2.5476447483611765E-2</v>
      </c>
      <c r="AU65">
        <f t="shared" si="23"/>
        <v>-6.4471009958527711E-2</v>
      </c>
      <c r="AW65">
        <v>62</v>
      </c>
      <c r="AX65">
        <f>IF(Z65&gt;0, (R65*SUMPRODUCT(K65:$K$98, X65:$X$98)-K65*$AZ$3)/Z65, 0)</f>
        <v>-5.2803087272923647E+32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500000</v>
      </c>
      <c r="S66">
        <f t="shared" si="1"/>
        <v>-6.7591643852599437E+33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-233.16521983163423</v>
      </c>
      <c r="AC66">
        <f t="shared" si="2"/>
        <v>-208.18323199253055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-2.0317954133151115E-25</v>
      </c>
      <c r="AI66">
        <f t="shared" si="25"/>
        <v>-2.0318108133867864E-25</v>
      </c>
      <c r="AJ66">
        <f t="shared" si="7"/>
        <v>-24.981987839103681</v>
      </c>
      <c r="AK66">
        <f t="shared" si="22"/>
        <v>-16.321565388214399</v>
      </c>
      <c r="AL66">
        <f t="shared" si="8"/>
        <v>-41.303553227318076</v>
      </c>
      <c r="AN66">
        <f t="shared" si="26"/>
        <v>0</v>
      </c>
      <c r="AO66">
        <f t="shared" si="26"/>
        <v>0</v>
      </c>
      <c r="AP66">
        <f t="shared" si="26"/>
        <v>-1.9163011315037144E-33</v>
      </c>
      <c r="AQ66">
        <f t="shared" si="26"/>
        <v>-2.5282556676892954E-28</v>
      </c>
      <c r="AR66">
        <f t="shared" si="26"/>
        <v>-2.5282748307006103E-28</v>
      </c>
      <c r="AS66">
        <f t="shared" si="26"/>
        <v>-3.1086226462783785E-2</v>
      </c>
      <c r="AT66">
        <f t="shared" si="26"/>
        <v>-2.0309667955685399E-2</v>
      </c>
      <c r="AU66">
        <f t="shared" si="23"/>
        <v>-5.139589441846918E-2</v>
      </c>
      <c r="AW66">
        <v>63</v>
      </c>
      <c r="AX66">
        <f>IF(Z66&gt;0, (R66*SUMPRODUCT(K66:$K$98, X66:$X$98)-K66*$AZ$3)/Z66, 0)</f>
        <v>-6.7591643852599437E+33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-9.3473354023527166E+34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-208.18323199253055</v>
      </c>
      <c r="AC67">
        <f t="shared" ref="AC67:AC69" si="29">S67*Z67</f>
        <v>-185.87788570761657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-1.4251788215081335E-26</v>
      </c>
      <c r="AI67">
        <f t="shared" ref="AI67:AI69" si="32">SUM(AE67:AH67)</f>
        <v>-1.4251887643355655E-26</v>
      </c>
      <c r="AJ67">
        <f t="shared" ref="AJ67:AJ69" si="33">AB67-AC67</f>
        <v>-22.305346284913981</v>
      </c>
      <c r="AK67">
        <f t="shared" si="22"/>
        <v>-14.57282623947714</v>
      </c>
      <c r="AL67">
        <f t="shared" ref="AL67:AL69" si="34">SUM(AI67:AK67)</f>
        <v>-36.878172524391118</v>
      </c>
      <c r="AN67">
        <f t="shared" si="26"/>
        <v>0</v>
      </c>
      <c r="AO67">
        <f t="shared" si="26"/>
        <v>0</v>
      </c>
      <c r="AP67">
        <f t="shared" si="26"/>
        <v>-1.1046708476076413E-34</v>
      </c>
      <c r="AQ67">
        <f t="shared" si="26"/>
        <v>-1.583406236836269E-29</v>
      </c>
      <c r="AR67">
        <f t="shared" si="26"/>
        <v>-1.583417283544745E-29</v>
      </c>
      <c r="AS67">
        <f t="shared" si="26"/>
        <v>-2.4781749412295724E-2</v>
      </c>
      <c r="AT67">
        <f t="shared" si="26"/>
        <v>-1.6190742949366545E-2</v>
      </c>
      <c r="AU67">
        <f t="shared" si="23"/>
        <v>-4.0972492361662269E-2</v>
      </c>
      <c r="AW67">
        <v>64</v>
      </c>
      <c r="AX67">
        <f>IF(Z67&gt;0, (R67*SUMPRODUCT(K67:$K$98, X67:$X$98)-K67*$AZ$3)/Z67, 0)</f>
        <v>-9.3473354023527166E+34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500000</v>
      </c>
      <c r="S68">
        <f t="shared" si="28"/>
        <v>-1.4055817959031776E+36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-185.87788570761657</v>
      </c>
      <c r="AC68">
        <f t="shared" si="29"/>
        <v>-165.96239795322904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-9.2530301074367285E-28</v>
      </c>
      <c r="AI68">
        <f t="shared" si="32"/>
        <v>-9.2530891443417449E-28</v>
      </c>
      <c r="AJ68">
        <f t="shared" si="33"/>
        <v>-19.915487754387527</v>
      </c>
      <c r="AK68">
        <f t="shared" si="22"/>
        <v>-13.011451999533161</v>
      </c>
      <c r="AL68">
        <f t="shared" si="34"/>
        <v>-32.926939753920692</v>
      </c>
      <c r="AN68">
        <f t="shared" si="26"/>
        <v>0</v>
      </c>
      <c r="AO68">
        <f t="shared" si="26"/>
        <v>0</v>
      </c>
      <c r="AP68">
        <f t="shared" si="26"/>
        <v>-5.8563705802785046E-36</v>
      </c>
      <c r="AQ68">
        <f t="shared" si="26"/>
        <v>-9.1788641842182623E-31</v>
      </c>
      <c r="AR68">
        <f t="shared" si="26"/>
        <v>-9.1789227479240662E-31</v>
      </c>
      <c r="AS68">
        <f t="shared" si="26"/>
        <v>-1.975585890648579E-2</v>
      </c>
      <c r="AT68">
        <f t="shared" si="26"/>
        <v>-1.290716115223736E-2</v>
      </c>
      <c r="AU68">
        <f t="shared" si="23"/>
        <v>-3.2663020058723152E-2</v>
      </c>
      <c r="AW68">
        <v>65</v>
      </c>
      <c r="AX68">
        <f>IF(Z68&gt;0, (R68*SUMPRODUCT(K68:$K$98, X68:$X$98)-K68*$AZ$3)/Z68, 0)</f>
        <v>-1.4055817959031776E+36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-165.96239795322904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-5.9036905015758059E-29</v>
      </c>
      <c r="AI69">
        <f t="shared" si="32"/>
        <v>-5.9036905015758059E-29</v>
      </c>
      <c r="AJ69">
        <f t="shared" si="33"/>
        <v>-165.96239795322904</v>
      </c>
      <c r="AK69">
        <f t="shared" si="22"/>
        <v>-11.617367856726034</v>
      </c>
      <c r="AL69">
        <f t="shared" si="34"/>
        <v>-177.57976580995506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-5.2289023038200933E-32</v>
      </c>
      <c r="AR69">
        <f t="shared" si="26"/>
        <v>-5.2289023038200933E-32</v>
      </c>
      <c r="AS69">
        <f t="shared" si="26"/>
        <v>-0.14699299781611419</v>
      </c>
      <c r="AT69">
        <f t="shared" si="26"/>
        <v>-1.0289509847127993E-2</v>
      </c>
      <c r="AU69">
        <f t="shared" si="23"/>
        <v>-0.15728250766324217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193299.88129771958</v>
      </c>
      <c r="AO71" s="8">
        <f t="shared" si="47"/>
        <v>-19329.988129771958</v>
      </c>
      <c r="AP71" s="8">
        <f t="shared" si="47"/>
        <v>-2809.5635809838363</v>
      </c>
      <c r="AQ71" s="8">
        <f t="shared" si="47"/>
        <v>-167303.38679637091</v>
      </c>
      <c r="AR71" s="8">
        <f t="shared" si="47"/>
        <v>3856.9427905928646</v>
      </c>
      <c r="AS71" s="8">
        <f t="shared" si="47"/>
        <v>-1186.1313114362131</v>
      </c>
      <c r="AT71" s="8">
        <f t="shared" si="47"/>
        <v>-839.10260117494158</v>
      </c>
      <c r="AU71" s="8">
        <f t="shared" si="47"/>
        <v>1831.708877981722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33786.313163312298</v>
      </c>
      <c r="K3">
        <v>1</v>
      </c>
      <c r="L3" s="2">
        <v>0</v>
      </c>
      <c r="O3">
        <f>$C$3</f>
        <v>33786.313163312298</v>
      </c>
      <c r="P3">
        <f>O3*C5</f>
        <v>3378.6313163312298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33786.313163312298</v>
      </c>
      <c r="AF3">
        <f t="shared" ref="AF3:AG34" si="4">-$Z3*P3</f>
        <v>-3378.6313163312298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27887.773642981068</v>
      </c>
      <c r="AJ3">
        <f t="shared" ref="AJ3:AJ66" si="7">AB3-AC3</f>
        <v>0</v>
      </c>
      <c r="AL3">
        <f t="shared" ref="AL3:AL66" si="8">SUM(AI3:AK3)</f>
        <v>27887.773642981068</v>
      </c>
      <c r="AN3">
        <f t="shared" ref="AN3:AU34" si="9">AE3*$K3</f>
        <v>33786.313163312298</v>
      </c>
      <c r="AO3">
        <f t="shared" si="9"/>
        <v>-3378.6313163312298</v>
      </c>
      <c r="AP3">
        <f t="shared" si="9"/>
        <v>-2519.9082039999998</v>
      </c>
      <c r="AQ3">
        <f t="shared" si="9"/>
        <v>0</v>
      </c>
      <c r="AR3">
        <f t="shared" si="9"/>
        <v>27887.773642981068</v>
      </c>
      <c r="AS3">
        <f t="shared" si="9"/>
        <v>0</v>
      </c>
      <c r="AT3">
        <f t="shared" si="9"/>
        <v>0</v>
      </c>
      <c r="AU3">
        <f t="shared" si="9"/>
        <v>27887.773642981068</v>
      </c>
      <c r="AW3">
        <v>0</v>
      </c>
      <c r="AX3">
        <f>IF(Z3&gt;0, (R3*SUMPRODUCT(K3:$K$98, X3:$X$98)-K3*$AZ$3)/Z3, 0)</f>
        <v>0</v>
      </c>
      <c r="AZ3">
        <f>C6*SUMPRODUCT(X4:X98, K4:K98)/1</f>
        <v>25560.088655568848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1733.7474404255656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1714.4979702727869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-1714.4979702727869</v>
      </c>
      <c r="AK4">
        <f>G4*SUM(AB4, AE4:AF4)</f>
        <v>0</v>
      </c>
      <c r="AL4">
        <f t="shared" si="8"/>
        <v>-2817.3089702727866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-1028.8375781322884</v>
      </c>
      <c r="AR4">
        <f t="shared" si="9"/>
        <v>-1028.8375781322884</v>
      </c>
      <c r="AS4">
        <f t="shared" si="9"/>
        <v>-1599.4943280835776</v>
      </c>
      <c r="AT4">
        <f t="shared" si="9"/>
        <v>0</v>
      </c>
      <c r="AU4">
        <f t="shared" si="9"/>
        <v>-2628.3319062158657</v>
      </c>
      <c r="AW4">
        <v>1</v>
      </c>
      <c r="AX4">
        <f>IF(Z4&gt;0, (R4*SUMPRODUCT(K4:$K$98, X4:$X$98)-K4*$AZ$3)/Z4, 0)</f>
        <v>1733.7474404255656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1000000</v>
      </c>
      <c r="S5">
        <f t="shared" si="1"/>
        <v>2735.0413099838911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1714.4979702727869</v>
      </c>
      <c r="AC5">
        <f t="shared" si="2"/>
        <v>2674.6143356436478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-1101.8411147500681</v>
      </c>
      <c r="AI5">
        <f t="shared" si="6"/>
        <v>-1150.7364335498305</v>
      </c>
      <c r="AJ5">
        <f t="shared" si="7"/>
        <v>-960.11636537086088</v>
      </c>
      <c r="AK5">
        <f>G5*SUM(AB5, AE5:AF5)</f>
        <v>70.294416781184268</v>
      </c>
      <c r="AL5">
        <f t="shared" si="8"/>
        <v>-2040.5583821395071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-942.19317142381908</v>
      </c>
      <c r="AR5">
        <f t="shared" si="9"/>
        <v>-984.00395055614138</v>
      </c>
      <c r="AS5">
        <f t="shared" si="9"/>
        <v>-821.0032019270551</v>
      </c>
      <c r="AT5">
        <f t="shared" si="9"/>
        <v>60.109319387192201</v>
      </c>
      <c r="AU5">
        <f t="shared" si="9"/>
        <v>-1744.8978330960044</v>
      </c>
      <c r="AW5">
        <v>2</v>
      </c>
      <c r="AX5">
        <f>IF(Z5&gt;0, (R5*SUMPRODUCT(K5:$K$98, X5:$X$98)-K5*$AZ$3)/Z5, 0)</f>
        <v>2735.0413099838911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1000000</v>
      </c>
      <c r="S6">
        <f t="shared" si="1"/>
        <v>4003.7786399040101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2674.6143356436478</v>
      </c>
      <c r="AC6">
        <f t="shared" si="2"/>
        <v>3871.7491628526986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-1103.5301848683516</v>
      </c>
      <c r="AI6">
        <f t="shared" si="6"/>
        <v>-1151.881373970873</v>
      </c>
      <c r="AJ6">
        <f t="shared" si="7"/>
        <v>-1197.1348272090509</v>
      </c>
      <c r="AK6">
        <f>G6*SUM(AB6, AE6:AF6)</f>
        <v>156.4649386351534</v>
      </c>
      <c r="AL6">
        <f t="shared" si="8"/>
        <v>-2192.5512625447705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-851.27425243515927</v>
      </c>
      <c r="AR6">
        <f t="shared" si="9"/>
        <v>-888.57284464585655</v>
      </c>
      <c r="AS6">
        <f t="shared" si="9"/>
        <v>-923.48181234213655</v>
      </c>
      <c r="AT6">
        <f t="shared" si="9"/>
        <v>120.6986229242502</v>
      </c>
      <c r="AU6">
        <f t="shared" si="9"/>
        <v>-1691.3560340637428</v>
      </c>
      <c r="AW6">
        <v>3</v>
      </c>
      <c r="AX6">
        <f>IF(Z6&gt;0, (R6*SUMPRODUCT(K6:$K$98, X6:$X$98)-K6*$AZ$3)/Z6, 0)</f>
        <v>4003.7786399040101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1000000</v>
      </c>
      <c r="S7">
        <f t="shared" si="1"/>
        <v>5017.8215016653894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3871.7491628526986</v>
      </c>
      <c r="AC7">
        <f t="shared" si="2"/>
        <v>4798.2797475089392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-1105.9483526273577</v>
      </c>
      <c r="AI7">
        <f t="shared" si="6"/>
        <v>-1153.7607324212227</v>
      </c>
      <c r="AJ7">
        <f t="shared" si="7"/>
        <v>-926.53058465624053</v>
      </c>
      <c r="AK7">
        <f>G7*SUM(AB7, AE7:AF7)</f>
        <v>190.10288389606748</v>
      </c>
      <c r="AL7">
        <f t="shared" si="8"/>
        <v>-1890.1884331813958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-776.21658747830793</v>
      </c>
      <c r="AR7">
        <f t="shared" si="9"/>
        <v>-809.77399745558523</v>
      </c>
      <c r="AS7">
        <f t="shared" si="9"/>
        <v>-650.2911342176161</v>
      </c>
      <c r="AT7">
        <f t="shared" si="9"/>
        <v>133.42486695426206</v>
      </c>
      <c r="AU7">
        <f t="shared" si="9"/>
        <v>-1326.6402647189393</v>
      </c>
      <c r="AW7">
        <v>4</v>
      </c>
      <c r="AX7">
        <f>IF(Z7&gt;0, (R7*SUMPRODUCT(K7:$K$98, X7:$X$98)-K7*$AZ$3)/Z7, 0)</f>
        <v>5017.8215016653894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1000000</v>
      </c>
      <c r="S8">
        <f t="shared" si="1"/>
        <v>5516.2518621164827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4798.2797475089392</v>
      </c>
      <c r="AC8">
        <f t="shared" si="2"/>
        <v>5216.0206215285252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-1111.7936985654862</v>
      </c>
      <c r="AI8">
        <f t="shared" si="6"/>
        <v>-1159.0723648764842</v>
      </c>
      <c r="AJ8">
        <f t="shared" si="7"/>
        <v>-417.74087401958604</v>
      </c>
      <c r="AK8">
        <f>G8*SUM(AB8, AE8:AF8)</f>
        <v>102.2033586219404</v>
      </c>
      <c r="AL8">
        <f t="shared" si="8"/>
        <v>-1474.6098802741299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-728.38530675648394</v>
      </c>
      <c r="AR8">
        <f t="shared" si="9"/>
        <v>-759.35965560232364</v>
      </c>
      <c r="AS8">
        <f t="shared" si="9"/>
        <v>-273.680553379711</v>
      </c>
      <c r="AT8">
        <f t="shared" si="9"/>
        <v>66.957948059462012</v>
      </c>
      <c r="AU8">
        <f t="shared" si="9"/>
        <v>-966.08226092257269</v>
      </c>
      <c r="AW8">
        <v>5</v>
      </c>
      <c r="AX8">
        <f>IF(Z8&gt;0, (R8*SUMPRODUCT(K8:$K$98, X8:$X$98)-K8*$AZ$3)/Z8, 0)</f>
        <v>5516.2518621164827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1000000</v>
      </c>
      <c r="S9">
        <f t="shared" si="1"/>
        <v>5747.8185178819604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5216.0206215285252</v>
      </c>
      <c r="AC9">
        <f t="shared" si="2"/>
        <v>5374.1549153511751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-1127.2312002133801</v>
      </c>
      <c r="AI9">
        <f t="shared" si="6"/>
        <v>-1173.9807183012574</v>
      </c>
      <c r="AJ9">
        <f t="shared" si="7"/>
        <v>-158.13429382264985</v>
      </c>
      <c r="AK9">
        <f t="shared" ref="AK9:AK72" si="22">G9*SUM(AB9:AB9, AE9:AF9)</f>
        <v>30.774521667018298</v>
      </c>
      <c r="AL9">
        <f t="shared" si="8"/>
        <v>-1301.340490456889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-699.40249834282235</v>
      </c>
      <c r="AR9">
        <f t="shared" si="9"/>
        <v>-728.40873037472045</v>
      </c>
      <c r="AS9">
        <f t="shared" si="9"/>
        <v>-98.116092024691312</v>
      </c>
      <c r="AT9">
        <f t="shared" si="9"/>
        <v>19.094376854671477</v>
      </c>
      <c r="AU9">
        <f t="shared" si="9"/>
        <v>-807.43044554474034</v>
      </c>
      <c r="AW9">
        <v>6</v>
      </c>
      <c r="AX9">
        <f>IF(Z9&gt;0, (R9*SUMPRODUCT(K9:$K$98, X9:$X$98)-K9*$AZ$3)/Z9, 0)</f>
        <v>5747.8185178819604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1000000</v>
      </c>
      <c r="S10">
        <f t="shared" si="1"/>
        <v>5936.9749601317326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5374.1549153511751</v>
      </c>
      <c r="AC10">
        <f t="shared" si="2"/>
        <v>5488.6916564163257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-1147.4809463223746</v>
      </c>
      <c r="AI10">
        <f t="shared" si="6"/>
        <v>-1193.7055951820571</v>
      </c>
      <c r="AJ10">
        <f t="shared" si="7"/>
        <v>-114.53674106515064</v>
      </c>
      <c r="AK10">
        <f t="shared" si="22"/>
        <v>22.034035152939818</v>
      </c>
      <c r="AL10">
        <f t="shared" si="8"/>
        <v>-1286.2083010942679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-675.42611430846193</v>
      </c>
      <c r="AR10">
        <f t="shared" si="9"/>
        <v>-702.63470113914639</v>
      </c>
      <c r="AS10">
        <f t="shared" si="9"/>
        <v>-67.4182052531051</v>
      </c>
      <c r="AT10">
        <f t="shared" si="9"/>
        <v>12.969594653038474</v>
      </c>
      <c r="AU10">
        <f t="shared" si="9"/>
        <v>-757.08331173921306</v>
      </c>
      <c r="AW10">
        <v>7</v>
      </c>
      <c r="AX10">
        <f>IF(Z10&gt;0, (R10*SUMPRODUCT(K10:$K$98, X10:$X$98)-K10*$AZ$3)/Z10, 0)</f>
        <v>5936.9749601317326</v>
      </c>
    </row>
    <row r="11" spans="1:52" x14ac:dyDescent="0.25">
      <c r="A11" t="s">
        <v>33</v>
      </c>
      <c r="C11" s="12">
        <f>AU100</f>
        <v>-1001.9770286216749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1000000</v>
      </c>
      <c r="S11">
        <f t="shared" si="1"/>
        <v>6085.2044299335485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5488.6916564163257</v>
      </c>
      <c r="AC11">
        <f t="shared" si="2"/>
        <v>5562.3748071023383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-1166.2164579685625</v>
      </c>
      <c r="AI11">
        <f t="shared" si="6"/>
        <v>-1211.9205495167496</v>
      </c>
      <c r="AJ11">
        <f t="shared" si="7"/>
        <v>-73.683150686012596</v>
      </c>
      <c r="AK11">
        <f t="shared" si="22"/>
        <v>13.172859975399181</v>
      </c>
      <c r="AL11">
        <f t="shared" si="8"/>
        <v>-1272.430840227363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-652.27493719035101</v>
      </c>
      <c r="AR11">
        <f t="shared" si="9"/>
        <v>-677.83763032526417</v>
      </c>
      <c r="AS11">
        <f t="shared" si="9"/>
        <v>-41.211622557123626</v>
      </c>
      <c r="AT11">
        <f t="shared" si="9"/>
        <v>7.3676943541319933</v>
      </c>
      <c r="AU11">
        <f t="shared" si="9"/>
        <v>-711.68155852825578</v>
      </c>
      <c r="AW11">
        <v>8</v>
      </c>
      <c r="AX11">
        <f>IF(Z11&gt;0, (R11*SUMPRODUCT(K11:$K$98, X11:$X$98)-K11*$AZ$3)/Z11, 0)</f>
        <v>6085.2044299335485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1000000</v>
      </c>
      <c r="S12">
        <f t="shared" si="1"/>
        <v>6219.2330956840096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5562.3748071023383</v>
      </c>
      <c r="AC12">
        <f t="shared" si="2"/>
        <v>5620.6193673561665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-1193.0294410734557</v>
      </c>
      <c r="AI12">
        <f t="shared" si="6"/>
        <v>-1238.2168402341074</v>
      </c>
      <c r="AJ12">
        <f t="shared" si="7"/>
        <v>-58.24456025382824</v>
      </c>
      <c r="AK12">
        <f t="shared" si="22"/>
        <v>12.793462056335377</v>
      </c>
      <c r="AL12">
        <f t="shared" si="8"/>
        <v>-1283.6679384316003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-634.107830672153</v>
      </c>
      <c r="AR12">
        <f t="shared" si="9"/>
        <v>-658.1254136998574</v>
      </c>
      <c r="AS12">
        <f t="shared" si="9"/>
        <v>-30.957602955528838</v>
      </c>
      <c r="AT12">
        <f t="shared" si="9"/>
        <v>6.7998610864372111</v>
      </c>
      <c r="AU12">
        <f t="shared" si="9"/>
        <v>-682.28315556894904</v>
      </c>
      <c r="AW12">
        <v>9</v>
      </c>
      <c r="AX12">
        <f>IF(Z12&gt;0, (R12*SUMPRODUCT(K12:$K$98, X12:$X$98)-K12*$AZ$3)/Z12, 0)</f>
        <v>6219.2330956840096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1000000</v>
      </c>
      <c r="S13">
        <f t="shared" si="1"/>
        <v>6332.513743153896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5620.6193673561665</v>
      </c>
      <c r="AC13">
        <f t="shared" si="2"/>
        <v>5658.0361182349116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-1220.7538557887012</v>
      </c>
      <c r="AI13">
        <f t="shared" si="6"/>
        <v>-1265.428343264957</v>
      </c>
      <c r="AJ13">
        <f t="shared" si="7"/>
        <v>-37.416750878745006</v>
      </c>
      <c r="AK13">
        <f t="shared" si="22"/>
        <v>11.241238734712333</v>
      </c>
      <c r="AL13">
        <f t="shared" si="8"/>
        <v>-1291.6038554089896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-616.77153215144813</v>
      </c>
      <c r="AR13">
        <f t="shared" si="9"/>
        <v>-639.34279167125442</v>
      </c>
      <c r="AS13">
        <f t="shared" si="9"/>
        <v>-18.904373439560182</v>
      </c>
      <c r="AT13">
        <f t="shared" si="9"/>
        <v>5.6795036974995261</v>
      </c>
      <c r="AU13">
        <f t="shared" si="9"/>
        <v>-652.56766141331514</v>
      </c>
      <c r="AW13">
        <v>10</v>
      </c>
      <c r="AX13">
        <f>IF(Z13&gt;0, (R13*SUMPRODUCT(K13:$K$98, X13:$X$98)-K13*$AZ$3)/Z13, 0)</f>
        <v>6332.513743153896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1000000</v>
      </c>
      <c r="S14">
        <f t="shared" si="1"/>
        <v>7273.7431720544155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5658.0361182349116</v>
      </c>
      <c r="AC14">
        <f t="shared" si="2"/>
        <v>6424.9003997185446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-1254.4319101510237</v>
      </c>
      <c r="AI14">
        <f t="shared" si="6"/>
        <v>-1298.5969311570093</v>
      </c>
      <c r="AJ14">
        <f t="shared" si="7"/>
        <v>-766.86428148363302</v>
      </c>
      <c r="AK14">
        <f t="shared" si="22"/>
        <v>396.06252827644386</v>
      </c>
      <c r="AL14">
        <f t="shared" si="8"/>
        <v>-1669.3986843641985</v>
      </c>
      <c r="AN14">
        <f t="shared" si="9"/>
        <v>0</v>
      </c>
      <c r="AO14">
        <f t="shared" si="9"/>
        <v>0</v>
      </c>
      <c r="AP14">
        <f t="shared" si="9"/>
        <v>-19.923087121385183</v>
      </c>
      <c r="AQ14">
        <f t="shared" si="9"/>
        <v>-565.88122601362204</v>
      </c>
      <c r="AR14">
        <f t="shared" si="9"/>
        <v>-585.80431313500719</v>
      </c>
      <c r="AS14">
        <f t="shared" si="9"/>
        <v>-345.93675135366175</v>
      </c>
      <c r="AT14">
        <f t="shared" si="9"/>
        <v>178.66601388683273</v>
      </c>
      <c r="AU14">
        <f t="shared" si="9"/>
        <v>-753.07505060183632</v>
      </c>
      <c r="AW14">
        <v>11</v>
      </c>
      <c r="AX14">
        <f>IF(Z14&gt;0, (R14*SUMPRODUCT(K14:$K$98, X14:$X$98)-K14*$AZ$3)/Z14, 0)</f>
        <v>7273.7431720544155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1000000</v>
      </c>
      <c r="S15">
        <f t="shared" si="1"/>
        <v>8124.9559809206621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6424.9003997185446</v>
      </c>
      <c r="AC15">
        <f t="shared" si="2"/>
        <v>7094.4082930219647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-1304.7415998676477</v>
      </c>
      <c r="AI15">
        <f t="shared" si="6"/>
        <v>-1348.39973358358</v>
      </c>
      <c r="AJ15">
        <f t="shared" si="7"/>
        <v>-669.50789330342013</v>
      </c>
      <c r="AK15">
        <f t="shared" si="22"/>
        <v>449.74302798029817</v>
      </c>
      <c r="AL15">
        <f t="shared" si="8"/>
        <v>-1568.1645989067019</v>
      </c>
      <c r="AN15">
        <f t="shared" si="9"/>
        <v>0</v>
      </c>
      <c r="AO15">
        <f t="shared" si="9"/>
        <v>0</v>
      </c>
      <c r="AP15">
        <f t="shared" si="9"/>
        <v>-17.584310214106701</v>
      </c>
      <c r="AQ15">
        <f t="shared" si="9"/>
        <v>-525.5144709254929</v>
      </c>
      <c r="AR15">
        <f t="shared" si="9"/>
        <v>-543.09878113959962</v>
      </c>
      <c r="AS15">
        <f t="shared" si="9"/>
        <v>-269.65959111403993</v>
      </c>
      <c r="AT15">
        <f t="shared" si="9"/>
        <v>181.14427364427593</v>
      </c>
      <c r="AU15">
        <f t="shared" si="9"/>
        <v>-631.61409860936362</v>
      </c>
      <c r="AW15">
        <v>12</v>
      </c>
      <c r="AX15">
        <f>IF(Z15&gt;0, (R15*SUMPRODUCT(K15:$K$98, X15:$X$98)-K15*$AZ$3)/Z15, 0)</f>
        <v>8124.9559809206621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1000000</v>
      </c>
      <c r="S16">
        <f t="shared" si="1"/>
        <v>8889.1312058633248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7094.4082930219647</v>
      </c>
      <c r="AC16">
        <f t="shared" si="2"/>
        <v>7671.9198214866756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-1363.5954462538975</v>
      </c>
      <c r="AI16">
        <f t="shared" si="6"/>
        <v>-1406.7488188603579</v>
      </c>
      <c r="AJ16">
        <f t="shared" si="7"/>
        <v>-577.51152846471086</v>
      </c>
      <c r="AK16">
        <f t="shared" si="22"/>
        <v>496.60858051153758</v>
      </c>
      <c r="AL16">
        <f t="shared" si="8"/>
        <v>-1487.6517668135311</v>
      </c>
      <c r="AN16">
        <f t="shared" si="9"/>
        <v>0</v>
      </c>
      <c r="AO16">
        <f t="shared" si="9"/>
        <v>0</v>
      </c>
      <c r="AP16">
        <f t="shared" si="9"/>
        <v>-15.518755492764576</v>
      </c>
      <c r="AQ16">
        <f t="shared" si="9"/>
        <v>-490.37428695187253</v>
      </c>
      <c r="AR16">
        <f t="shared" si="9"/>
        <v>-505.8930424446371</v>
      </c>
      <c r="AS16">
        <f t="shared" si="9"/>
        <v>-207.68388802952794</v>
      </c>
      <c r="AT16">
        <f t="shared" si="9"/>
        <v>178.58968305558813</v>
      </c>
      <c r="AU16">
        <f t="shared" si="9"/>
        <v>-534.98724741857689</v>
      </c>
      <c r="AW16">
        <v>13</v>
      </c>
      <c r="AX16">
        <f>IF(Z16&gt;0, (R16*SUMPRODUCT(K16:$K$98, X16:$X$98)-K16*$AZ$3)/Z16, 0)</f>
        <v>8889.1312058633248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50</v>
      </c>
      <c r="R17">
        <f t="shared" si="0"/>
        <v>1000000</v>
      </c>
      <c r="S17">
        <f t="shared" si="1"/>
        <v>9573.5673531092543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7671.9198214866756</v>
      </c>
      <c r="AC17">
        <f t="shared" si="2"/>
        <v>8166.3901768474916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-1422.4439076078997</v>
      </c>
      <c r="AI17">
        <f t="shared" si="6"/>
        <v>-1465.0946242929151</v>
      </c>
      <c r="AJ17">
        <f t="shared" si="7"/>
        <v>-494.47035536081603</v>
      </c>
      <c r="AK17">
        <f t="shared" si="22"/>
        <v>537.03438750406735</v>
      </c>
      <c r="AL17">
        <f t="shared" si="8"/>
        <v>-1422.5305921496638</v>
      </c>
      <c r="AN17">
        <f t="shared" si="9"/>
        <v>0</v>
      </c>
      <c r="AO17">
        <f t="shared" si="9"/>
        <v>0</v>
      </c>
      <c r="AP17">
        <f t="shared" si="9"/>
        <v>-13.694634886983627</v>
      </c>
      <c r="AQ17">
        <f t="shared" si="9"/>
        <v>-456.72972170121631</v>
      </c>
      <c r="AR17">
        <f t="shared" si="9"/>
        <v>-470.42435658819994</v>
      </c>
      <c r="AS17">
        <f t="shared" si="9"/>
        <v>-158.76851564096981</v>
      </c>
      <c r="AT17">
        <f t="shared" si="9"/>
        <v>172.43531715862062</v>
      </c>
      <c r="AU17">
        <f t="shared" si="9"/>
        <v>-456.75755507054913</v>
      </c>
      <c r="AW17">
        <v>14</v>
      </c>
      <c r="AX17">
        <f>IF(Z17&gt;0, (R17*SUMPRODUCT(K17:$K$98, X17:$X$98)-K17*$AZ$3)/Z17, 0)</f>
        <v>9573.5673531092543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1000000</v>
      </c>
      <c r="S18">
        <f t="shared" si="1"/>
        <v>10188.589257823594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8166.3901768474916</v>
      </c>
      <c r="AC18">
        <f t="shared" si="2"/>
        <v>8588.9860286397525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-1483.6717150062857</v>
      </c>
      <c r="AI18">
        <f t="shared" si="6"/>
        <v>-1525.8217409387005</v>
      </c>
      <c r="AJ18">
        <f t="shared" si="7"/>
        <v>-422.59585179226087</v>
      </c>
      <c r="AK18">
        <f t="shared" si="22"/>
        <v>571.64731237932449</v>
      </c>
      <c r="AL18">
        <f t="shared" si="8"/>
        <v>-1376.7702803516368</v>
      </c>
      <c r="AN18">
        <f t="shared" si="9"/>
        <v>0</v>
      </c>
      <c r="AO18">
        <f t="shared" si="9"/>
        <v>0</v>
      </c>
      <c r="AP18">
        <f t="shared" si="9"/>
        <v>-12.083811675183108</v>
      </c>
      <c r="AQ18">
        <f t="shared" si="9"/>
        <v>-425.34753408406169</v>
      </c>
      <c r="AR18">
        <f t="shared" si="9"/>
        <v>-437.43134575924478</v>
      </c>
      <c r="AS18">
        <f t="shared" si="9"/>
        <v>-121.15220749708114</v>
      </c>
      <c r="AT18">
        <f t="shared" si="9"/>
        <v>163.88313683347187</v>
      </c>
      <c r="AU18">
        <f t="shared" si="9"/>
        <v>-394.700416422854</v>
      </c>
      <c r="AW18">
        <v>15</v>
      </c>
      <c r="AX18">
        <f>IF(Z18&gt;0, (R18*SUMPRODUCT(K18:$K$98, X18:$X$98)-K18*$AZ$3)/Z18, 0)</f>
        <v>10188.589257823594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50</v>
      </c>
      <c r="R19">
        <f t="shared" si="0"/>
        <v>1000000</v>
      </c>
      <c r="S19">
        <f t="shared" si="1"/>
        <v>10742.599741438469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8588.9860286397525</v>
      </c>
      <c r="AC19">
        <f t="shared" si="2"/>
        <v>8948.7506137462951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-1555.151339792523</v>
      </c>
      <c r="AI19">
        <f t="shared" si="6"/>
        <v>-1596.8021078986239</v>
      </c>
      <c r="AJ19">
        <f t="shared" si="7"/>
        <v>-359.76458510654265</v>
      </c>
      <c r="AK19">
        <f t="shared" si="22"/>
        <v>601.22902200478268</v>
      </c>
      <c r="AL19">
        <f t="shared" si="8"/>
        <v>-1355.337671000384</v>
      </c>
      <c r="AN19">
        <f t="shared" si="9"/>
        <v>0</v>
      </c>
      <c r="AO19">
        <f t="shared" si="9"/>
        <v>0</v>
      </c>
      <c r="AP19">
        <f t="shared" si="9"/>
        <v>-10.661322832361892</v>
      </c>
      <c r="AQ19">
        <f t="shared" si="9"/>
        <v>-398.0711818920708</v>
      </c>
      <c r="AR19">
        <f t="shared" si="9"/>
        <v>-408.73250472443266</v>
      </c>
      <c r="AS19">
        <f t="shared" si="9"/>
        <v>-92.088731129780726</v>
      </c>
      <c r="AT19">
        <f t="shared" si="9"/>
        <v>153.89624228416741</v>
      </c>
      <c r="AU19">
        <f t="shared" si="9"/>
        <v>-346.92499357004601</v>
      </c>
      <c r="AW19">
        <v>16</v>
      </c>
      <c r="AX19">
        <f>IF(Z19&gt;0, (R19*SUMPRODUCT(K19:$K$98, X19:$X$98)-K19*$AZ$3)/Z19, 0)</f>
        <v>10742.599741438469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1000000</v>
      </c>
      <c r="S20">
        <f t="shared" si="1"/>
        <v>11240.561292981149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8948.7506137462951</v>
      </c>
      <c r="AC20">
        <f t="shared" si="2"/>
        <v>9251.6723954172594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-1623.7835171386614</v>
      </c>
      <c r="AI20">
        <f t="shared" si="6"/>
        <v>-1664.9365883878445</v>
      </c>
      <c r="AJ20">
        <f t="shared" si="7"/>
        <v>-302.92178167096426</v>
      </c>
      <c r="AK20">
        <f t="shared" si="22"/>
        <v>626.41254296224076</v>
      </c>
      <c r="AL20">
        <f t="shared" si="8"/>
        <v>-1341.4458270965679</v>
      </c>
      <c r="AN20">
        <f t="shared" si="9"/>
        <v>0</v>
      </c>
      <c r="AO20">
        <f t="shared" si="9"/>
        <v>0</v>
      </c>
      <c r="AP20">
        <f t="shared" si="9"/>
        <v>-9.4052925518056387</v>
      </c>
      <c r="AQ20">
        <f t="shared" si="9"/>
        <v>-371.10617885638777</v>
      </c>
      <c r="AR20">
        <f t="shared" si="9"/>
        <v>-380.51147140819342</v>
      </c>
      <c r="AS20">
        <f t="shared" si="9"/>
        <v>-69.230992741183769</v>
      </c>
      <c r="AT20">
        <f t="shared" si="9"/>
        <v>143.16290487790366</v>
      </c>
      <c r="AU20">
        <f t="shared" si="9"/>
        <v>-306.5795592714735</v>
      </c>
      <c r="AW20">
        <v>17</v>
      </c>
      <c r="AX20">
        <f>IF(Z20&gt;0, (R20*SUMPRODUCT(K20:$K$98, X20:$X$98)-K20*$AZ$3)/Z20, 0)</f>
        <v>11240.561292981149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50</v>
      </c>
      <c r="R21">
        <f t="shared" si="0"/>
        <v>1000000</v>
      </c>
      <c r="S21">
        <f t="shared" si="1"/>
        <v>11691.214512864291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9251.6723954172594</v>
      </c>
      <c r="AC21">
        <f t="shared" si="2"/>
        <v>9506.4527911707264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-1702.9033884926721</v>
      </c>
      <c r="AI21">
        <f t="shared" si="6"/>
        <v>-1743.5597838599388</v>
      </c>
      <c r="AJ21">
        <f t="shared" si="7"/>
        <v>-254.78039575346702</v>
      </c>
      <c r="AK21">
        <f t="shared" si="22"/>
        <v>647.61706767920828</v>
      </c>
      <c r="AL21">
        <f t="shared" si="8"/>
        <v>-1350.7231119341975</v>
      </c>
      <c r="AN21">
        <f t="shared" si="9"/>
        <v>0</v>
      </c>
      <c r="AO21">
        <f t="shared" si="9"/>
        <v>0</v>
      </c>
      <c r="AP21">
        <f t="shared" si="9"/>
        <v>-8.2962323198809802</v>
      </c>
      <c r="AQ21">
        <f t="shared" si="9"/>
        <v>-347.48978608719085</v>
      </c>
      <c r="AR21">
        <f t="shared" si="9"/>
        <v>-355.78601840707188</v>
      </c>
      <c r="AS21">
        <f t="shared" si="9"/>
        <v>-51.98978745232737</v>
      </c>
      <c r="AT21">
        <f t="shared" si="9"/>
        <v>132.15095925873794</v>
      </c>
      <c r="AU21">
        <f t="shared" si="9"/>
        <v>-275.62484660066127</v>
      </c>
      <c r="AW21">
        <v>18</v>
      </c>
      <c r="AX21">
        <f>IF(Z21&gt;0, (R21*SUMPRODUCT(K21:$K$98, X21:$X$98)-K21*$AZ$3)/Z21, 0)</f>
        <v>11691.214512864291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1000000</v>
      </c>
      <c r="S22">
        <f t="shared" si="1"/>
        <v>12098.703660508096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9506.4527911707264</v>
      </c>
      <c r="AC22">
        <f t="shared" si="2"/>
        <v>9717.7903038423337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-1787.4104477753444</v>
      </c>
      <c r="AI22">
        <f t="shared" si="6"/>
        <v>-1827.5709086665497</v>
      </c>
      <c r="AJ22">
        <f t="shared" si="7"/>
        <v>-211.33751267160733</v>
      </c>
      <c r="AK22">
        <f t="shared" si="22"/>
        <v>665.45169538195091</v>
      </c>
      <c r="AL22">
        <f t="shared" si="8"/>
        <v>-1373.4567259562061</v>
      </c>
      <c r="AN22">
        <f t="shared" si="9"/>
        <v>0</v>
      </c>
      <c r="AO22">
        <f t="shared" si="9"/>
        <v>0</v>
      </c>
      <c r="AP22">
        <f t="shared" si="9"/>
        <v>-7.3169940120202659</v>
      </c>
      <c r="AQ22">
        <f t="shared" si="9"/>
        <v>-325.65541463341947</v>
      </c>
      <c r="AR22">
        <f t="shared" si="9"/>
        <v>-332.97240864543977</v>
      </c>
      <c r="AS22">
        <f t="shared" si="9"/>
        <v>-38.504421523510118</v>
      </c>
      <c r="AT22">
        <f t="shared" si="9"/>
        <v>121.24128962535789</v>
      </c>
      <c r="AU22">
        <f t="shared" si="9"/>
        <v>-250.23554054359198</v>
      </c>
      <c r="AW22">
        <v>19</v>
      </c>
      <c r="AX22">
        <f>IF(Z22&gt;0, (R22*SUMPRODUCT(K22:$K$98, X22:$X$98)-K22*$AZ$3)/Z22, 0)</f>
        <v>12098.703660508096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1000000</v>
      </c>
      <c r="S23">
        <f t="shared" si="1"/>
        <v>12468.303895550678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9717.7903038423337</v>
      </c>
      <c r="AC23">
        <f t="shared" si="2"/>
        <v>9891.0878345292695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-1878.5408993917079</v>
      </c>
      <c r="AI23">
        <f t="shared" si="6"/>
        <v>-1918.2058286290314</v>
      </c>
      <c r="AJ23">
        <f t="shared" si="7"/>
        <v>-173.29753068693572</v>
      </c>
      <c r="AK23">
        <f t="shared" si="22"/>
        <v>680.24532126896338</v>
      </c>
      <c r="AL23">
        <f t="shared" si="8"/>
        <v>-1411.2580380470035</v>
      </c>
      <c r="AN23">
        <f t="shared" si="9"/>
        <v>0</v>
      </c>
      <c r="AO23">
        <f t="shared" si="9"/>
        <v>0</v>
      </c>
      <c r="AP23">
        <f t="shared" si="9"/>
        <v>-6.4524206519702814</v>
      </c>
      <c r="AQ23">
        <f t="shared" si="9"/>
        <v>-305.588244524088</v>
      </c>
      <c r="AR23">
        <f t="shared" si="9"/>
        <v>-312.04066517605827</v>
      </c>
      <c r="AS23">
        <f t="shared" si="9"/>
        <v>-28.190862493400186</v>
      </c>
      <c r="AT23">
        <f t="shared" si="9"/>
        <v>110.65767779643177</v>
      </c>
      <c r="AU23">
        <f t="shared" si="9"/>
        <v>-229.57384987302663</v>
      </c>
      <c r="AW23">
        <v>20</v>
      </c>
      <c r="AX23">
        <f>IF(Z23&gt;0, (R23*SUMPRODUCT(K23:$K$98, X23:$X$98)-K23*$AZ$3)/Z23, 0)</f>
        <v>12468.303895550678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1000000</v>
      </c>
      <c r="S24">
        <f t="shared" si="1"/>
        <v>12804.565787884609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9891.0878345292695</v>
      </c>
      <c r="AC24">
        <f t="shared" si="2"/>
        <v>10030.99329118407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-1973.6856273228141</v>
      </c>
      <c r="AI24">
        <f t="shared" si="6"/>
        <v>-2012.8552229863983</v>
      </c>
      <c r="AJ24">
        <f t="shared" si="7"/>
        <v>-139.90545665480022</v>
      </c>
      <c r="AK24">
        <f t="shared" si="22"/>
        <v>692.37614841704897</v>
      </c>
      <c r="AL24">
        <f t="shared" si="8"/>
        <v>-1460.3845312241492</v>
      </c>
      <c r="AN24">
        <f t="shared" si="9"/>
        <v>0</v>
      </c>
      <c r="AO24">
        <f t="shared" si="9"/>
        <v>0</v>
      </c>
      <c r="AP24">
        <f t="shared" si="9"/>
        <v>-5.6891456771378124</v>
      </c>
      <c r="AQ24">
        <f t="shared" si="9"/>
        <v>-286.66584028978849</v>
      </c>
      <c r="AR24">
        <f t="shared" si="9"/>
        <v>-292.35498596692628</v>
      </c>
      <c r="AS24">
        <f t="shared" si="9"/>
        <v>-20.320417161610695</v>
      </c>
      <c r="AT24">
        <f t="shared" si="9"/>
        <v>100.56342693836588</v>
      </c>
      <c r="AU24">
        <f t="shared" si="9"/>
        <v>-212.11197619017105</v>
      </c>
      <c r="AW24">
        <v>21</v>
      </c>
      <c r="AX24">
        <f>IF(Z24&gt;0, (R24*SUMPRODUCT(K24:$K$98, X24:$X$98)-K24*$AZ$3)/Z24, 0)</f>
        <v>12804.565787884609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1000000</v>
      </c>
      <c r="S25">
        <f t="shared" si="1"/>
        <v>13112.432313436977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10030.99329118407</v>
      </c>
      <c r="AC25">
        <f t="shared" si="2"/>
        <v>10142.089684089719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-2086.7233895575241</v>
      </c>
      <c r="AI25">
        <f t="shared" si="6"/>
        <v>-2125.3969530949944</v>
      </c>
      <c r="AJ25">
        <f t="shared" si="7"/>
        <v>-111.09639290564883</v>
      </c>
      <c r="AK25">
        <f t="shared" si="22"/>
        <v>702.169530382885</v>
      </c>
      <c r="AL25">
        <f t="shared" si="8"/>
        <v>-1534.3238156177581</v>
      </c>
      <c r="AN25">
        <f t="shared" si="9"/>
        <v>0</v>
      </c>
      <c r="AO25">
        <f t="shared" si="9"/>
        <v>0</v>
      </c>
      <c r="AP25">
        <f t="shared" si="9"/>
        <v>-5.0152678803203612</v>
      </c>
      <c r="AQ25">
        <f t="shared" si="9"/>
        <v>-270.61061442194676</v>
      </c>
      <c r="AR25">
        <f t="shared" si="9"/>
        <v>-275.62588230226714</v>
      </c>
      <c r="AS25">
        <f t="shared" si="9"/>
        <v>-14.407210507490637</v>
      </c>
      <c r="AT25">
        <f t="shared" si="9"/>
        <v>91.058800124713059</v>
      </c>
      <c r="AU25">
        <f t="shared" si="9"/>
        <v>-198.97429268504467</v>
      </c>
      <c r="AW25">
        <v>22</v>
      </c>
      <c r="AX25">
        <f>IF(Z25&gt;0, (R25*SUMPRODUCT(K25:$K$98, X25:$X$98)-K25*$AZ$3)/Z25, 0)</f>
        <v>13112.432313436977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1000000</v>
      </c>
      <c r="S26">
        <f t="shared" si="1"/>
        <v>13394.04010471644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10142.089684089719</v>
      </c>
      <c r="AC26">
        <f t="shared" si="2"/>
        <v>10226.623920735126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-2216.0787255942992</v>
      </c>
      <c r="AI26">
        <f t="shared" si="6"/>
        <v>-2254.2547495601152</v>
      </c>
      <c r="AJ26">
        <f t="shared" si="7"/>
        <v>-84.534236645407873</v>
      </c>
      <c r="AK26">
        <f t="shared" si="22"/>
        <v>709.94627788628031</v>
      </c>
      <c r="AL26">
        <f t="shared" si="8"/>
        <v>-1628.8427083192428</v>
      </c>
      <c r="AN26">
        <f t="shared" si="9"/>
        <v>0</v>
      </c>
      <c r="AO26">
        <f t="shared" si="9"/>
        <v>0</v>
      </c>
      <c r="AP26">
        <f t="shared" si="9"/>
        <v>-4.4203088548134906</v>
      </c>
      <c r="AQ26">
        <f t="shared" si="9"/>
        <v>-256.59435939373049</v>
      </c>
      <c r="AR26">
        <f t="shared" si="9"/>
        <v>-261.01466824854401</v>
      </c>
      <c r="AS26">
        <f t="shared" si="9"/>
        <v>-9.7880134168290631</v>
      </c>
      <c r="AT26">
        <f t="shared" si="9"/>
        <v>82.202950768069101</v>
      </c>
      <c r="AU26">
        <f t="shared" si="9"/>
        <v>-188.59973089730397</v>
      </c>
      <c r="AW26">
        <v>23</v>
      </c>
      <c r="AX26">
        <f>IF(Z26&gt;0, (R26*SUMPRODUCT(K26:$K$98, X26:$X$98)-K26*$AZ$3)/Z26, 0)</f>
        <v>13394.04010471644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50</v>
      </c>
      <c r="R27">
        <f t="shared" si="0"/>
        <v>1000000</v>
      </c>
      <c r="S27">
        <f t="shared" si="1"/>
        <v>13671.054705063534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10226.623920735126</v>
      </c>
      <c r="AC27">
        <f t="shared" si="2"/>
        <v>10287.123178365817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-3410.5459599232167</v>
      </c>
      <c r="AI27">
        <f t="shared" si="6"/>
        <v>-3448.1696963513787</v>
      </c>
      <c r="AJ27">
        <f t="shared" si="7"/>
        <v>-60.499257630690408</v>
      </c>
      <c r="AK27">
        <f t="shared" si="22"/>
        <v>715.86367445145891</v>
      </c>
      <c r="AL27">
        <f t="shared" si="8"/>
        <v>-2792.8052795306103</v>
      </c>
      <c r="AN27">
        <f t="shared" si="9"/>
        <v>0</v>
      </c>
      <c r="AO27">
        <f t="shared" si="9"/>
        <v>0</v>
      </c>
      <c r="AP27">
        <f t="shared" si="9"/>
        <v>-3.8896078800637173</v>
      </c>
      <c r="AQ27">
        <f t="shared" si="9"/>
        <v>-352.58822489271216</v>
      </c>
      <c r="AR27">
        <f t="shared" si="9"/>
        <v>-356.47783277277586</v>
      </c>
      <c r="AS27">
        <f t="shared" si="9"/>
        <v>-6.2545193954261338</v>
      </c>
      <c r="AT27">
        <f t="shared" si="9"/>
        <v>74.007242595756367</v>
      </c>
      <c r="AU27">
        <f t="shared" si="9"/>
        <v>-288.72510957244566</v>
      </c>
      <c r="AW27">
        <v>24</v>
      </c>
      <c r="AX27">
        <f>IF(Z27&gt;0, (R27*SUMPRODUCT(K27:$K$98, X27:$X$98)-K27*$AZ$3)/Z27, 0)</f>
        <v>13671.054705063534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1000000</v>
      </c>
      <c r="S28">
        <f t="shared" si="1"/>
        <v>13802.689343775834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10287.123178365817</v>
      </c>
      <c r="AC28">
        <f t="shared" si="2"/>
        <v>10217.654254387768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-4684.5156207011187</v>
      </c>
      <c r="AI28">
        <f t="shared" si="6"/>
        <v>-4721.5288939839638</v>
      </c>
      <c r="AJ28">
        <f t="shared" si="7"/>
        <v>69.468923978049133</v>
      </c>
      <c r="AK28">
        <f t="shared" si="22"/>
        <v>720.09862248560728</v>
      </c>
      <c r="AL28">
        <f t="shared" si="8"/>
        <v>-3931.9613475203073</v>
      </c>
      <c r="AN28">
        <f t="shared" si="9"/>
        <v>0</v>
      </c>
      <c r="AO28">
        <f t="shared" si="9"/>
        <v>0</v>
      </c>
      <c r="AP28">
        <f t="shared" si="9"/>
        <v>-3.416515293828132</v>
      </c>
      <c r="AQ28">
        <f t="shared" si="9"/>
        <v>-432.4048602780569</v>
      </c>
      <c r="AR28">
        <f t="shared" si="9"/>
        <v>-435.82137557188508</v>
      </c>
      <c r="AS28">
        <f t="shared" si="9"/>
        <v>6.4123386062910566</v>
      </c>
      <c r="AT28">
        <f t="shared" si="9"/>
        <v>66.4688026369966</v>
      </c>
      <c r="AU28">
        <f t="shared" si="9"/>
        <v>-362.9402343285974</v>
      </c>
      <c r="AW28">
        <v>25</v>
      </c>
      <c r="AX28">
        <f>IF(Z28&gt;0, (R28*SUMPRODUCT(K28:$K$98, X28:$X$98)-K28*$AZ$3)/Z28, 0)</f>
        <v>13802.689343775834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1000000</v>
      </c>
      <c r="S29">
        <f t="shared" si="1"/>
        <v>13810.196176434256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10217.654254387768</v>
      </c>
      <c r="AC29">
        <f t="shared" si="2"/>
        <v>10038.034484212087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-6006.0483613621991</v>
      </c>
      <c r="AI29">
        <f t="shared" si="6"/>
        <v>-6042.3911994941473</v>
      </c>
      <c r="AJ29">
        <f t="shared" si="7"/>
        <v>179.61977017568097</v>
      </c>
      <c r="AK29">
        <f t="shared" si="22"/>
        <v>715.23579780714385</v>
      </c>
      <c r="AL29">
        <f t="shared" si="8"/>
        <v>-5147.5356315113222</v>
      </c>
      <c r="AN29">
        <f t="shared" si="9"/>
        <v>0</v>
      </c>
      <c r="AO29">
        <f t="shared" si="9"/>
        <v>0</v>
      </c>
      <c r="AP29">
        <f t="shared" si="9"/>
        <v>-2.9952059685570083</v>
      </c>
      <c r="AQ29">
        <f t="shared" si="9"/>
        <v>-494.99028760717226</v>
      </c>
      <c r="AR29">
        <f t="shared" si="9"/>
        <v>-497.98549357572927</v>
      </c>
      <c r="AS29">
        <f t="shared" si="9"/>
        <v>14.803417546746045</v>
      </c>
      <c r="AT29">
        <f t="shared" si="9"/>
        <v>58.946374048710915</v>
      </c>
      <c r="AU29">
        <f t="shared" si="9"/>
        <v>-424.23570198027227</v>
      </c>
      <c r="AW29">
        <v>26</v>
      </c>
      <c r="AX29">
        <f>IF(Z29&gt;0, (R29*SUMPRODUCT(K29:$K$98, X29:$X$98)-K29*$AZ$3)/Z29, 0)</f>
        <v>13810.196176434256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1000000</v>
      </c>
      <c r="S30">
        <f t="shared" si="1"/>
        <v>13718.000913642361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10038.034484212087</v>
      </c>
      <c r="AC30">
        <f t="shared" si="2"/>
        <v>9768.7451699106077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-7476.7706580502954</v>
      </c>
      <c r="AI30">
        <f t="shared" si="6"/>
        <v>-7512.3762292680221</v>
      </c>
      <c r="AJ30">
        <f t="shared" si="7"/>
        <v>269.28931430147895</v>
      </c>
      <c r="AK30">
        <f t="shared" si="22"/>
        <v>702.66241389484617</v>
      </c>
      <c r="AL30">
        <f t="shared" si="8"/>
        <v>-6540.4245010716968</v>
      </c>
      <c r="AN30">
        <f t="shared" si="9"/>
        <v>0</v>
      </c>
      <c r="AO30">
        <f t="shared" si="9"/>
        <v>0</v>
      </c>
      <c r="AP30">
        <f t="shared" si="9"/>
        <v>-2.6200391905380505</v>
      </c>
      <c r="AQ30">
        <f t="shared" si="9"/>
        <v>-550.17884765752603</v>
      </c>
      <c r="AR30">
        <f t="shared" si="9"/>
        <v>-552.79888684806406</v>
      </c>
      <c r="AS30">
        <f t="shared" si="9"/>
        <v>19.815678640530582</v>
      </c>
      <c r="AT30">
        <f t="shared" si="9"/>
        <v>51.705477518248827</v>
      </c>
      <c r="AU30">
        <f t="shared" si="9"/>
        <v>-481.27773068928462</v>
      </c>
      <c r="AW30">
        <v>27</v>
      </c>
      <c r="AX30">
        <f>IF(Z30&gt;0, (R30*SUMPRODUCT(K30:$K$98, X30:$X$98)-K30*$AZ$3)/Z30, 0)</f>
        <v>13718.000913642361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1000000</v>
      </c>
      <c r="S31">
        <f t="shared" si="1"/>
        <v>13536.475230692648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9768.7451699106077</v>
      </c>
      <c r="AC31">
        <f t="shared" si="2"/>
        <v>9420.0850484188813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-9086.4734120670673</v>
      </c>
      <c r="AI31">
        <f t="shared" si="6"/>
        <v>-9121.2686039020136</v>
      </c>
      <c r="AJ31">
        <f t="shared" si="7"/>
        <v>348.66012149172639</v>
      </c>
      <c r="AK31">
        <f t="shared" si="22"/>
        <v>683.81216189374265</v>
      </c>
      <c r="AL31">
        <f t="shared" si="8"/>
        <v>-8088.7963205165443</v>
      </c>
      <c r="AN31">
        <f t="shared" si="9"/>
        <v>0</v>
      </c>
      <c r="AO31">
        <f t="shared" si="9"/>
        <v>0</v>
      </c>
      <c r="AP31">
        <f t="shared" si="9"/>
        <v>-2.2860779911474705</v>
      </c>
      <c r="AQ31">
        <f t="shared" si="9"/>
        <v>-596.99015263398633</v>
      </c>
      <c r="AR31">
        <f t="shared" si="9"/>
        <v>-599.27623062513385</v>
      </c>
      <c r="AS31">
        <f t="shared" si="9"/>
        <v>22.907309547651998</v>
      </c>
      <c r="AT31">
        <f t="shared" si="9"/>
        <v>44.927125011974717</v>
      </c>
      <c r="AU31">
        <f t="shared" si="9"/>
        <v>-531.44179606550711</v>
      </c>
      <c r="AW31">
        <v>28</v>
      </c>
      <c r="AX31">
        <f>IF(Z31&gt;0, (R31*SUMPRODUCT(K31:$K$98, X31:$X$98)-K31*$AZ$3)/Z31, 0)</f>
        <v>13536.475230692648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1000000</v>
      </c>
      <c r="S32">
        <f t="shared" si="1"/>
        <v>13275.675277270877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9420.0850484188813</v>
      </c>
      <c r="AC32">
        <f t="shared" si="2"/>
        <v>9003.0223298615019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-10785.522677192786</v>
      </c>
      <c r="AI32">
        <f t="shared" si="6"/>
        <v>-10819.430640975523</v>
      </c>
      <c r="AJ32">
        <f t="shared" si="7"/>
        <v>417.06271855737941</v>
      </c>
      <c r="AK32">
        <f t="shared" si="22"/>
        <v>659.40595338932178</v>
      </c>
      <c r="AL32">
        <f t="shared" si="8"/>
        <v>-9742.9619690288218</v>
      </c>
      <c r="AN32">
        <f t="shared" si="9"/>
        <v>0</v>
      </c>
      <c r="AO32">
        <f t="shared" si="9"/>
        <v>0</v>
      </c>
      <c r="AP32">
        <f t="shared" si="9"/>
        <v>-1.9890948607426793</v>
      </c>
      <c r="AQ32">
        <f t="shared" si="9"/>
        <v>-632.69584293204184</v>
      </c>
      <c r="AR32">
        <f t="shared" si="9"/>
        <v>-634.68493779278447</v>
      </c>
      <c r="AS32">
        <f t="shared" si="9"/>
        <v>24.465559636825141</v>
      </c>
      <c r="AT32">
        <f t="shared" si="9"/>
        <v>38.681797628249171</v>
      </c>
      <c r="AU32">
        <f t="shared" si="9"/>
        <v>-571.53758052771013</v>
      </c>
      <c r="AW32">
        <v>29</v>
      </c>
      <c r="AX32">
        <f>IF(Z32&gt;0, (R32*SUMPRODUCT(K32:$K$98, X32:$X$98)-K32*$AZ$3)/Z32, 0)</f>
        <v>13275.675277270877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1000000</v>
      </c>
      <c r="S33">
        <f t="shared" si="1"/>
        <v>12950.093779622654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9003.0223298615019</v>
      </c>
      <c r="AC33">
        <f t="shared" si="2"/>
        <v>8530.975981640715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-12619.829340058093</v>
      </c>
      <c r="AI33">
        <f t="shared" si="6"/>
        <v>-12652.767232736</v>
      </c>
      <c r="AJ33">
        <f t="shared" si="7"/>
        <v>472.04634822078697</v>
      </c>
      <c r="AK33">
        <f t="shared" si="22"/>
        <v>630.21156309030516</v>
      </c>
      <c r="AL33">
        <f t="shared" si="8"/>
        <v>-11550.509321424908</v>
      </c>
      <c r="AN33">
        <f t="shared" si="9"/>
        <v>0</v>
      </c>
      <c r="AO33">
        <f t="shared" si="9"/>
        <v>0</v>
      </c>
      <c r="AP33">
        <f t="shared" si="9"/>
        <v>-1.7251687082882274</v>
      </c>
      <c r="AQ33">
        <f t="shared" si="9"/>
        <v>-660.98140807925074</v>
      </c>
      <c r="AR33">
        <f t="shared" si="9"/>
        <v>-662.70657678753901</v>
      </c>
      <c r="AS33">
        <f t="shared" si="9"/>
        <v>24.724095034727924</v>
      </c>
      <c r="AT33">
        <f t="shared" si="9"/>
        <v>33.008221833635183</v>
      </c>
      <c r="AU33">
        <f t="shared" si="9"/>
        <v>-604.97425991917589</v>
      </c>
      <c r="AW33">
        <v>30</v>
      </c>
      <c r="AX33">
        <f>IF(Z33&gt;0, (R33*SUMPRODUCT(K33:$K$98, X33:$X$98)-K33*$AZ$3)/Z33, 0)</f>
        <v>12950.093779622654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1000000</v>
      </c>
      <c r="S34">
        <f t="shared" si="1"/>
        <v>12568.312379179246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8530.975981640715</v>
      </c>
      <c r="AC34">
        <f t="shared" si="2"/>
        <v>8013.4316224108006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-14580.168996388458</v>
      </c>
      <c r="AI34">
        <f t="shared" si="6"/>
        <v>-14612.048501689766</v>
      </c>
      <c r="AJ34">
        <f t="shared" si="7"/>
        <v>517.54435922991433</v>
      </c>
      <c r="AK34">
        <f t="shared" si="22"/>
        <v>597.1683187148501</v>
      </c>
      <c r="AL34">
        <f t="shared" si="8"/>
        <v>-13497.335823745001</v>
      </c>
      <c r="AN34">
        <f t="shared" si="9"/>
        <v>0</v>
      </c>
      <c r="AO34">
        <f t="shared" si="9"/>
        <v>0</v>
      </c>
      <c r="AP34">
        <f t="shared" si="9"/>
        <v>-1.4908340827814008</v>
      </c>
      <c r="AQ34">
        <f t="shared" si="9"/>
        <v>-681.8365801817115</v>
      </c>
      <c r="AR34">
        <f t="shared" si="9"/>
        <v>-683.32741426449286</v>
      </c>
      <c r="AS34">
        <f t="shared" si="9"/>
        <v>24.202783663006191</v>
      </c>
      <c r="AT34">
        <f t="shared" si="9"/>
        <v>27.926370697503778</v>
      </c>
      <c r="AU34">
        <f t="shared" ref="AU34:AU97" si="23">AL34*$K34</f>
        <v>-631.19825990398283</v>
      </c>
      <c r="AW34">
        <v>31</v>
      </c>
      <c r="AX34">
        <f>IF(Z34&gt;0, (R34*SUMPRODUCT(K34:$K$98, X34:$X$98)-K34*$AZ$3)/Z34, 0)</f>
        <v>12568.312379179246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1000000</v>
      </c>
      <c r="S35">
        <f t="shared" si="1"/>
        <v>12134.282212359753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8013.4316224108006</v>
      </c>
      <c r="AC35">
        <f t="shared" si="2"/>
        <v>7459.6638358445653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-16454.822804316082</v>
      </c>
      <c r="AI35">
        <f t="shared" ref="AI35:AI66" si="25">SUM(AE35:AH35)</f>
        <v>-16485.56077342416</v>
      </c>
      <c r="AJ35">
        <f t="shared" si="7"/>
        <v>553.76778656623537</v>
      </c>
      <c r="AK35">
        <f t="shared" si="22"/>
        <v>560.94021356875612</v>
      </c>
      <c r="AL35">
        <f t="shared" si="8"/>
        <v>-15370.852773289169</v>
      </c>
      <c r="AN35">
        <f t="shared" ref="AN35:AT66" si="26">AE35*$K35</f>
        <v>0</v>
      </c>
      <c r="AO35">
        <f t="shared" si="26"/>
        <v>0</v>
      </c>
      <c r="AP35">
        <f t="shared" si="26"/>
        <v>-1.2834379785441532</v>
      </c>
      <c r="AQ35">
        <f t="shared" si="26"/>
        <v>-687.0572497166977</v>
      </c>
      <c r="AR35">
        <f t="shared" si="26"/>
        <v>-688.34068769524185</v>
      </c>
      <c r="AS35">
        <f t="shared" si="26"/>
        <v>23.122106931476893</v>
      </c>
      <c r="AT35">
        <f t="shared" si="26"/>
        <v>23.421585572404773</v>
      </c>
      <c r="AU35">
        <f t="shared" si="23"/>
        <v>-641.79699519136011</v>
      </c>
      <c r="AW35">
        <v>32</v>
      </c>
      <c r="AX35">
        <f>IF(Z35&gt;0, (R35*SUMPRODUCT(K35:$K$98, X35:$X$98)-K35*$AZ$3)/Z35, 0)</f>
        <v>12134.282212359753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1000000</v>
      </c>
      <c r="S36">
        <f t="shared" si="1"/>
        <v>11666.306288069733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7459.6638358445653</v>
      </c>
      <c r="AC36">
        <f t="shared" si="2"/>
        <v>6886.9537232845469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-18283.234191913853</v>
      </c>
      <c r="AI36">
        <f t="shared" si="25"/>
        <v>-18312.750619621256</v>
      </c>
      <c r="AJ36">
        <f t="shared" si="7"/>
        <v>572.71011256001839</v>
      </c>
      <c r="AK36">
        <f t="shared" si="22"/>
        <v>522.17646850911967</v>
      </c>
      <c r="AL36">
        <f t="shared" si="8"/>
        <v>-17217.864038552121</v>
      </c>
      <c r="AN36">
        <f t="shared" si="26"/>
        <v>0</v>
      </c>
      <c r="AO36">
        <f t="shared" si="26"/>
        <v>0</v>
      </c>
      <c r="AP36">
        <f t="shared" si="26"/>
        <v>-1.1003870959768598</v>
      </c>
      <c r="AQ36">
        <f t="shared" si="26"/>
        <v>-681.6080582969463</v>
      </c>
      <c r="AR36">
        <f t="shared" si="26"/>
        <v>-682.70844539292318</v>
      </c>
      <c r="AS36">
        <f t="shared" si="26"/>
        <v>21.350917659945871</v>
      </c>
      <c r="AT36">
        <f t="shared" si="26"/>
        <v>19.466998292144101</v>
      </c>
      <c r="AU36">
        <f t="shared" si="23"/>
        <v>-641.89052944083335</v>
      </c>
      <c r="AW36">
        <v>33</v>
      </c>
      <c r="AX36">
        <f>IF(Z36&gt;0, (R36*SUMPRODUCT(K36:$K$98, X36:$X$98)-K36*$AZ$3)/Z36, 0)</f>
        <v>11666.306288069733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1000000</v>
      </c>
      <c r="S37">
        <f t="shared" si="1"/>
        <v>11177.246766348579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6886.9537232845469</v>
      </c>
      <c r="AC37">
        <f t="shared" si="2"/>
        <v>6307.4413231631997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-20114.445466024183</v>
      </c>
      <c r="AI37">
        <f t="shared" si="25"/>
        <v>-20142.66100718121</v>
      </c>
      <c r="AJ37">
        <f t="shared" si="7"/>
        <v>579.51240012134713</v>
      </c>
      <c r="AK37">
        <f t="shared" si="22"/>
        <v>482.08676062991833</v>
      </c>
      <c r="AL37">
        <f t="shared" si="8"/>
        <v>-19081.061846429944</v>
      </c>
      <c r="AN37">
        <f t="shared" si="26"/>
        <v>0</v>
      </c>
      <c r="AO37">
        <f t="shared" si="26"/>
        <v>0</v>
      </c>
      <c r="AP37">
        <f t="shared" si="26"/>
        <v>-0.93918696319412531</v>
      </c>
      <c r="AQ37">
        <f t="shared" si="26"/>
        <v>-669.5326114226948</v>
      </c>
      <c r="AR37">
        <f t="shared" si="26"/>
        <v>-670.47179838588886</v>
      </c>
      <c r="AS37">
        <f t="shared" si="26"/>
        <v>19.289741358292172</v>
      </c>
      <c r="AT37">
        <f t="shared" si="26"/>
        <v>16.046816121382044</v>
      </c>
      <c r="AU37">
        <f t="shared" si="23"/>
        <v>-635.13524090621468</v>
      </c>
      <c r="AW37">
        <v>34</v>
      </c>
      <c r="AX37">
        <f>IF(Z37&gt;0, (R37*SUMPRODUCT(K37:$K$98, X37:$X$98)-K37*$AZ$3)/Z37, 0)</f>
        <v>11177.246766348579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1000000</v>
      </c>
      <c r="S38">
        <f t="shared" si="1"/>
        <v>10678.292381031089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6307.4413231631997</v>
      </c>
      <c r="AC38">
        <f t="shared" si="2"/>
        <v>5729.0655493972945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-22152.573258367262</v>
      </c>
      <c r="AI38">
        <f t="shared" si="25"/>
        <v>-22179.399015449799</v>
      </c>
      <c r="AJ38">
        <f t="shared" si="7"/>
        <v>578.37577376590525</v>
      </c>
      <c r="AK38">
        <f t="shared" si="22"/>
        <v>441.52089262142403</v>
      </c>
      <c r="AL38">
        <f t="shared" si="8"/>
        <v>-21159.502349062466</v>
      </c>
      <c r="AN38">
        <f t="shared" si="26"/>
        <v>0</v>
      </c>
      <c r="AO38">
        <f t="shared" si="26"/>
        <v>0</v>
      </c>
      <c r="AP38">
        <f t="shared" si="26"/>
        <v>-0.79725570606888263</v>
      </c>
      <c r="AQ38">
        <f t="shared" si="26"/>
        <v>-658.36969223277481</v>
      </c>
      <c r="AR38">
        <f t="shared" si="26"/>
        <v>-659.16694793884369</v>
      </c>
      <c r="AS38">
        <f t="shared" si="26"/>
        <v>17.18920306584814</v>
      </c>
      <c r="AT38">
        <f t="shared" si="26"/>
        <v>13.121905559197847</v>
      </c>
      <c r="AU38">
        <f t="shared" si="23"/>
        <v>-628.85583931379756</v>
      </c>
      <c r="AW38">
        <v>35</v>
      </c>
      <c r="AX38">
        <f>IF(Z38&gt;0, (R38*SUMPRODUCT(K38:$K$98, X38:$X$98)-K38*$AZ$3)/Z38, 0)</f>
        <v>10678.292381031089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1000000</v>
      </c>
      <c r="S39">
        <f t="shared" si="1"/>
        <v>10159.433217930524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5729.0655493972945</v>
      </c>
      <c r="AC39">
        <f t="shared" si="2"/>
        <v>5152.0858907866523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-24026.632044003542</v>
      </c>
      <c r="AI39">
        <f t="shared" si="25"/>
        <v>-24051.988211913056</v>
      </c>
      <c r="AJ39">
        <f t="shared" si="7"/>
        <v>576.97965861064222</v>
      </c>
      <c r="AK39">
        <f t="shared" si="22"/>
        <v>401.03458845781063</v>
      </c>
      <c r="AL39">
        <f t="shared" si="8"/>
        <v>-23073.973964844605</v>
      </c>
      <c r="AN39">
        <f t="shared" si="26"/>
        <v>0</v>
      </c>
      <c r="AO39">
        <f t="shared" si="26"/>
        <v>0</v>
      </c>
      <c r="AP39">
        <f t="shared" si="26"/>
        <v>-0.67283913685816621</v>
      </c>
      <c r="AQ39">
        <f t="shared" si="26"/>
        <v>-637.5592094115633</v>
      </c>
      <c r="AR39">
        <f t="shared" si="26"/>
        <v>-638.23204854842152</v>
      </c>
      <c r="AS39">
        <f t="shared" si="26"/>
        <v>15.310456093747991</v>
      </c>
      <c r="AT39">
        <f t="shared" si="26"/>
        <v>10.64166191481114</v>
      </c>
      <c r="AU39">
        <f t="shared" si="23"/>
        <v>-612.27993053986245</v>
      </c>
      <c r="AW39">
        <v>36</v>
      </c>
      <c r="AX39">
        <f>IF(Z39&gt;0, (R39*SUMPRODUCT(K39:$K$98, X39:$X$98)-K39*$AZ$3)/Z39, 0)</f>
        <v>10159.433217930524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1000000</v>
      </c>
      <c r="S40">
        <f t="shared" si="1"/>
        <v>9625.8435813115666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5152.0858907866523</v>
      </c>
      <c r="AC40">
        <f t="shared" si="2"/>
        <v>4587.1963542519934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-25502.06273555434</v>
      </c>
      <c r="AI40">
        <f t="shared" si="25"/>
        <v>-25525.890238647982</v>
      </c>
      <c r="AJ40">
        <f t="shared" si="7"/>
        <v>564.88953653465887</v>
      </c>
      <c r="AK40">
        <f t="shared" si="22"/>
        <v>360.64601235506569</v>
      </c>
      <c r="AL40">
        <f t="shared" si="8"/>
        <v>-24600.35468975826</v>
      </c>
      <c r="AN40">
        <f t="shared" si="26"/>
        <v>0</v>
      </c>
      <c r="AO40">
        <f t="shared" si="26"/>
        <v>0</v>
      </c>
      <c r="AP40">
        <f t="shared" si="26"/>
        <v>-0.5645314454308521</v>
      </c>
      <c r="AQ40">
        <f t="shared" si="26"/>
        <v>-604.20583226839597</v>
      </c>
      <c r="AR40">
        <f t="shared" si="26"/>
        <v>-604.7703637138269</v>
      </c>
      <c r="AS40">
        <f t="shared" si="26"/>
        <v>13.383605714599186</v>
      </c>
      <c r="AT40">
        <f t="shared" si="26"/>
        <v>8.5445803466506955</v>
      </c>
      <c r="AU40">
        <f t="shared" si="23"/>
        <v>-582.84217765257699</v>
      </c>
      <c r="AW40">
        <v>37</v>
      </c>
      <c r="AX40">
        <f>IF(Z40&gt;0, (R40*SUMPRODUCT(K40:$K$98, X40:$X$98)-K40*$AZ$3)/Z40, 0)</f>
        <v>9625.8435813115666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1000000</v>
      </c>
      <c r="S41">
        <f t="shared" si="1"/>
        <v>9097.6989712974791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4587.1963542519934</v>
      </c>
      <c r="AC41">
        <f t="shared" si="2"/>
        <v>4047.8741584808331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-26850.719053809175</v>
      </c>
      <c r="AI41">
        <f t="shared" si="25"/>
        <v>-26872.965745919188</v>
      </c>
      <c r="AJ41">
        <f t="shared" si="7"/>
        <v>539.3221957711603</v>
      </c>
      <c r="AK41">
        <f t="shared" si="22"/>
        <v>321.10374479763959</v>
      </c>
      <c r="AL41">
        <f t="shared" si="8"/>
        <v>-26012.539805350389</v>
      </c>
      <c r="AN41">
        <f t="shared" si="26"/>
        <v>0</v>
      </c>
      <c r="AO41">
        <f t="shared" si="26"/>
        <v>0</v>
      </c>
      <c r="AP41">
        <f t="shared" si="26"/>
        <v>-0.47060552866325994</v>
      </c>
      <c r="AQ41">
        <f t="shared" si="26"/>
        <v>-567.99890845879372</v>
      </c>
      <c r="AR41">
        <f t="shared" si="26"/>
        <v>-568.46951398745693</v>
      </c>
      <c r="AS41">
        <f t="shared" si="26"/>
        <v>11.408797577886869</v>
      </c>
      <c r="AT41">
        <f t="shared" si="26"/>
        <v>6.7926142380613861</v>
      </c>
      <c r="AU41">
        <f t="shared" si="23"/>
        <v>-550.26810217150876</v>
      </c>
      <c r="AW41">
        <v>38</v>
      </c>
      <c r="AX41">
        <f>IF(Z41&gt;0, (R41*SUMPRODUCT(K41:$K$98, X41:$X$98)-K41*$AZ$3)/Z41, 0)</f>
        <v>9097.6989712974791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1000000</v>
      </c>
      <c r="S42">
        <f t="shared" si="1"/>
        <v>8575.4785268354171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4047.8741584808331</v>
      </c>
      <c r="AC42">
        <f t="shared" si="2"/>
        <v>3537.8070683231426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-27935.273172393827</v>
      </c>
      <c r="AI42">
        <f t="shared" si="25"/>
        <v>-27955.90063392412</v>
      </c>
      <c r="AJ42">
        <f t="shared" si="7"/>
        <v>510.06709015769047</v>
      </c>
      <c r="AK42">
        <f t="shared" si="22"/>
        <v>283.35119109365837</v>
      </c>
      <c r="AL42">
        <f t="shared" si="8"/>
        <v>-27162.482352672771</v>
      </c>
      <c r="AN42">
        <f t="shared" si="26"/>
        <v>0</v>
      </c>
      <c r="AO42">
        <f t="shared" si="26"/>
        <v>0</v>
      </c>
      <c r="AP42">
        <f t="shared" si="26"/>
        <v>-0.38960035490253436</v>
      </c>
      <c r="AQ42">
        <f t="shared" si="26"/>
        <v>-527.62635510337202</v>
      </c>
      <c r="AR42">
        <f t="shared" si="26"/>
        <v>-528.01595545827456</v>
      </c>
      <c r="AS42">
        <f t="shared" si="26"/>
        <v>9.633871771264424</v>
      </c>
      <c r="AT42">
        <f t="shared" si="26"/>
        <v>5.3517842925083077</v>
      </c>
      <c r="AU42">
        <f t="shared" si="23"/>
        <v>-513.03029939450175</v>
      </c>
      <c r="AW42">
        <v>39</v>
      </c>
      <c r="AX42">
        <f>IF(Z42&gt;0, (R42*SUMPRODUCT(K42:$K$98, X42:$X$98)-K42*$AZ$3)/Z42, 0)</f>
        <v>8575.4785268354171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1000000</v>
      </c>
      <c r="S43">
        <f t="shared" si="1"/>
        <v>8066.9185713762836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3537.8070683231426</v>
      </c>
      <c r="AC43">
        <f t="shared" si="2"/>
        <v>3061.9055509886148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-28860.522941087489</v>
      </c>
      <c r="AI43">
        <f t="shared" si="25"/>
        <v>-28879.501101855425</v>
      </c>
      <c r="AJ43">
        <f t="shared" si="7"/>
        <v>475.90151733452785</v>
      </c>
      <c r="AK43">
        <f t="shared" si="22"/>
        <v>247.64649478262001</v>
      </c>
      <c r="AL43">
        <f t="shared" si="8"/>
        <v>-28155.953089738276</v>
      </c>
      <c r="AN43">
        <f t="shared" si="26"/>
        <v>0</v>
      </c>
      <c r="AO43">
        <f t="shared" si="26"/>
        <v>0</v>
      </c>
      <c r="AP43">
        <f t="shared" si="26"/>
        <v>-0.32004397562299136</v>
      </c>
      <c r="AQ43">
        <f t="shared" si="26"/>
        <v>-486.69819028140466</v>
      </c>
      <c r="AR43">
        <f t="shared" si="26"/>
        <v>-487.01823425702764</v>
      </c>
      <c r="AS43">
        <f t="shared" si="26"/>
        <v>8.0255097148340724</v>
      </c>
      <c r="AT43">
        <f t="shared" si="26"/>
        <v>4.1762618468926762</v>
      </c>
      <c r="AU43">
        <f t="shared" si="23"/>
        <v>-474.81646269530086</v>
      </c>
      <c r="AW43">
        <v>40</v>
      </c>
      <c r="AX43">
        <f>IF(Z43&gt;0, (R43*SUMPRODUCT(K43:$K$98, X43:$X$98)-K43*$AZ$3)/Z43, 0)</f>
        <v>8066.9185713762836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1000000</v>
      </c>
      <c r="S44">
        <f t="shared" si="1"/>
        <v>7574.6257761920388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3061.9055509886148</v>
      </c>
      <c r="AC44">
        <f t="shared" si="2"/>
        <v>2621.3902515722484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-29692.367210761528</v>
      </c>
      <c r="AI44">
        <f t="shared" si="25"/>
        <v>-29709.670971561245</v>
      </c>
      <c r="AJ44">
        <f t="shared" si="7"/>
        <v>440.51529941636636</v>
      </c>
      <c r="AK44">
        <f t="shared" si="22"/>
        <v>214.33338856920307</v>
      </c>
      <c r="AL44">
        <f t="shared" si="8"/>
        <v>-29054.822283575675</v>
      </c>
      <c r="AN44">
        <f t="shared" si="26"/>
        <v>0</v>
      </c>
      <c r="AO44">
        <f t="shared" si="26"/>
        <v>0</v>
      </c>
      <c r="AP44">
        <f t="shared" si="26"/>
        <v>-0.2605421637801566</v>
      </c>
      <c r="AQ44">
        <f t="shared" si="26"/>
        <v>-447.07700773189367</v>
      </c>
      <c r="AR44">
        <f t="shared" si="26"/>
        <v>-447.33754989567376</v>
      </c>
      <c r="AS44">
        <f t="shared" si="26"/>
        <v>6.632824541244692</v>
      </c>
      <c r="AT44">
        <f t="shared" si="26"/>
        <v>3.2272108632627594</v>
      </c>
      <c r="AU44">
        <f t="shared" si="23"/>
        <v>-437.47751449116635</v>
      </c>
      <c r="AW44">
        <v>41</v>
      </c>
      <c r="AX44">
        <f>IF(Z44&gt;0, (R44*SUMPRODUCT(K44:$K$98, X44:$X$98)-K44*$AZ$3)/Z44, 0)</f>
        <v>7574.6257761920388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1000000</v>
      </c>
      <c r="S45">
        <f t="shared" si="1"/>
        <v>7090.1853687170787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2621.3902515722484</v>
      </c>
      <c r="AC45">
        <f t="shared" si="2"/>
        <v>2215.5479678269962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-30133.498583185872</v>
      </c>
      <c r="AI45">
        <f t="shared" si="25"/>
        <v>-30149.122631448434</v>
      </c>
      <c r="AJ45">
        <f t="shared" si="7"/>
        <v>405.84228374525219</v>
      </c>
      <c r="AK45">
        <f t="shared" si="22"/>
        <v>183.49731761005739</v>
      </c>
      <c r="AL45">
        <f t="shared" si="8"/>
        <v>-29559.783030093124</v>
      </c>
      <c r="AN45">
        <f t="shared" si="26"/>
        <v>0</v>
      </c>
      <c r="AO45">
        <f t="shared" si="26"/>
        <v>0</v>
      </c>
      <c r="AP45">
        <f t="shared" si="26"/>
        <v>-0.21004534528494243</v>
      </c>
      <c r="AQ45">
        <f t="shared" si="26"/>
        <v>-405.10634684320502</v>
      </c>
      <c r="AR45">
        <f t="shared" si="26"/>
        <v>-405.31639218848994</v>
      </c>
      <c r="AS45">
        <f t="shared" si="26"/>
        <v>5.4560304210504436</v>
      </c>
      <c r="AT45">
        <f t="shared" si="26"/>
        <v>2.4668867369425271</v>
      </c>
      <c r="AU45">
        <f t="shared" si="23"/>
        <v>-397.39347503049697</v>
      </c>
      <c r="AW45">
        <v>42</v>
      </c>
      <c r="AX45">
        <f>IF(Z45&gt;0, (R45*SUMPRODUCT(K45:$K$98, X45:$X$98)-K45*$AZ$3)/Z45, 0)</f>
        <v>7090.1853687170787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1000000</v>
      </c>
      <c r="S46">
        <f t="shared" si="1"/>
        <v>6615.9683247116409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2215.5479678269962</v>
      </c>
      <c r="AC46">
        <f t="shared" si="2"/>
        <v>1847.2583388290068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-30144.066277024136</v>
      </c>
      <c r="AI46">
        <f t="shared" si="25"/>
        <v>-30158.026881490223</v>
      </c>
      <c r="AJ46">
        <f t="shared" si="7"/>
        <v>368.28962899798944</v>
      </c>
      <c r="AK46">
        <f t="shared" si="22"/>
        <v>155.08835774788975</v>
      </c>
      <c r="AL46">
        <f t="shared" si="8"/>
        <v>-29634.648894744343</v>
      </c>
      <c r="AN46">
        <f t="shared" si="26"/>
        <v>0</v>
      </c>
      <c r="AO46">
        <f t="shared" si="26"/>
        <v>0</v>
      </c>
      <c r="AP46">
        <f t="shared" si="26"/>
        <v>-0.16757363485140098</v>
      </c>
      <c r="AQ46">
        <f t="shared" si="26"/>
        <v>-361.82894283078332</v>
      </c>
      <c r="AR46">
        <f t="shared" si="26"/>
        <v>-361.99651646563473</v>
      </c>
      <c r="AS46">
        <f t="shared" si="26"/>
        <v>4.4206991150843278</v>
      </c>
      <c r="AT46">
        <f t="shared" si="26"/>
        <v>1.861575542383032</v>
      </c>
      <c r="AU46">
        <f t="shared" si="23"/>
        <v>-355.7142418081674</v>
      </c>
      <c r="AW46">
        <v>43</v>
      </c>
      <c r="AX46">
        <f>IF(Z46&gt;0, (R46*SUMPRODUCT(K46:$K$98, X46:$X$98)-K46*$AZ$3)/Z46, 0)</f>
        <v>6615.9683247116409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1000000</v>
      </c>
      <c r="S47">
        <f t="shared" si="1"/>
        <v>6158.6667753372867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1847.2583388290068</v>
      </c>
      <c r="AC47">
        <f t="shared" si="2"/>
        <v>1518.3014655028801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-29889.10048431619</v>
      </c>
      <c r="AI47">
        <f t="shared" si="25"/>
        <v>-29901.427027713398</v>
      </c>
      <c r="AJ47">
        <f t="shared" si="7"/>
        <v>328.9568733261267</v>
      </c>
      <c r="AK47">
        <f t="shared" si="22"/>
        <v>129.30808371803047</v>
      </c>
      <c r="AL47">
        <f t="shared" si="8"/>
        <v>-29443.162070669241</v>
      </c>
      <c r="AN47">
        <f t="shared" si="26"/>
        <v>0</v>
      </c>
      <c r="AO47">
        <f t="shared" si="26"/>
        <v>0</v>
      </c>
      <c r="AP47">
        <f t="shared" si="26"/>
        <v>-0.13210667249157357</v>
      </c>
      <c r="AQ47">
        <f t="shared" si="26"/>
        <v>-320.32902343436723</v>
      </c>
      <c r="AR47">
        <f t="shared" si="26"/>
        <v>-320.46113010685877</v>
      </c>
      <c r="AS47">
        <f t="shared" si="26"/>
        <v>3.5255137249739081</v>
      </c>
      <c r="AT47">
        <f t="shared" si="26"/>
        <v>1.3858273252920794</v>
      </c>
      <c r="AU47">
        <f t="shared" si="23"/>
        <v>-315.54978905659277</v>
      </c>
      <c r="AW47">
        <v>44</v>
      </c>
      <c r="AX47">
        <f>IF(Z47&gt;0, (R47*SUMPRODUCT(K47:$K$98, X47:$X$98)-K47*$AZ$3)/Z47, 0)</f>
        <v>6158.6667753372867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50</v>
      </c>
      <c r="R48">
        <f t="shared" si="0"/>
        <v>1000000</v>
      </c>
      <c r="S48">
        <f t="shared" si="1"/>
        <v>5715.5659415432438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1518.3014655028801</v>
      </c>
      <c r="AC48">
        <f t="shared" si="2"/>
        <v>1227.3225041262419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-29332.229848393297</v>
      </c>
      <c r="AI48">
        <f t="shared" si="25"/>
        <v>-29342.966514864114</v>
      </c>
      <c r="AJ48">
        <f t="shared" si="7"/>
        <v>290.97896137663815</v>
      </c>
      <c r="AK48">
        <f t="shared" si="22"/>
        <v>106.28110258520162</v>
      </c>
      <c r="AL48">
        <f t="shared" si="8"/>
        <v>-28945.706450902275</v>
      </c>
      <c r="AN48">
        <f t="shared" si="26"/>
        <v>0</v>
      </c>
      <c r="AO48">
        <f t="shared" si="26"/>
        <v>0</v>
      </c>
      <c r="AP48">
        <f t="shared" si="26"/>
        <v>-0.10273889352067624</v>
      </c>
      <c r="AQ48">
        <f t="shared" si="26"/>
        <v>-280.67937541965097</v>
      </c>
      <c r="AR48">
        <f t="shared" si="26"/>
        <v>-280.78211431317163</v>
      </c>
      <c r="AS48">
        <f t="shared" si="26"/>
        <v>2.7843704198958878</v>
      </c>
      <c r="AT48">
        <f t="shared" si="26"/>
        <v>1.0170012183427732</v>
      </c>
      <c r="AU48">
        <f t="shared" si="23"/>
        <v>-276.98074267493297</v>
      </c>
      <c r="AW48">
        <v>45</v>
      </c>
      <c r="AX48">
        <f>IF(Z48&gt;0, (R48*SUMPRODUCT(K48:$K$98, X48:$X$98)-K48*$AZ$3)/Z48, 0)</f>
        <v>5715.5659415432438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50</v>
      </c>
      <c r="R49">
        <f t="shared" si="0"/>
        <v>1000000</v>
      </c>
      <c r="S49">
        <f t="shared" si="1"/>
        <v>5284.2172632050715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1227.3225041262419</v>
      </c>
      <c r="AC49">
        <f t="shared" si="2"/>
        <v>972.84854125813445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-28481.427214265164</v>
      </c>
      <c r="AI49">
        <f t="shared" si="25"/>
        <v>-28490.632442710561</v>
      </c>
      <c r="AJ49">
        <f t="shared" si="7"/>
        <v>254.47396286810749</v>
      </c>
      <c r="AK49">
        <f t="shared" si="22"/>
        <v>85.912575288836948</v>
      </c>
      <c r="AL49">
        <f t="shared" si="8"/>
        <v>-28150.245904553616</v>
      </c>
      <c r="AN49">
        <f t="shared" si="26"/>
        <v>0</v>
      </c>
      <c r="AO49">
        <f t="shared" si="26"/>
        <v>0</v>
      </c>
      <c r="AP49">
        <f t="shared" si="26"/>
        <v>-7.8646965422479009E-2</v>
      </c>
      <c r="AQ49">
        <f t="shared" si="26"/>
        <v>-243.33755914808901</v>
      </c>
      <c r="AR49">
        <f t="shared" si="26"/>
        <v>-243.41620611351149</v>
      </c>
      <c r="AS49">
        <f t="shared" si="26"/>
        <v>2.174156250149291</v>
      </c>
      <c r="AT49">
        <f t="shared" si="26"/>
        <v>0.73401365084826886</v>
      </c>
      <c r="AU49">
        <f t="shared" si="23"/>
        <v>-240.50803621251393</v>
      </c>
      <c r="AW49">
        <v>46</v>
      </c>
      <c r="AX49">
        <f>IF(Z49&gt;0, (R49*SUMPRODUCT(K49:$K$98, X49:$X$98)-K49*$AZ$3)/Z49, 0)</f>
        <v>5284.2172632050715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50</v>
      </c>
      <c r="R50">
        <f t="shared" si="0"/>
        <v>1000000</v>
      </c>
      <c r="S50">
        <f t="shared" si="1"/>
        <v>4859.2428790722997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972.84854125813445</v>
      </c>
      <c r="AC50">
        <f t="shared" si="2"/>
        <v>752.9086718882096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-27319.905329139252</v>
      </c>
      <c r="AI50">
        <f t="shared" si="25"/>
        <v>-27327.652510033739</v>
      </c>
      <c r="AJ50">
        <f t="shared" si="7"/>
        <v>219.93986936992485</v>
      </c>
      <c r="AK50">
        <f t="shared" si="22"/>
        <v>68.099397888069419</v>
      </c>
      <c r="AL50">
        <f t="shared" si="8"/>
        <v>-27039.613242775744</v>
      </c>
      <c r="AN50">
        <f t="shared" si="26"/>
        <v>0</v>
      </c>
      <c r="AO50">
        <f t="shared" si="26"/>
        <v>0</v>
      </c>
      <c r="AP50">
        <f t="shared" si="26"/>
        <v>-5.9098039417071035E-2</v>
      </c>
      <c r="AQ50">
        <f t="shared" si="26"/>
        <v>-208.40520752026151</v>
      </c>
      <c r="AR50">
        <f t="shared" si="26"/>
        <v>-208.46430555967862</v>
      </c>
      <c r="AS50">
        <f t="shared" si="26"/>
        <v>1.677773534197768</v>
      </c>
      <c r="AT50">
        <f t="shared" si="26"/>
        <v>0.51948456548019495</v>
      </c>
      <c r="AU50">
        <f t="shared" si="23"/>
        <v>-206.26704746000064</v>
      </c>
      <c r="AW50">
        <v>47</v>
      </c>
      <c r="AX50">
        <f>IF(Z50&gt;0, (R50*SUMPRODUCT(K50:$K$98, X50:$X$98)-K50*$AZ$3)/Z50, 0)</f>
        <v>4859.2428790722997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1000000</v>
      </c>
      <c r="S51">
        <f t="shared" si="1"/>
        <v>4431.4506383944736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752.9086718882096</v>
      </c>
      <c r="AC51">
        <f t="shared" si="2"/>
        <v>565.39425881273746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-25807.46012710184</v>
      </c>
      <c r="AI51">
        <f t="shared" si="25"/>
        <v>-25813.839463181026</v>
      </c>
      <c r="AJ51">
        <f t="shared" si="7"/>
        <v>187.51441307547213</v>
      </c>
      <c r="AK51">
        <f t="shared" si="22"/>
        <v>52.703607032174673</v>
      </c>
      <c r="AL51">
        <f t="shared" si="8"/>
        <v>-25573.621443073382</v>
      </c>
      <c r="AN51">
        <f t="shared" si="26"/>
        <v>0</v>
      </c>
      <c r="AO51">
        <f t="shared" si="26"/>
        <v>0</v>
      </c>
      <c r="AP51">
        <f t="shared" si="26"/>
        <v>-4.3449705424321396E-2</v>
      </c>
      <c r="AQ51">
        <f t="shared" si="26"/>
        <v>-175.77480263679212</v>
      </c>
      <c r="AR51">
        <f t="shared" si="26"/>
        <v>-175.81825234221645</v>
      </c>
      <c r="AS51">
        <f t="shared" si="26"/>
        <v>1.2771620604106479</v>
      </c>
      <c r="AT51">
        <f t="shared" si="26"/>
        <v>0.35896465900567065</v>
      </c>
      <c r="AU51">
        <f t="shared" si="23"/>
        <v>-174.18212562280016</v>
      </c>
      <c r="AW51">
        <v>48</v>
      </c>
      <c r="AX51">
        <f>IF(Z51&gt;0, (R51*SUMPRODUCT(K51:$K$98, X51:$X$98)-K51*$AZ$3)/Z51, 0)</f>
        <v>4431.4506383944736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1000000</v>
      </c>
      <c r="S52">
        <f t="shared" si="1"/>
        <v>3990.9742821020004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565.39425881273746</v>
      </c>
      <c r="AC52">
        <f t="shared" si="2"/>
        <v>408.27195121593581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-24012.036496024761</v>
      </c>
      <c r="AI52">
        <f t="shared" si="25"/>
        <v>-24017.151436918353</v>
      </c>
      <c r="AJ52">
        <f t="shared" si="7"/>
        <v>157.12230759680165</v>
      </c>
      <c r="AK52">
        <f t="shared" si="22"/>
        <v>39.577598116891629</v>
      </c>
      <c r="AL52">
        <f t="shared" si="8"/>
        <v>-23820.451531204661</v>
      </c>
      <c r="AN52">
        <f t="shared" si="26"/>
        <v>0</v>
      </c>
      <c r="AO52">
        <f t="shared" si="26"/>
        <v>0</v>
      </c>
      <c r="AP52">
        <f t="shared" si="26"/>
        <v>-3.1105268234525387E-2</v>
      </c>
      <c r="AQ52">
        <f t="shared" si="26"/>
        <v>-146.02335620374552</v>
      </c>
      <c r="AR52">
        <f t="shared" si="26"/>
        <v>-146.05446147198003</v>
      </c>
      <c r="AS52">
        <f t="shared" si="26"/>
        <v>0.95550107520287098</v>
      </c>
      <c r="AT52">
        <f t="shared" si="26"/>
        <v>0.24068153105082615</v>
      </c>
      <c r="AU52">
        <f t="shared" si="23"/>
        <v>-144.85827886572636</v>
      </c>
      <c r="AW52">
        <v>49</v>
      </c>
      <c r="AX52">
        <f>IF(Z52&gt;0, (R52*SUMPRODUCT(K52:$K$98, X52:$X$98)-K52*$AZ$3)/Z52, 0)</f>
        <v>3990.9742821020004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1000000</v>
      </c>
      <c r="S53">
        <f t="shared" si="1"/>
        <v>3509.5443967026399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408.27195121593581</v>
      </c>
      <c r="AC53">
        <f t="shared" si="2"/>
        <v>278.90260844075317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-21806.081795700553</v>
      </c>
      <c r="AI53">
        <f t="shared" si="25"/>
        <v>-21810.055283095422</v>
      </c>
      <c r="AJ53">
        <f t="shared" si="7"/>
        <v>129.36934277518264</v>
      </c>
      <c r="AK53">
        <f t="shared" si="22"/>
        <v>28.57903658511551</v>
      </c>
      <c r="AL53">
        <f t="shared" si="8"/>
        <v>-21652.106903735123</v>
      </c>
      <c r="AN53">
        <f t="shared" si="26"/>
        <v>0</v>
      </c>
      <c r="AO53">
        <f t="shared" si="26"/>
        <v>0</v>
      </c>
      <c r="AP53">
        <f t="shared" si="26"/>
        <v>-2.1574818370197521E-2</v>
      </c>
      <c r="AQ53">
        <f t="shared" si="26"/>
        <v>-118.40033888498046</v>
      </c>
      <c r="AR53">
        <f t="shared" si="26"/>
        <v>-118.42191370335065</v>
      </c>
      <c r="AS53">
        <f t="shared" si="26"/>
        <v>0.70243586947054881</v>
      </c>
      <c r="AT53">
        <f t="shared" si="26"/>
        <v>0.15517540695234389</v>
      </c>
      <c r="AU53">
        <f t="shared" si="23"/>
        <v>-117.56430242692775</v>
      </c>
      <c r="AW53">
        <v>50</v>
      </c>
      <c r="AX53">
        <f>IF(Z53&gt;0, (R53*SUMPRODUCT(K53:$K$98, X53:$X$98)-K53*$AZ$3)/Z53, 0)</f>
        <v>3509.5443967026399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50</v>
      </c>
      <c r="R54">
        <f t="shared" si="0"/>
        <v>1000000</v>
      </c>
      <c r="S54">
        <f t="shared" si="1"/>
        <v>2949.5377360973571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278.90260844075317</v>
      </c>
      <c r="AC54">
        <f t="shared" si="2"/>
        <v>175.371924402704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-19217.623494743424</v>
      </c>
      <c r="AI54">
        <f t="shared" si="25"/>
        <v>-19220.596366089609</v>
      </c>
      <c r="AJ54">
        <f t="shared" si="7"/>
        <v>103.53068403804917</v>
      </c>
      <c r="AK54">
        <f t="shared" si="22"/>
        <v>19.523182590852723</v>
      </c>
      <c r="AL54">
        <f t="shared" si="8"/>
        <v>-19097.542499460706</v>
      </c>
      <c r="AN54">
        <f t="shared" si="26"/>
        <v>0</v>
      </c>
      <c r="AO54">
        <f t="shared" si="26"/>
        <v>0</v>
      </c>
      <c r="AP54">
        <f t="shared" si="26"/>
        <v>-1.4412303564940722E-2</v>
      </c>
      <c r="AQ54">
        <f t="shared" si="26"/>
        <v>-93.165896317177456</v>
      </c>
      <c r="AR54">
        <f t="shared" si="26"/>
        <v>-93.180308620742395</v>
      </c>
      <c r="AS54">
        <f t="shared" si="26"/>
        <v>0.50191060186883563</v>
      </c>
      <c r="AT54">
        <f t="shared" si="26"/>
        <v>9.4647228651254883E-2</v>
      </c>
      <c r="AU54">
        <f t="shared" si="23"/>
        <v>-92.583750790222297</v>
      </c>
      <c r="AW54">
        <v>51</v>
      </c>
      <c r="AX54">
        <f>IF(Z54&gt;0, (R54*SUMPRODUCT(K54:$K$98, X54:$X$98)-K54*$AZ$3)/Z54, 0)</f>
        <v>2949.5377360973571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1000000</v>
      </c>
      <c r="S55">
        <f t="shared" si="1"/>
        <v>2245.7979242999868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175.371924402704</v>
      </c>
      <c r="AC55">
        <f t="shared" si="2"/>
        <v>95.482505627429632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-16346.780930337798</v>
      </c>
      <c r="AI55">
        <f t="shared" si="25"/>
        <v>-16348.906733924005</v>
      </c>
      <c r="AJ55">
        <f t="shared" si="7"/>
        <v>79.889418775274365</v>
      </c>
      <c r="AK55">
        <f t="shared" si="22"/>
        <v>12.276034708189281</v>
      </c>
      <c r="AL55">
        <f t="shared" si="8"/>
        <v>-16256.741280440541</v>
      </c>
      <c r="AN55">
        <f t="shared" si="26"/>
        <v>0</v>
      </c>
      <c r="AO55">
        <f t="shared" si="26"/>
        <v>0</v>
      </c>
      <c r="AP55">
        <f t="shared" si="26"/>
        <v>-9.2015798377049415E-3</v>
      </c>
      <c r="AQ55">
        <f t="shared" si="26"/>
        <v>-70.757341268960332</v>
      </c>
      <c r="AR55">
        <f t="shared" si="26"/>
        <v>-70.766542848798039</v>
      </c>
      <c r="AS55">
        <f t="shared" si="26"/>
        <v>0.34580281537694552</v>
      </c>
      <c r="AT55">
        <f t="shared" si="26"/>
        <v>5.3137041536103907E-2</v>
      </c>
      <c r="AU55">
        <f t="shared" si="23"/>
        <v>-70.367602991884993</v>
      </c>
      <c r="AW55">
        <v>52</v>
      </c>
      <c r="AX55">
        <f>IF(Z55&gt;0, (R55*SUMPRODUCT(K55:$K$98, X55:$X$98)-K55*$AZ$3)/Z55, 0)</f>
        <v>2245.7979242999868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1000000</v>
      </c>
      <c r="S56">
        <f t="shared" si="1"/>
        <v>1268.8802293152964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95.482505627429632</v>
      </c>
      <c r="AC56">
        <f t="shared" si="2"/>
        <v>36.579162163739696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-13263.003282702351</v>
      </c>
      <c r="AI56">
        <f t="shared" si="25"/>
        <v>-13264.444678088561</v>
      </c>
      <c r="AJ56">
        <f t="shared" si="7"/>
        <v>58.903343463689936</v>
      </c>
      <c r="AK56">
        <f t="shared" si="22"/>
        <v>6.683775393920075</v>
      </c>
      <c r="AL56">
        <f t="shared" si="8"/>
        <v>-13198.857559230952</v>
      </c>
      <c r="AN56">
        <f t="shared" si="26"/>
        <v>0</v>
      </c>
      <c r="AO56">
        <f t="shared" si="26"/>
        <v>0</v>
      </c>
      <c r="AP56">
        <f t="shared" si="26"/>
        <v>-5.5706306991905657E-3</v>
      </c>
      <c r="AQ56">
        <f t="shared" si="26"/>
        <v>-51.25817243275818</v>
      </c>
      <c r="AR56">
        <f t="shared" si="26"/>
        <v>-51.263743063457376</v>
      </c>
      <c r="AS56">
        <f t="shared" si="26"/>
        <v>0.22764661003028999</v>
      </c>
      <c r="AT56">
        <f t="shared" si="26"/>
        <v>2.5831111124747962E-2</v>
      </c>
      <c r="AU56">
        <f t="shared" si="23"/>
        <v>-51.01026534230234</v>
      </c>
      <c r="AW56">
        <v>53</v>
      </c>
      <c r="AX56">
        <f>IF(Z56&gt;0, (R56*SUMPRODUCT(K56:$K$98, X56:$X$98)-K56*$AZ$3)/Z56, 0)</f>
        <v>1268.8802293152964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1000000</v>
      </c>
      <c r="S57">
        <f t="shared" si="1"/>
        <v>-223.05687188608923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36.579162163739696</v>
      </c>
      <c r="AC57">
        <f t="shared" si="2"/>
        <v>-4.0950836571698659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-10180.70689508649</v>
      </c>
      <c r="AI57">
        <f t="shared" si="25"/>
        <v>-10181.624841174083</v>
      </c>
      <c r="AJ57">
        <f t="shared" si="7"/>
        <v>40.674245820909562</v>
      </c>
      <c r="AK57">
        <f t="shared" si="22"/>
        <v>2.560541351461779</v>
      </c>
      <c r="AL57">
        <f t="shared" si="8"/>
        <v>-10138.390054001711</v>
      </c>
      <c r="AN57">
        <f t="shared" si="26"/>
        <v>0</v>
      </c>
      <c r="AO57">
        <f t="shared" si="26"/>
        <v>0</v>
      </c>
      <c r="AP57">
        <f t="shared" si="26"/>
        <v>-3.1675274929708098E-3</v>
      </c>
      <c r="AQ57">
        <f t="shared" si="26"/>
        <v>-35.130242858417006</v>
      </c>
      <c r="AR57">
        <f t="shared" si="26"/>
        <v>-35.133410385909976</v>
      </c>
      <c r="AS57">
        <f t="shared" si="26"/>
        <v>0.14035333189497218</v>
      </c>
      <c r="AT57">
        <f t="shared" si="26"/>
        <v>8.8355789487746961E-3</v>
      </c>
      <c r="AU57">
        <f t="shared" si="23"/>
        <v>-34.984221475066228</v>
      </c>
      <c r="AW57">
        <v>54</v>
      </c>
      <c r="AX57">
        <f>IF(Z57&gt;0, (R57*SUMPRODUCT(K57:$K$98, X57:$X$98)-K57*$AZ$3)/Z57, 0)</f>
        <v>-223.05687188608923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1000000</v>
      </c>
      <c r="S58">
        <f t="shared" si="1"/>
        <v>-2740.1902499608714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-4.0950836571698659</v>
      </c>
      <c r="AC58">
        <f t="shared" si="2"/>
        <v>-29.775392040722089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-7309.1556179153959</v>
      </c>
      <c r="AI58">
        <f t="shared" si="25"/>
        <v>-7309.6989267612171</v>
      </c>
      <c r="AJ58">
        <f t="shared" si="7"/>
        <v>25.680308383552223</v>
      </c>
      <c r="AK58">
        <f t="shared" si="22"/>
        <v>-0.28665585600189064</v>
      </c>
      <c r="AL58">
        <f t="shared" si="8"/>
        <v>-7284.3052742336668</v>
      </c>
      <c r="AN58">
        <f t="shared" si="26"/>
        <v>0</v>
      </c>
      <c r="AO58">
        <f t="shared" si="26"/>
        <v>0</v>
      </c>
      <c r="AP58">
        <f t="shared" si="26"/>
        <v>-1.6739094889328388E-3</v>
      </c>
      <c r="AQ58">
        <f t="shared" si="26"/>
        <v>-22.519171257791466</v>
      </c>
      <c r="AR58">
        <f t="shared" si="26"/>
        <v>-22.520845167280402</v>
      </c>
      <c r="AS58">
        <f t="shared" si="26"/>
        <v>7.9119845392899707E-2</v>
      </c>
      <c r="AT58">
        <f t="shared" si="26"/>
        <v>-8.8317346774406929E-4</v>
      </c>
      <c r="AU58">
        <f t="shared" si="23"/>
        <v>-22.442608495355245</v>
      </c>
      <c r="AW58">
        <v>55</v>
      </c>
      <c r="AX58">
        <f>IF(Z58&gt;0, (R58*SUMPRODUCT(K58:$K$98, X58:$X$98)-K58*$AZ$3)/Z58, 0)</f>
        <v>-2740.1902499608714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1000000</v>
      </c>
      <c r="S59">
        <f t="shared" si="1"/>
        <v>-7440.6184908470259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-29.775392040722089</v>
      </c>
      <c r="AC59">
        <f t="shared" si="2"/>
        <v>-43.857121803098522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-4863.2307061097035</v>
      </c>
      <c r="AI59">
        <f t="shared" si="25"/>
        <v>-4863.5254203317609</v>
      </c>
      <c r="AJ59">
        <f t="shared" si="7"/>
        <v>14.081729762376433</v>
      </c>
      <c r="AK59">
        <f t="shared" si="22"/>
        <v>-2.0842774428505466</v>
      </c>
      <c r="AL59">
        <f t="shared" si="8"/>
        <v>-4851.5279680122349</v>
      </c>
      <c r="AN59">
        <f t="shared" si="26"/>
        <v>0</v>
      </c>
      <c r="AO59">
        <f t="shared" si="26"/>
        <v>0</v>
      </c>
      <c r="AP59">
        <f t="shared" si="26"/>
        <v>-8.1071510874604672E-4</v>
      </c>
      <c r="AQ59">
        <f t="shared" si="26"/>
        <v>-13.378026290141745</v>
      </c>
      <c r="AR59">
        <f t="shared" si="26"/>
        <v>-13.378837005250492</v>
      </c>
      <c r="AS59">
        <f t="shared" si="26"/>
        <v>3.8736749777277341E-2</v>
      </c>
      <c r="AT59">
        <f t="shared" si="26"/>
        <v>-5.7335380761134374E-3</v>
      </c>
      <c r="AU59">
        <f t="shared" si="23"/>
        <v>-13.345833793549327</v>
      </c>
      <c r="AW59">
        <v>56</v>
      </c>
      <c r="AX59">
        <f>IF(Z59&gt;0, (R59*SUMPRODUCT(K59:$K$98, X59:$X$98)-K59*$AZ$3)/Z59, 0)</f>
        <v>-7440.6184908470259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1000000</v>
      </c>
      <c r="S60">
        <f t="shared" si="1"/>
        <v>-17320.455596632281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-43.857121803098522</v>
      </c>
      <c r="AC60">
        <f t="shared" si="2"/>
        <v>-49.701718186619715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-2965.8028649535177</v>
      </c>
      <c r="AI60">
        <f t="shared" si="25"/>
        <v>-2965.9463418901069</v>
      </c>
      <c r="AJ60">
        <f t="shared" si="7"/>
        <v>5.8445963835211927</v>
      </c>
      <c r="AK60">
        <f t="shared" si="22"/>
        <v>-3.0699985262168967</v>
      </c>
      <c r="AL60">
        <f t="shared" si="8"/>
        <v>-2963.1717440328025</v>
      </c>
      <c r="AN60">
        <f t="shared" si="26"/>
        <v>0</v>
      </c>
      <c r="AO60">
        <f t="shared" si="26"/>
        <v>0</v>
      </c>
      <c r="AP60">
        <f t="shared" si="26"/>
        <v>-3.5239622326014739E-4</v>
      </c>
      <c r="AQ60">
        <f t="shared" si="26"/>
        <v>-7.2843604929860915</v>
      </c>
      <c r="AR60">
        <f t="shared" si="26"/>
        <v>-7.2847128892093522</v>
      </c>
      <c r="AS60">
        <f t="shared" si="26"/>
        <v>1.4355015802521459E-2</v>
      </c>
      <c r="AT60">
        <f t="shared" si="26"/>
        <v>-7.5402772861811159E-3</v>
      </c>
      <c r="AU60">
        <f t="shared" si="23"/>
        <v>-7.2778981506930114</v>
      </c>
      <c r="AW60">
        <v>57</v>
      </c>
      <c r="AX60">
        <f>IF(Z60&gt;0, (R60*SUMPRODUCT(K60:$K$98, X60:$X$98)-K60*$AZ$3)/Z60, 0)</f>
        <v>-17320.455596632281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1000000</v>
      </c>
      <c r="S61">
        <f t="shared" si="1"/>
        <v>-41275.655234674967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-49.701718186619715</v>
      </c>
      <c r="AC61">
        <f t="shared" si="2"/>
        <v>-50.259801977266029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-1623.1812215596563</v>
      </c>
      <c r="AI61">
        <f t="shared" si="25"/>
        <v>-1623.2421046658014</v>
      </c>
      <c r="AJ61">
        <f t="shared" si="7"/>
        <v>0.55808379064631453</v>
      </c>
      <c r="AK61">
        <f t="shared" si="22"/>
        <v>-3.4791202730633803</v>
      </c>
      <c r="AL61">
        <f t="shared" si="8"/>
        <v>-1626.1631411482185</v>
      </c>
      <c r="AN61">
        <f t="shared" si="26"/>
        <v>0</v>
      </c>
      <c r="AO61">
        <f t="shared" si="26"/>
        <v>0</v>
      </c>
      <c r="AP61">
        <f t="shared" si="26"/>
        <v>-1.3351434468419915E-4</v>
      </c>
      <c r="AQ61">
        <f t="shared" si="26"/>
        <v>-3.5595749103793377</v>
      </c>
      <c r="AR61">
        <f t="shared" si="26"/>
        <v>-3.5597084247240218</v>
      </c>
      <c r="AS61">
        <f t="shared" si="26"/>
        <v>1.2238566049730545E-3</v>
      </c>
      <c r="AT61">
        <f t="shared" si="26"/>
        <v>-7.6295789217478739E-3</v>
      </c>
      <c r="AU61">
        <f t="shared" si="23"/>
        <v>-3.5661141470407967</v>
      </c>
      <c r="AW61">
        <v>58</v>
      </c>
      <c r="AX61">
        <f>IF(Z61&gt;0, (R61*SUMPRODUCT(K61:$K$98, X61:$X$98)-K61*$AZ$3)/Z61, 0)</f>
        <v>-41275.655234674967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1000000</v>
      </c>
      <c r="S62">
        <f t="shared" si="1"/>
        <v>-110966.81160624509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-50.259801977266029</v>
      </c>
      <c r="AC62">
        <f t="shared" si="2"/>
        <v>-47.813772689127717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-774.60196093755712</v>
      </c>
      <c r="AI62">
        <f t="shared" si="25"/>
        <v>-774.62350511459397</v>
      </c>
      <c r="AJ62">
        <f t="shared" si="7"/>
        <v>-2.4460292881383126</v>
      </c>
      <c r="AK62">
        <f t="shared" si="22"/>
        <v>-3.5181861384086224</v>
      </c>
      <c r="AL62">
        <f t="shared" si="8"/>
        <v>-780.58772054114092</v>
      </c>
      <c r="AN62">
        <f t="shared" si="26"/>
        <v>0</v>
      </c>
      <c r="AO62">
        <f t="shared" si="26"/>
        <v>0</v>
      </c>
      <c r="AP62">
        <f t="shared" si="26"/>
        <v>-4.2183539152730212E-5</v>
      </c>
      <c r="AQ62">
        <f t="shared" si="26"/>
        <v>-1.5166720961839162</v>
      </c>
      <c r="AR62">
        <f t="shared" si="26"/>
        <v>-1.516714279723069</v>
      </c>
      <c r="AS62">
        <f t="shared" si="26"/>
        <v>-4.7893299460250735E-3</v>
      </c>
      <c r="AT62">
        <f t="shared" si="26"/>
        <v>-6.8886150750857031E-3</v>
      </c>
      <c r="AU62">
        <f t="shared" si="23"/>
        <v>-1.5283922247441797</v>
      </c>
      <c r="AW62">
        <v>59</v>
      </c>
      <c r="AX62">
        <f>IF(Z62&gt;0, (R62*SUMPRODUCT(K62:$K$98, X62:$X$98)-K62*$AZ$3)/Z62, 0)</f>
        <v>-110966.81160624509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1000000</v>
      </c>
      <c r="S63">
        <f t="shared" si="1"/>
        <v>-367420.51756776054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-47.813772689127717</v>
      </c>
      <c r="AC63">
        <f t="shared" si="2"/>
        <v>-43.968298179492294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-306.90719609315278</v>
      </c>
      <c r="AI63">
        <f t="shared" si="25"/>
        <v>-306.91317946861454</v>
      </c>
      <c r="AJ63">
        <f t="shared" si="7"/>
        <v>-3.845474509635423</v>
      </c>
      <c r="AK63">
        <f t="shared" si="22"/>
        <v>-3.3469640882389404</v>
      </c>
      <c r="AL63">
        <f t="shared" si="8"/>
        <v>-314.10561806648894</v>
      </c>
      <c r="AN63">
        <f t="shared" si="26"/>
        <v>0</v>
      </c>
      <c r="AO63">
        <f t="shared" si="26"/>
        <v>0</v>
      </c>
      <c r="AP63">
        <f t="shared" si="26"/>
        <v>-1.0460232505496277E-5</v>
      </c>
      <c r="AQ63">
        <f t="shared" si="26"/>
        <v>-0.53654005991155496</v>
      </c>
      <c r="AR63">
        <f t="shared" si="26"/>
        <v>-0.53655052014406035</v>
      </c>
      <c r="AS63">
        <f t="shared" si="26"/>
        <v>-6.7227199298445488E-3</v>
      </c>
      <c r="AT63">
        <f t="shared" si="26"/>
        <v>-5.8512160525570961E-3</v>
      </c>
      <c r="AU63">
        <f t="shared" si="23"/>
        <v>-0.5491244561264621</v>
      </c>
      <c r="AW63">
        <v>60</v>
      </c>
      <c r="AX63">
        <f>IF(Z63&gt;0, (R63*SUMPRODUCT(K63:$K$98, X63:$X$98)-K63*$AZ$3)/Z63, 0)</f>
        <v>-367420.51756776054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1000000</v>
      </c>
      <c r="S64">
        <f t="shared" si="1"/>
        <v>-1674772.6257538565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-43.968298179492294</v>
      </c>
      <c r="AC64">
        <f t="shared" si="2"/>
        <v>-39.717207341350871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-94.755849356573819</v>
      </c>
      <c r="AI64">
        <f t="shared" si="25"/>
        <v>-94.757035105813159</v>
      </c>
      <c r="AJ64">
        <f t="shared" si="7"/>
        <v>-4.2510908381414225</v>
      </c>
      <c r="AK64">
        <f t="shared" si="22"/>
        <v>-3.0777808725644609</v>
      </c>
      <c r="AL64">
        <f t="shared" si="8"/>
        <v>-102.08590681651904</v>
      </c>
      <c r="AN64">
        <f t="shared" si="26"/>
        <v>0</v>
      </c>
      <c r="AO64">
        <f t="shared" si="26"/>
        <v>0</v>
      </c>
      <c r="AP64">
        <f t="shared" si="26"/>
        <v>-1.8508444200322151E-6</v>
      </c>
      <c r="AQ64">
        <f t="shared" si="26"/>
        <v>-0.1479050791072363</v>
      </c>
      <c r="AR64">
        <f t="shared" si="26"/>
        <v>-0.14790692995165633</v>
      </c>
      <c r="AS64">
        <f t="shared" si="26"/>
        <v>-6.6355579204539486E-3</v>
      </c>
      <c r="AT64">
        <f t="shared" si="26"/>
        <v>-4.8041300513106937E-3</v>
      </c>
      <c r="AU64">
        <f t="shared" si="23"/>
        <v>-0.15934661792342097</v>
      </c>
      <c r="AW64">
        <v>61</v>
      </c>
      <c r="AX64">
        <f>IF(Z64&gt;0, (R64*SUMPRODUCT(K64:$K$98, X64:$X$98)-K64*$AZ$3)/Z64, 0)</f>
        <v>-1674772.6257538565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1000000</v>
      </c>
      <c r="S65">
        <f t="shared" si="1"/>
        <v>-7656917.5752953077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-39.717207341350871</v>
      </c>
      <c r="AC65">
        <f t="shared" si="2"/>
        <v>-35.590441975767952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-18.82969270354063</v>
      </c>
      <c r="AI65">
        <f t="shared" si="25"/>
        <v>-18.829925110652407</v>
      </c>
      <c r="AJ65">
        <f t="shared" si="7"/>
        <v>-4.1267653655829193</v>
      </c>
      <c r="AK65">
        <f t="shared" si="22"/>
        <v>-2.7802045138945615</v>
      </c>
      <c r="AL65">
        <f t="shared" si="8"/>
        <v>-25.736894990129887</v>
      </c>
      <c r="AN65">
        <f t="shared" si="26"/>
        <v>0</v>
      </c>
      <c r="AO65">
        <f t="shared" si="26"/>
        <v>0</v>
      </c>
      <c r="AP65">
        <f t="shared" si="26"/>
        <v>-3.2389813706436307E-7</v>
      </c>
      <c r="AQ65">
        <f t="shared" si="26"/>
        <v>-2.6242322541425112E-2</v>
      </c>
      <c r="AR65">
        <f t="shared" si="26"/>
        <v>-2.6242646439562176E-2</v>
      </c>
      <c r="AS65">
        <f t="shared" si="26"/>
        <v>-5.7513369698298754E-3</v>
      </c>
      <c r="AT65">
        <f t="shared" si="26"/>
        <v>-3.8746794614990337E-3</v>
      </c>
      <c r="AU65">
        <f t="shared" si="23"/>
        <v>-3.5868662870891084E-2</v>
      </c>
      <c r="AW65">
        <v>62</v>
      </c>
      <c r="AX65">
        <f>IF(Z65&gt;0, (R65*SUMPRODUCT(K65:$K$98, X65:$X$98)-K65*$AZ$3)/Z65, 0)</f>
        <v>-7656917.5752953077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1000000</v>
      </c>
      <c r="S66">
        <f t="shared" si="1"/>
        <v>-35328526.87239334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-35.590441975767952</v>
      </c>
      <c r="AC66">
        <f t="shared" si="2"/>
        <v>-31.800014258407444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-3.7015379642099466</v>
      </c>
      <c r="AI66">
        <f t="shared" si="25"/>
        <v>-3.7015829703523955</v>
      </c>
      <c r="AJ66">
        <f t="shared" si="7"/>
        <v>-3.7904277173605081</v>
      </c>
      <c r="AK66">
        <f t="shared" si="22"/>
        <v>-2.491330938303757</v>
      </c>
      <c r="AL66">
        <f t="shared" si="8"/>
        <v>-9.9833416260166601</v>
      </c>
      <c r="AN66">
        <f t="shared" si="26"/>
        <v>0</v>
      </c>
      <c r="AO66">
        <f t="shared" si="26"/>
        <v>0</v>
      </c>
      <c r="AP66">
        <f t="shared" si="26"/>
        <v>-5.6003194997378461E-8</v>
      </c>
      <c r="AQ66">
        <f t="shared" si="26"/>
        <v>-4.6059924517259914E-3</v>
      </c>
      <c r="AR66">
        <f t="shared" si="26"/>
        <v>-4.6060484549209886E-3</v>
      </c>
      <c r="AS66">
        <f t="shared" si="26"/>
        <v>-4.7166020242890702E-3</v>
      </c>
      <c r="AT66">
        <f t="shared" si="26"/>
        <v>-3.1000766728669126E-3</v>
      </c>
      <c r="AU66">
        <f t="shared" si="23"/>
        <v>-1.2422727152076971E-2</v>
      </c>
      <c r="AW66">
        <v>63</v>
      </c>
      <c r="AX66">
        <f>IF(Z66&gt;0, (R66*SUMPRODUCT(K66:$K$98, X66:$X$98)-K66*$AZ$3)/Z66, 0)</f>
        <v>-35328526.87239334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-165115555.76226193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-31.800014258407444</v>
      </c>
      <c r="AC67">
        <f t="shared" ref="AC67:AC98" si="29">S67*Z67</f>
        <v>-28.396879143803883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-0.71913976806079882</v>
      </c>
      <c r="AI67">
        <f t="shared" ref="AI67:AI98" si="33">SUM(AE67:AH67)</f>
        <v>-0.71914836715342001</v>
      </c>
      <c r="AJ67">
        <f t="shared" ref="AJ67:AJ98" si="34">AB67-AC67</f>
        <v>-3.4031351146035611</v>
      </c>
      <c r="AK67">
        <f t="shared" si="22"/>
        <v>-2.2260009980885211</v>
      </c>
      <c r="AL67">
        <f t="shared" ref="AL67:AL98" si="35">SUM(AI67:AK67)</f>
        <v>-6.3482844798455025</v>
      </c>
      <c r="AN67">
        <f t="shared" ref="AN67:AU98" si="36">AE67*$K67</f>
        <v>0</v>
      </c>
      <c r="AO67">
        <f t="shared" si="36"/>
        <v>0</v>
      </c>
      <c r="AP67">
        <f t="shared" si="36"/>
        <v>-9.5537883962046301E-9</v>
      </c>
      <c r="AQ67">
        <f t="shared" si="36"/>
        <v>-7.9898071506527665E-4</v>
      </c>
      <c r="AR67">
        <f t="shared" si="36"/>
        <v>-7.989902688536729E-4</v>
      </c>
      <c r="AS67">
        <f t="shared" si="36"/>
        <v>-3.7809608758833479E-3</v>
      </c>
      <c r="AT67">
        <f t="shared" si="36"/>
        <v>-2.4731379742559617E-3</v>
      </c>
      <c r="AU67">
        <f t="shared" si="23"/>
        <v>-7.0530891189929824E-3</v>
      </c>
      <c r="AW67">
        <v>64</v>
      </c>
      <c r="AX67">
        <f>IF(Z67&gt;0, (R67*SUMPRODUCT(K67:$K$98, X67:$X$98)-K67*$AZ$3)/Z67, 0)</f>
        <v>-165115555.76226193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1000000</v>
      </c>
      <c r="S68">
        <f t="shared" si="28"/>
        <v>-783346663.96226859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-28.396879143803883</v>
      </c>
      <c r="AC68">
        <f t="shared" si="29"/>
        <v>-25.355052136076715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-0.13789443306157501</v>
      </c>
      <c r="AI68">
        <f t="shared" si="33"/>
        <v>-0.13789605144161685</v>
      </c>
      <c r="AJ68">
        <f t="shared" si="34"/>
        <v>-3.0418270077271679</v>
      </c>
      <c r="AK68">
        <f t="shared" si="22"/>
        <v>-1.9877815400662719</v>
      </c>
      <c r="AL68">
        <f t="shared" si="35"/>
        <v>-5.1675045992350563</v>
      </c>
      <c r="AN68">
        <f t="shared" si="36"/>
        <v>0</v>
      </c>
      <c r="AO68">
        <f t="shared" si="36"/>
        <v>0</v>
      </c>
      <c r="AP68">
        <f t="shared" si="36"/>
        <v>-1.6054082208835127E-9</v>
      </c>
      <c r="AQ68">
        <f t="shared" si="36"/>
        <v>-1.3678916615809014E-4</v>
      </c>
      <c r="AR68">
        <f t="shared" si="36"/>
        <v>-1.3679077156631103E-4</v>
      </c>
      <c r="AS68">
        <f t="shared" si="36"/>
        <v>-3.0174458152227111E-3</v>
      </c>
      <c r="AT68">
        <f t="shared" si="36"/>
        <v>-1.9718488508429707E-3</v>
      </c>
      <c r="AU68">
        <f t="shared" si="23"/>
        <v>-5.1260854376319921E-3</v>
      </c>
      <c r="AW68">
        <v>65</v>
      </c>
      <c r="AX68">
        <f>IF(Z68&gt;0, (R68*SUMPRODUCT(K68:$K$98, X68:$X$98)-K68*$AZ$3)/Z68, 0)</f>
        <v>-783346663.96226859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1000000</v>
      </c>
      <c r="S69">
        <f t="shared" si="28"/>
        <v>-3773271122.696734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-25.355052136076715</v>
      </c>
      <c r="AC69">
        <f t="shared" si="29"/>
        <v>-22.638558578419463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-2.6044207913913257E-2</v>
      </c>
      <c r="AI69">
        <f t="shared" si="33"/>
        <v>-2.6044507899758991E-2</v>
      </c>
      <c r="AJ69">
        <f t="shared" si="34"/>
        <v>-2.7164935576572518</v>
      </c>
      <c r="AK69">
        <f t="shared" si="22"/>
        <v>-1.7748536495253702</v>
      </c>
      <c r="AL69">
        <f t="shared" si="35"/>
        <v>-4.5173917150823808</v>
      </c>
      <c r="AN69">
        <f t="shared" si="36"/>
        <v>0</v>
      </c>
      <c r="AO69">
        <f t="shared" si="36"/>
        <v>0</v>
      </c>
      <c r="AP69">
        <f t="shared" si="36"/>
        <v>-2.6569764784357726E-10</v>
      </c>
      <c r="AQ69">
        <f t="shared" si="36"/>
        <v>-2.306737094803341E-5</v>
      </c>
      <c r="AR69">
        <f t="shared" si="36"/>
        <v>-2.3067636645681257E-5</v>
      </c>
      <c r="AS69">
        <f t="shared" si="36"/>
        <v>-2.4060000127301825E-3</v>
      </c>
      <c r="AT69">
        <f t="shared" si="36"/>
        <v>-1.5719889676583756E-3</v>
      </c>
      <c r="AU69">
        <f t="shared" si="23"/>
        <v>-4.001056617034239E-3</v>
      </c>
      <c r="AW69">
        <v>66</v>
      </c>
      <c r="AX69">
        <f>IF(Z69&gt;0, (R69*SUMPRODUCT(K69:$K$98, X69:$X$98)-K69*$AZ$3)/Z69, 0)</f>
        <v>-3773271122.696734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1000000</v>
      </c>
      <c r="S70">
        <f t="shared" si="28"/>
        <v>-18481235789.821514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-22.638558578419463</v>
      </c>
      <c r="AC70">
        <f t="shared" si="29"/>
        <v>-20.213018836126643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-4.8460148079157292E-3</v>
      </c>
      <c r="AI70">
        <f t="shared" si="33"/>
        <v>-4.8460694931626086E-3</v>
      </c>
      <c r="AJ70">
        <f t="shared" si="34"/>
        <v>-2.4255397422928198</v>
      </c>
      <c r="AK70">
        <f t="shared" si="22"/>
        <v>-1.5846991004893625</v>
      </c>
      <c r="AL70">
        <f t="shared" si="35"/>
        <v>-4.0150849122753449</v>
      </c>
      <c r="AN70">
        <f t="shared" si="36"/>
        <v>0</v>
      </c>
      <c r="AO70">
        <f t="shared" si="36"/>
        <v>0</v>
      </c>
      <c r="AP70">
        <f t="shared" si="36"/>
        <v>-4.3245318530197173E-11</v>
      </c>
      <c r="AQ70">
        <f t="shared" si="36"/>
        <v>-3.8322484752021538E-6</v>
      </c>
      <c r="AR70">
        <f t="shared" si="36"/>
        <v>-3.832291720520684E-6</v>
      </c>
      <c r="AS70">
        <f t="shared" si="36"/>
        <v>-1.9181268211893436E-3</v>
      </c>
      <c r="AT70">
        <f t="shared" si="36"/>
        <v>-1.2531865774707703E-3</v>
      </c>
      <c r="AU70">
        <f t="shared" si="23"/>
        <v>-3.1751456903806345E-3</v>
      </c>
      <c r="AW70">
        <v>67</v>
      </c>
      <c r="AX70">
        <f>IF(Z70&gt;0, (R70*SUMPRODUCT(K70:$K$98, X70:$X$98)-K70*$AZ$3)/Z70, 0)</f>
        <v>-18481235789.821514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1000000</v>
      </c>
      <c r="S71">
        <f t="shared" si="28"/>
        <v>-92145331740.954605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-20.213018836126643</v>
      </c>
      <c r="AC71">
        <f t="shared" si="29"/>
        <v>-18.04734158831819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-8.8691052629274775E-4</v>
      </c>
      <c r="AI71">
        <f t="shared" si="33"/>
        <v>-8.8692031916084394E-4</v>
      </c>
      <c r="AJ71">
        <f t="shared" si="34"/>
        <v>-2.1656772478084534</v>
      </c>
      <c r="AK71">
        <f t="shared" si="22"/>
        <v>-1.4149113185288651</v>
      </c>
      <c r="AL71">
        <f t="shared" si="35"/>
        <v>-3.5814754866564793</v>
      </c>
      <c r="AN71">
        <f t="shared" si="36"/>
        <v>0</v>
      </c>
      <c r="AO71">
        <f t="shared" si="36"/>
        <v>0</v>
      </c>
      <c r="AP71">
        <f t="shared" si="36"/>
        <v>-6.914500389367222E-12</v>
      </c>
      <c r="AQ71">
        <f t="shared" si="36"/>
        <v>-6.2622544480006974E-7</v>
      </c>
      <c r="AR71">
        <f t="shared" si="36"/>
        <v>-6.262323593004591E-7</v>
      </c>
      <c r="AS71">
        <f t="shared" si="36"/>
        <v>-1.5291307945922269E-3</v>
      </c>
      <c r="AT71">
        <f t="shared" si="36"/>
        <v>-9.9903366070313942E-4</v>
      </c>
      <c r="AU71">
        <f t="shared" si="23"/>
        <v>-2.5287906876546667E-3</v>
      </c>
      <c r="AW71">
        <v>68</v>
      </c>
      <c r="AX71">
        <f>IF(Z71&gt;0, (R71*SUMPRODUCT(K71:$K$98, X71:$X$98)-K71*$AZ$3)/Z71, 0)</f>
        <v>-92145331740.954605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1000000</v>
      </c>
      <c r="S72">
        <f t="shared" si="28"/>
        <v>-468111455724.38721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-18.04734158831819</v>
      </c>
      <c r="AC72">
        <f t="shared" si="29"/>
        <v>-16.113698393064229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-1.5947600672912846E-4</v>
      </c>
      <c r="AI72">
        <f t="shared" si="33"/>
        <v>-1.5947772786820721E-4</v>
      </c>
      <c r="AJ72">
        <f t="shared" si="34"/>
        <v>-1.9336431952539606</v>
      </c>
      <c r="AK72">
        <f t="shared" si="22"/>
        <v>-1.2633139111822733</v>
      </c>
      <c r="AL72">
        <f t="shared" si="35"/>
        <v>-3.1971165841641023</v>
      </c>
      <c r="AN72">
        <f t="shared" si="36"/>
        <v>0</v>
      </c>
      <c r="AO72">
        <f t="shared" si="36"/>
        <v>0</v>
      </c>
      <c r="AP72">
        <f t="shared" si="36"/>
        <v>-1.0850477314977497E-12</v>
      </c>
      <c r="AQ72">
        <f t="shared" si="36"/>
        <v>-1.005375343963584E-7</v>
      </c>
      <c r="AR72">
        <f t="shared" si="36"/>
        <v>-1.005386194440899E-7</v>
      </c>
      <c r="AS72">
        <f t="shared" si="36"/>
        <v>-1.2190154697272174E-3</v>
      </c>
      <c r="AT72">
        <f t="shared" si="36"/>
        <v>-7.9642366525150307E-4</v>
      </c>
      <c r="AU72">
        <f t="shared" si="23"/>
        <v>-2.0155396735981649E-3</v>
      </c>
      <c r="AW72">
        <v>69</v>
      </c>
      <c r="AX72">
        <f>IF(Z72&gt;0, (R72*SUMPRODUCT(K72:$K$98, X72:$X$98)-K72*$AZ$3)/Z72, 0)</f>
        <v>-468111455724.38721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1000000</v>
      </c>
      <c r="S73">
        <f t="shared" si="28"/>
        <v>-2427310057295.6064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-16.113698393064229</v>
      </c>
      <c r="AC73">
        <f t="shared" si="29"/>
        <v>-14.3872307958523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-2.8151321367541348E-5</v>
      </c>
      <c r="AI73">
        <f t="shared" si="33"/>
        <v>-2.8151617729160923E-5</v>
      </c>
      <c r="AJ73">
        <f t="shared" si="34"/>
        <v>-1.7264675972119292</v>
      </c>
      <c r="AK73">
        <f t="shared" ref="AK73:AK98" si="49">G73*SUM(AB73:AB73, AE73:AF73)</f>
        <v>-1.1279588875144961</v>
      </c>
      <c r="AL73">
        <f t="shared" si="35"/>
        <v>-2.8544546363441547</v>
      </c>
      <c r="AN73">
        <f t="shared" si="36"/>
        <v>0</v>
      </c>
      <c r="AO73">
        <f t="shared" si="36"/>
        <v>0</v>
      </c>
      <c r="AP73">
        <f t="shared" si="36"/>
        <v>-1.6681565869645995E-13</v>
      </c>
      <c r="AQ73">
        <f t="shared" si="36"/>
        <v>-1.5845780650763159E-8</v>
      </c>
      <c r="AR73">
        <f t="shared" si="36"/>
        <v>-1.5845947466421857E-8</v>
      </c>
      <c r="AS73">
        <f t="shared" si="36"/>
        <v>-9.7179192723839279E-4</v>
      </c>
      <c r="AT73">
        <f t="shared" si="36"/>
        <v>-6.3490409140231946E-4</v>
      </c>
      <c r="AU73">
        <f t="shared" si="23"/>
        <v>-1.6067118645881789E-3</v>
      </c>
      <c r="AW73">
        <v>70</v>
      </c>
      <c r="AX73">
        <f>IF(Z73&gt;0, (R73*SUMPRODUCT(K73:$K$98, X73:$X$98)-K73*$AZ$3)/Z73, 0)</f>
        <v>-2427310057295.6064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1000000</v>
      </c>
      <c r="S74">
        <f t="shared" si="28"/>
        <v>-12860222019641.145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-14.3872307958523</v>
      </c>
      <c r="AC74">
        <f t="shared" si="29"/>
        <v>-12.845741795850341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-4.8690860375688645E-6</v>
      </c>
      <c r="AI74">
        <f t="shared" si="33"/>
        <v>-4.8691359812703658E-6</v>
      </c>
      <c r="AJ74">
        <f t="shared" si="34"/>
        <v>-1.5414890000019597</v>
      </c>
      <c r="AK74">
        <f t="shared" si="49"/>
        <v>-1.0071061557096612</v>
      </c>
      <c r="AL74">
        <f t="shared" si="35"/>
        <v>-2.5486000248476022</v>
      </c>
      <c r="AN74">
        <f t="shared" si="36"/>
        <v>0</v>
      </c>
      <c r="AO74">
        <f t="shared" si="36"/>
        <v>0</v>
      </c>
      <c r="AP74">
        <f t="shared" si="36"/>
        <v>-2.5100221779627212E-14</v>
      </c>
      <c r="AQ74">
        <f t="shared" si="36"/>
        <v>-2.4470581020770156E-9</v>
      </c>
      <c r="AR74">
        <f t="shared" si="36"/>
        <v>-2.4470832022987953E-9</v>
      </c>
      <c r="AS74">
        <f t="shared" si="36"/>
        <v>-7.7470661179789067E-4</v>
      </c>
      <c r="AT74">
        <f t="shared" si="36"/>
        <v>-5.0614165758538577E-4</v>
      </c>
      <c r="AU74">
        <f t="shared" si="23"/>
        <v>-1.2808507164664789E-3</v>
      </c>
      <c r="AW74">
        <v>71</v>
      </c>
      <c r="AX74">
        <f>IF(Z74&gt;0, (R74*SUMPRODUCT(K74:$K$98, X74:$X$98)-K74*$AZ$3)/Z74, 0)</f>
        <v>-12860222019641.145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1000000</v>
      </c>
      <c r="S75">
        <f t="shared" si="28"/>
        <v>-69742299963035.703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-12.845741795850341</v>
      </c>
      <c r="AC75">
        <f t="shared" si="29"/>
        <v>-11.469412319861918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-8.2443111592294817E-7</v>
      </c>
      <c r="AI75">
        <f t="shared" si="33"/>
        <v>-8.2443933863163858E-7</v>
      </c>
      <c r="AJ75">
        <f t="shared" si="34"/>
        <v>-1.3763294759884221</v>
      </c>
      <c r="AK75">
        <f t="shared" si="49"/>
        <v>-0.89920192570952395</v>
      </c>
      <c r="AL75">
        <f t="shared" si="35"/>
        <v>-2.2755322261372846</v>
      </c>
      <c r="AN75">
        <f t="shared" si="36"/>
        <v>0</v>
      </c>
      <c r="AO75">
        <f t="shared" si="36"/>
        <v>0</v>
      </c>
      <c r="AP75">
        <f t="shared" si="36"/>
        <v>-3.6897225839274015E-15</v>
      </c>
      <c r="AQ75">
        <f t="shared" si="36"/>
        <v>-3.6994161192557581E-10</v>
      </c>
      <c r="AR75">
        <f t="shared" si="36"/>
        <v>-3.6994530164815975E-10</v>
      </c>
      <c r="AS75">
        <f t="shared" si="36"/>
        <v>-6.175913730740684E-4</v>
      </c>
      <c r="AT75">
        <f t="shared" si="36"/>
        <v>-4.0349303103529764E-4</v>
      </c>
      <c r="AU75">
        <f t="shared" si="23"/>
        <v>-1.0210847740546676E-3</v>
      </c>
      <c r="AW75">
        <v>72</v>
      </c>
      <c r="AX75">
        <f>IF(Z75&gt;0, (R75*SUMPRODUCT(K75:$K$98, X75:$X$98)-K75*$AZ$3)/Z75, 0)</f>
        <v>-69742299963035.703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1000000</v>
      </c>
      <c r="S76">
        <f t="shared" si="28"/>
        <v>-387905305066772.44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-11.469412319861918</v>
      </c>
      <c r="AC76">
        <f t="shared" si="29"/>
        <v>-10.240546714485896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-1.3641002737030944E-7</v>
      </c>
      <c r="AI76">
        <f t="shared" si="33"/>
        <v>-1.364113473505444E-7</v>
      </c>
      <c r="AJ76">
        <f t="shared" si="34"/>
        <v>-1.2288656053760221</v>
      </c>
      <c r="AK76">
        <f t="shared" si="49"/>
        <v>-0.80285886239033433</v>
      </c>
      <c r="AL76">
        <f t="shared" si="35"/>
        <v>-2.031724604177704</v>
      </c>
      <c r="AN76">
        <f t="shared" si="36"/>
        <v>0</v>
      </c>
      <c r="AO76">
        <f t="shared" si="36"/>
        <v>0</v>
      </c>
      <c r="AP76">
        <f t="shared" si="36"/>
        <v>-5.2884477204056175E-16</v>
      </c>
      <c r="AQ76">
        <f t="shared" si="36"/>
        <v>-5.4652128810762454E-11</v>
      </c>
      <c r="AR76">
        <f t="shared" si="36"/>
        <v>-5.4652657655534498E-11</v>
      </c>
      <c r="AS76">
        <f t="shared" si="36"/>
        <v>-4.9234006217012015E-4</v>
      </c>
      <c r="AT76">
        <f t="shared" si="36"/>
        <v>-3.2166217403581496E-4</v>
      </c>
      <c r="AU76">
        <f t="shared" si="23"/>
        <v>-8.1400229085859283E-4</v>
      </c>
      <c r="AW76">
        <v>73</v>
      </c>
      <c r="AX76">
        <f>IF(Z76&gt;0, (R76*SUMPRODUCT(K76:$K$98, X76:$X$98)-K76*$AZ$3)/Z76, 0)</f>
        <v>-387905305066772.44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1000000</v>
      </c>
      <c r="S77">
        <f t="shared" si="28"/>
        <v>-2215299529930452.5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-10.240546714485896</v>
      </c>
      <c r="AC77">
        <f t="shared" si="29"/>
        <v>-9.1433452808387941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-2.2008245667066709E-8</v>
      </c>
      <c r="AI77">
        <f t="shared" si="33"/>
        <v>-2.2008452035215967E-8</v>
      </c>
      <c r="AJ77">
        <f t="shared" si="34"/>
        <v>-1.0972014336471023</v>
      </c>
      <c r="AK77">
        <f t="shared" si="49"/>
        <v>-0.71683827001401279</v>
      </c>
      <c r="AL77">
        <f t="shared" si="35"/>
        <v>-1.8140397256695671</v>
      </c>
      <c r="AN77">
        <f t="shared" si="36"/>
        <v>0</v>
      </c>
      <c r="AO77">
        <f t="shared" si="36"/>
        <v>0</v>
      </c>
      <c r="AP77">
        <f t="shared" si="36"/>
        <v>-7.3821936576750088E-17</v>
      </c>
      <c r="AQ77">
        <f t="shared" si="36"/>
        <v>-7.8727813456106427E-12</v>
      </c>
      <c r="AR77">
        <f t="shared" si="36"/>
        <v>-7.8728551675472195E-12</v>
      </c>
      <c r="AS77">
        <f t="shared" si="36"/>
        <v>-3.9249048333371539E-4</v>
      </c>
      <c r="AT77">
        <f t="shared" si="36"/>
        <v>-2.5642711578920227E-4</v>
      </c>
      <c r="AU77">
        <f t="shared" si="23"/>
        <v>-6.4891760699577281E-4</v>
      </c>
      <c r="AW77">
        <v>74</v>
      </c>
      <c r="AX77">
        <f>IF(Z77&gt;0, (R77*SUMPRODUCT(K77:$K$98, X77:$X$98)-K77*$AZ$3)/Z77, 0)</f>
        <v>-2215299529930452.5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1000000</v>
      </c>
      <c r="S78">
        <f t="shared" si="28"/>
        <v>-1.3015676414267152E+16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-9.1433452808387941</v>
      </c>
      <c r="AC78">
        <f t="shared" si="29"/>
        <v>-8.1637011436129576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-3.458868695851296E-9</v>
      </c>
      <c r="AI78">
        <f t="shared" si="33"/>
        <v>-3.4589000568842679E-9</v>
      </c>
      <c r="AJ78">
        <f t="shared" si="34"/>
        <v>-0.97964413722583643</v>
      </c>
      <c r="AK78">
        <f t="shared" si="49"/>
        <v>-0.64003416965871562</v>
      </c>
      <c r="AL78">
        <f t="shared" si="35"/>
        <v>-1.6196783103434522</v>
      </c>
      <c r="AN78">
        <f t="shared" si="36"/>
        <v>0</v>
      </c>
      <c r="AO78">
        <f t="shared" si="36"/>
        <v>0</v>
      </c>
      <c r="AP78">
        <f t="shared" si="36"/>
        <v>-1.0016479370959377E-17</v>
      </c>
      <c r="AQ78">
        <f t="shared" si="36"/>
        <v>-1.1047367913483584E-12</v>
      </c>
      <c r="AR78">
        <f t="shared" si="36"/>
        <v>-1.1047468078277294E-12</v>
      </c>
      <c r="AS78">
        <f t="shared" si="36"/>
        <v>-3.1289101032374943E-4</v>
      </c>
      <c r="AT78">
        <f t="shared" si="36"/>
        <v>-2.0442212674628768E-4</v>
      </c>
      <c r="AU78">
        <f t="shared" si="23"/>
        <v>-5.1731313817478394E-4</v>
      </c>
      <c r="AW78">
        <v>75</v>
      </c>
      <c r="AX78">
        <f>IF(Z78&gt;0, (R78*SUMPRODUCT(K78:$K$98, X78:$X$98)-K78*$AZ$3)/Z78, 0)</f>
        <v>-1.3015676414267152E+16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1000000</v>
      </c>
      <c r="S79">
        <f t="shared" si="28"/>
        <v>-7.8754547650098E+16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-8.1637011436129576</v>
      </c>
      <c r="AC79">
        <f t="shared" si="29"/>
        <v>-7.2890188782268241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-5.2839482774423378E-10</v>
      </c>
      <c r="AI79">
        <f t="shared" si="33"/>
        <v>-5.2839945542548889E-10</v>
      </c>
      <c r="AJ79">
        <f t="shared" si="34"/>
        <v>-0.87468226538613347</v>
      </c>
      <c r="AK79">
        <f t="shared" si="49"/>
        <v>-0.57145908005290713</v>
      </c>
      <c r="AL79">
        <f t="shared" si="35"/>
        <v>-1.4461413459674399</v>
      </c>
      <c r="AN79">
        <f t="shared" si="36"/>
        <v>0</v>
      </c>
      <c r="AO79">
        <f t="shared" si="36"/>
        <v>0</v>
      </c>
      <c r="AP79">
        <f t="shared" si="36"/>
        <v>-1.319684625711337E-18</v>
      </c>
      <c r="AQ79">
        <f t="shared" si="36"/>
        <v>-1.5068335350809081E-13</v>
      </c>
      <c r="AR79">
        <f t="shared" si="36"/>
        <v>-1.5068467319271653E-13</v>
      </c>
      <c r="AS79">
        <f t="shared" si="36"/>
        <v>-2.4943479777253503E-4</v>
      </c>
      <c r="AT79">
        <f t="shared" si="36"/>
        <v>-1.6296406787823681E-4</v>
      </c>
      <c r="AU79">
        <f t="shared" si="23"/>
        <v>-4.1239886580145648E-4</v>
      </c>
      <c r="AW79">
        <v>76</v>
      </c>
      <c r="AX79">
        <f>IF(Z79&gt;0, (R79*SUMPRODUCT(K79:$K$98, X79:$X$98)-K79*$AZ$3)/Z79, 0)</f>
        <v>-7.8754547650098E+16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1000000</v>
      </c>
      <c r="S80">
        <f t="shared" si="28"/>
        <v>-4.909390771696208E+17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-7.2890188782268241</v>
      </c>
      <c r="AC80">
        <f t="shared" si="29"/>
        <v>-6.5080525698455087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-7.8371754464800064E-11</v>
      </c>
      <c r="AI80">
        <f t="shared" si="33"/>
        <v>-7.8372417281519331E-11</v>
      </c>
      <c r="AJ80">
        <f t="shared" si="34"/>
        <v>-0.78096630838131542</v>
      </c>
      <c r="AK80">
        <f t="shared" si="49"/>
        <v>-0.51023132147587769</v>
      </c>
      <c r="AL80">
        <f t="shared" si="35"/>
        <v>-1.2911976299355654</v>
      </c>
      <c r="AN80">
        <f t="shared" si="36"/>
        <v>0</v>
      </c>
      <c r="AO80">
        <f t="shared" si="36"/>
        <v>0</v>
      </c>
      <c r="AP80">
        <f t="shared" si="36"/>
        <v>-1.6876490967329508E-19</v>
      </c>
      <c r="AQ80">
        <f t="shared" si="36"/>
        <v>-1.995484072535952E-14</v>
      </c>
      <c r="AR80">
        <f t="shared" si="36"/>
        <v>-1.9955009490269189E-14</v>
      </c>
      <c r="AS80">
        <f t="shared" si="36"/>
        <v>-1.9884789363265547E-4</v>
      </c>
      <c r="AT80">
        <f t="shared" si="36"/>
        <v>-1.2991395717335653E-4</v>
      </c>
      <c r="AU80">
        <f t="shared" si="23"/>
        <v>-3.2876185082596698E-4</v>
      </c>
      <c r="AW80">
        <v>77</v>
      </c>
      <c r="AX80">
        <f>IF(Z80&gt;0, (R80*SUMPRODUCT(K80:$K$98, X80:$X$98)-K80*$AZ$3)/Z80, 0)</f>
        <v>-4.909390771696208E+17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1000000</v>
      </c>
      <c r="S81">
        <f t="shared" si="28"/>
        <v>-3.1582342421332419E+18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-6.5080525698455087</v>
      </c>
      <c r="AC81">
        <f t="shared" si="29"/>
        <v>-5.8107612230763648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-1.1283894459437193E-11</v>
      </c>
      <c r="AI81">
        <f t="shared" si="33"/>
        <v>-1.1283986453266301E-11</v>
      </c>
      <c r="AJ81">
        <f t="shared" si="34"/>
        <v>-0.69729134676914395</v>
      </c>
      <c r="AK81">
        <f t="shared" si="49"/>
        <v>-0.45556367988918567</v>
      </c>
      <c r="AL81">
        <f t="shared" si="35"/>
        <v>-1.1528550266696136</v>
      </c>
      <c r="AN81">
        <f t="shared" si="36"/>
        <v>0</v>
      </c>
      <c r="AO81">
        <f t="shared" si="36"/>
        <v>0</v>
      </c>
      <c r="AP81">
        <f t="shared" si="36"/>
        <v>-2.0913627575645234E-20</v>
      </c>
      <c r="AQ81">
        <f t="shared" si="36"/>
        <v>-2.5652499587828472E-15</v>
      </c>
      <c r="AR81">
        <f t="shared" si="36"/>
        <v>-2.5652708724104231E-15</v>
      </c>
      <c r="AS81">
        <f t="shared" si="36"/>
        <v>-1.5852032336789498E-4</v>
      </c>
      <c r="AT81">
        <f t="shared" si="36"/>
        <v>-1.0356661126702737E-4</v>
      </c>
      <c r="AU81">
        <f t="shared" si="23"/>
        <v>-2.6208693463748765E-4</v>
      </c>
      <c r="AW81">
        <v>78</v>
      </c>
      <c r="AX81">
        <f>IF(Z81&gt;0, (R81*SUMPRODUCT(K81:$K$98, X81:$X$98)-K81*$AZ$3)/Z81, 0)</f>
        <v>-3.1582342421332419E+18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1000000</v>
      </c>
      <c r="S82">
        <f t="shared" si="28"/>
        <v>-2.1000078939900006E+19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-5.8107612230763648</v>
      </c>
      <c r="AC82">
        <f t="shared" si="29"/>
        <v>-5.1881796634610415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-1.5744225705789989E-12</v>
      </c>
      <c r="AI82">
        <f t="shared" si="33"/>
        <v>-1.5744349233412868E-12</v>
      </c>
      <c r="AJ82">
        <f t="shared" si="34"/>
        <v>-0.62258155961532324</v>
      </c>
      <c r="AK82">
        <f t="shared" si="49"/>
        <v>-0.40675328561534557</v>
      </c>
      <c r="AL82">
        <f t="shared" si="35"/>
        <v>-1.0293348452322433</v>
      </c>
      <c r="AN82">
        <f t="shared" si="36"/>
        <v>0</v>
      </c>
      <c r="AO82">
        <f t="shared" si="36"/>
        <v>0</v>
      </c>
      <c r="AP82">
        <f t="shared" si="36"/>
        <v>-2.5073602425090691E-21</v>
      </c>
      <c r="AQ82">
        <f t="shared" si="36"/>
        <v>-3.1957585407640398E-16</v>
      </c>
      <c r="AR82">
        <f t="shared" si="36"/>
        <v>-3.1957836143664647E-16</v>
      </c>
      <c r="AS82">
        <f t="shared" si="36"/>
        <v>-1.263714312562971E-4</v>
      </c>
      <c r="AT82">
        <f t="shared" si="36"/>
        <v>-8.2562668420780992E-5</v>
      </c>
      <c r="AU82">
        <f t="shared" si="23"/>
        <v>-2.0893409967739769E-4</v>
      </c>
      <c r="AW82">
        <v>79</v>
      </c>
      <c r="AX82">
        <f>IF(Z82&gt;0, (R82*SUMPRODUCT(K82:$K$98, X82:$X$98)-K82*$AZ$3)/Z82, 0)</f>
        <v>-2.1000078939900006E+19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1000000</v>
      </c>
      <c r="S83">
        <f t="shared" si="28"/>
        <v>-1.4454757147967001E+20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-5.1881796634610415</v>
      </c>
      <c r="AC83">
        <f t="shared" si="29"/>
        <v>-4.6323032709473582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-2.1253778152357772E-13</v>
      </c>
      <c r="AI83">
        <f t="shared" si="33"/>
        <v>-2.1253938386916663E-13</v>
      </c>
      <c r="AJ83">
        <f t="shared" si="34"/>
        <v>-0.55587639251368337</v>
      </c>
      <c r="AK83">
        <f t="shared" si="49"/>
        <v>-0.36317257644227297</v>
      </c>
      <c r="AL83">
        <f t="shared" si="35"/>
        <v>-0.91904896895616883</v>
      </c>
      <c r="AN83">
        <f t="shared" si="36"/>
        <v>0</v>
      </c>
      <c r="AO83">
        <f t="shared" si="36"/>
        <v>0</v>
      </c>
      <c r="AP83">
        <f t="shared" si="36"/>
        <v>-2.9039612548664467E-22</v>
      </c>
      <c r="AQ83">
        <f t="shared" si="36"/>
        <v>-3.8518624634623864E-17</v>
      </c>
      <c r="AR83">
        <f t="shared" si="36"/>
        <v>-3.8518915030749348E-17</v>
      </c>
      <c r="AS83">
        <f t="shared" si="36"/>
        <v>-1.0074253129488004E-4</v>
      </c>
      <c r="AT83">
        <f t="shared" si="36"/>
        <v>-6.5818453779321599E-5</v>
      </c>
      <c r="AU83">
        <f t="shared" si="23"/>
        <v>-1.6656098507424017E-4</v>
      </c>
      <c r="AW83">
        <v>80</v>
      </c>
      <c r="AX83">
        <f>IF(Z83&gt;0, (R83*SUMPRODUCT(K83:$K$98, X83:$X$98)-K83*$AZ$3)/Z83, 0)</f>
        <v>-1.4454757147967001E+20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1000000</v>
      </c>
      <c r="S84">
        <f t="shared" si="28"/>
        <v>-1.0313828527605327E+21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-4.6323032709473582</v>
      </c>
      <c r="AC84">
        <f t="shared" si="29"/>
        <v>-4.1359850633458555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-2.7716307091090393E-14</v>
      </c>
      <c r="AI84">
        <f t="shared" si="33"/>
        <v>-2.7716507597868856E-14</v>
      </c>
      <c r="AJ84">
        <f t="shared" si="34"/>
        <v>-0.49631820760150269</v>
      </c>
      <c r="AK84">
        <f t="shared" si="49"/>
        <v>-0.3242612289663151</v>
      </c>
      <c r="AL84">
        <f t="shared" si="35"/>
        <v>-0.82057943656784549</v>
      </c>
      <c r="AN84">
        <f t="shared" si="36"/>
        <v>0</v>
      </c>
      <c r="AO84">
        <f t="shared" si="36"/>
        <v>0</v>
      </c>
      <c r="AP84">
        <f t="shared" si="36"/>
        <v>-3.2444842112668715E-23</v>
      </c>
      <c r="AQ84">
        <f t="shared" si="36"/>
        <v>-4.4848918047426648E-18</v>
      </c>
      <c r="AR84">
        <f t="shared" si="36"/>
        <v>-4.484924249584778E-18</v>
      </c>
      <c r="AS84">
        <f t="shared" si="36"/>
        <v>-8.0311329157270394E-5</v>
      </c>
      <c r="AT84">
        <f t="shared" si="36"/>
        <v>-5.2470068382749988E-5</v>
      </c>
      <c r="AU84">
        <f t="shared" si="23"/>
        <v>-1.3278139754002485E-4</v>
      </c>
      <c r="AW84">
        <v>81</v>
      </c>
      <c r="AX84">
        <f>IF(Z84&gt;0, (R84*SUMPRODUCT(K84:$K$98, X84:$X$98)-K84*$AZ$3)/Z84, 0)</f>
        <v>-1.0313828527605327E+21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1000000</v>
      </c>
      <c r="S85">
        <f t="shared" si="28"/>
        <v>-7.640445833478166E+21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-4.1359850633458555</v>
      </c>
      <c r="AC85">
        <f t="shared" si="29"/>
        <v>-3.6928438065587996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-3.4867058990563214E-15</v>
      </c>
      <c r="AI85">
        <f t="shared" si="33"/>
        <v>-3.4867300654720454E-15</v>
      </c>
      <c r="AJ85">
        <f t="shared" si="34"/>
        <v>-0.44314125678705585</v>
      </c>
      <c r="AK85">
        <f t="shared" si="49"/>
        <v>-0.28951895443420989</v>
      </c>
      <c r="AL85">
        <f t="shared" si="35"/>
        <v>-0.73266021122126923</v>
      </c>
      <c r="AN85">
        <f t="shared" si="36"/>
        <v>0</v>
      </c>
      <c r="AO85">
        <f t="shared" si="36"/>
        <v>0</v>
      </c>
      <c r="AP85">
        <f t="shared" si="36"/>
        <v>-3.4914901835978738E-24</v>
      </c>
      <c r="AQ85">
        <f t="shared" si="36"/>
        <v>-5.0374865510557877E-19</v>
      </c>
      <c r="AR85">
        <f t="shared" si="36"/>
        <v>-5.0375214659576239E-19</v>
      </c>
      <c r="AS85">
        <f t="shared" si="36"/>
        <v>-6.402369990216069E-5</v>
      </c>
      <c r="AT85">
        <f t="shared" si="36"/>
        <v>-4.1828817269411658E-5</v>
      </c>
      <c r="AU85">
        <f t="shared" si="23"/>
        <v>-1.0585251717157285E-4</v>
      </c>
      <c r="AW85">
        <v>82</v>
      </c>
      <c r="AX85">
        <f>IF(Z85&gt;0, (R85*SUMPRODUCT(K85:$K$98, X85:$X$98)-K85*$AZ$3)/Z85, 0)</f>
        <v>-7.640445833478166E+21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50</v>
      </c>
      <c r="R86">
        <f t="shared" si="27"/>
        <v>1000000</v>
      </c>
      <c r="S86">
        <f t="shared" si="28"/>
        <v>-5.8866035120117733E+22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-3.6928438065587996</v>
      </c>
      <c r="AC86">
        <f t="shared" si="29"/>
        <v>-3.2971819701417853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-4.2248341167192767E-16</v>
      </c>
      <c r="AI86">
        <f t="shared" si="33"/>
        <v>-4.2248621225291075E-16</v>
      </c>
      <c r="AJ86">
        <f t="shared" si="34"/>
        <v>-0.39566183641701436</v>
      </c>
      <c r="AK86">
        <f t="shared" si="49"/>
        <v>-0.25849906645911602</v>
      </c>
      <c r="AL86">
        <f t="shared" si="35"/>
        <v>-0.65416090287613082</v>
      </c>
      <c r="AN86">
        <f t="shared" si="36"/>
        <v>0</v>
      </c>
      <c r="AO86">
        <f t="shared" si="36"/>
        <v>0</v>
      </c>
      <c r="AP86">
        <f t="shared" si="36"/>
        <v>-3.6126733548485207E-25</v>
      </c>
      <c r="AQ86">
        <f t="shared" si="36"/>
        <v>-5.4499211893193952E-20</v>
      </c>
      <c r="AR86">
        <f t="shared" si="36"/>
        <v>-5.4499573160529436E-20</v>
      </c>
      <c r="AS86">
        <f t="shared" si="36"/>
        <v>-5.1039301580166395E-5</v>
      </c>
      <c r="AT86">
        <f t="shared" si="36"/>
        <v>-3.3345677032375373E-5</v>
      </c>
      <c r="AU86">
        <f t="shared" si="23"/>
        <v>-8.4384978612541829E-5</v>
      </c>
      <c r="AW86">
        <v>83</v>
      </c>
      <c r="AX86">
        <f>IF(Z86&gt;0, (R86*SUMPRODUCT(K86:$K$98, X86:$X$98)-K86*$AZ$3)/Z86, 0)</f>
        <v>-5.8866035120117733E+22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1000000</v>
      </c>
      <c r="S87">
        <f t="shared" si="28"/>
        <v>-4.7247615881971579E+23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-3.2971819701417853</v>
      </c>
      <c r="AC87">
        <f t="shared" si="29"/>
        <v>-2.9439124733408795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-4.9220686484426696E-17</v>
      </c>
      <c r="AI87">
        <f t="shared" si="33"/>
        <v>-4.922099802527573E-17</v>
      </c>
      <c r="AJ87">
        <f t="shared" si="34"/>
        <v>-0.3532694968009058</v>
      </c>
      <c r="AK87">
        <f t="shared" si="49"/>
        <v>-0.230802737909925</v>
      </c>
      <c r="AL87">
        <f t="shared" si="35"/>
        <v>-0.58407223471083092</v>
      </c>
      <c r="AN87">
        <f t="shared" si="36"/>
        <v>0</v>
      </c>
      <c r="AO87">
        <f t="shared" si="36"/>
        <v>0</v>
      </c>
      <c r="AP87">
        <f t="shared" si="36"/>
        <v>-3.5882073954651372E-26</v>
      </c>
      <c r="AQ87">
        <f t="shared" si="36"/>
        <v>-5.6690489160856069E-21</v>
      </c>
      <c r="AR87">
        <f t="shared" si="36"/>
        <v>-5.6690847981595613E-21</v>
      </c>
      <c r="AS87">
        <f t="shared" si="36"/>
        <v>-4.0688218734188782E-5</v>
      </c>
      <c r="AT87">
        <f t="shared" si="36"/>
        <v>-2.6582969573003323E-5</v>
      </c>
      <c r="AU87">
        <f t="shared" si="23"/>
        <v>-6.7271188307192119E-5</v>
      </c>
      <c r="AW87">
        <v>84</v>
      </c>
      <c r="AX87">
        <f>IF(Z87&gt;0, (R87*SUMPRODUCT(K87:$K$98, X87:$X$98)-K87*$AZ$3)/Z87, 0)</f>
        <v>-4.7247615881971579E+23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1000000</v>
      </c>
      <c r="S88">
        <f t="shared" si="28"/>
        <v>-3.9567475930987418E+24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-2.9439124733408795</v>
      </c>
      <c r="AC88">
        <f t="shared" si="29"/>
        <v>-2.6284932797686422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-5.5042022768024479E-18</v>
      </c>
      <c r="AI88">
        <f t="shared" si="33"/>
        <v>-5.5042354921291518E-18</v>
      </c>
      <c r="AJ88">
        <f t="shared" si="34"/>
        <v>-0.31541919357223724</v>
      </c>
      <c r="AK88">
        <f t="shared" si="49"/>
        <v>-0.20607387313386158</v>
      </c>
      <c r="AL88">
        <f t="shared" si="35"/>
        <v>-0.52149306670609885</v>
      </c>
      <c r="AN88">
        <f t="shared" si="36"/>
        <v>0</v>
      </c>
      <c r="AO88">
        <f t="shared" si="36"/>
        <v>0</v>
      </c>
      <c r="AP88">
        <f t="shared" si="36"/>
        <v>-3.4157261425106162E-27</v>
      </c>
      <c r="AQ88">
        <f t="shared" si="36"/>
        <v>-5.6602928456237431E-22</v>
      </c>
      <c r="AR88">
        <f t="shared" si="36"/>
        <v>-5.6603270028851687E-22</v>
      </c>
      <c r="AS88">
        <f t="shared" si="36"/>
        <v>-3.2436398863352014E-5</v>
      </c>
      <c r="AT88">
        <f t="shared" si="36"/>
        <v>-2.119178059072331E-5</v>
      </c>
      <c r="AU88">
        <f t="shared" si="23"/>
        <v>-5.3628179454075327E-5</v>
      </c>
      <c r="AW88">
        <v>85</v>
      </c>
      <c r="AX88">
        <f>IF(Z88&gt;0, (R88*SUMPRODUCT(K88:$K$98, X88:$X$98)-K88*$AZ$3)/Z88, 0)</f>
        <v>-3.9567475930987418E+24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1000000</v>
      </c>
      <c r="S89">
        <f t="shared" si="28"/>
        <v>-3.4893184391598019E+25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-2.6284932797686422</v>
      </c>
      <c r="AC89">
        <f t="shared" si="29"/>
        <v>-2.3468689997934309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-5.9040480373070181E-19</v>
      </c>
      <c r="AI89">
        <f t="shared" si="33"/>
        <v>-5.9040816666395182E-19</v>
      </c>
      <c r="AJ89">
        <f t="shared" si="34"/>
        <v>-0.28162427997521133</v>
      </c>
      <c r="AK89">
        <f t="shared" si="49"/>
        <v>-0.18399452958380497</v>
      </c>
      <c r="AL89">
        <f t="shared" si="35"/>
        <v>-0.4656188095590163</v>
      </c>
      <c r="AN89">
        <f t="shared" si="36"/>
        <v>0</v>
      </c>
      <c r="AO89">
        <f t="shared" si="36"/>
        <v>0</v>
      </c>
      <c r="AP89">
        <f t="shared" si="36"/>
        <v>-3.0877685516684911E-28</v>
      </c>
      <c r="AQ89">
        <f t="shared" si="36"/>
        <v>-5.42096214874757E-23</v>
      </c>
      <c r="AR89">
        <f t="shared" si="36"/>
        <v>-5.4209930264330871E-23</v>
      </c>
      <c r="AS89">
        <f t="shared" si="36"/>
        <v>-2.585809858366706E-5</v>
      </c>
      <c r="AT89">
        <f t="shared" si="36"/>
        <v>-1.6893957741329165E-5</v>
      </c>
      <c r="AU89">
        <f t="shared" si="23"/>
        <v>-4.2752056324996228E-5</v>
      </c>
      <c r="AW89">
        <v>86</v>
      </c>
      <c r="AX89">
        <f>IF(Z89&gt;0, (R89*SUMPRODUCT(K89:$K$98, X89:$X$98)-K89*$AZ$3)/Z89, 0)</f>
        <v>-3.4893184391598019E+25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50</v>
      </c>
      <c r="R90">
        <f t="shared" si="27"/>
        <v>1000000</v>
      </c>
      <c r="S90">
        <f t="shared" si="28"/>
        <v>-3.2484631261333064E+26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-2.3468689997934309</v>
      </c>
      <c r="AC90">
        <f t="shared" si="29"/>
        <v>-2.095418749815563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-6.0135585706837479E-20</v>
      </c>
      <c r="AI90">
        <f t="shared" si="33"/>
        <v>-6.0135908231469665E-20</v>
      </c>
      <c r="AJ90">
        <f t="shared" si="34"/>
        <v>-0.25145024997786791</v>
      </c>
      <c r="AK90">
        <f t="shared" si="49"/>
        <v>-0.16428082998554017</v>
      </c>
      <c r="AL90">
        <f t="shared" si="35"/>
        <v>-0.41573107996340808</v>
      </c>
      <c r="AN90">
        <f t="shared" si="36"/>
        <v>0</v>
      </c>
      <c r="AO90">
        <f t="shared" si="36"/>
        <v>0</v>
      </c>
      <c r="AP90">
        <f t="shared" si="36"/>
        <v>-2.6440603186286795E-29</v>
      </c>
      <c r="AQ90">
        <f t="shared" si="36"/>
        <v>-4.9299216258310607E-24</v>
      </c>
      <c r="AR90">
        <f t="shared" si="36"/>
        <v>-4.9299480664342469E-24</v>
      </c>
      <c r="AS90">
        <f t="shared" si="36"/>
        <v>-2.0613917876010143E-5</v>
      </c>
      <c r="AT90">
        <f t="shared" si="36"/>
        <v>-1.3467759678993277E-5</v>
      </c>
      <c r="AU90">
        <f t="shared" si="23"/>
        <v>-3.4081677555003417E-5</v>
      </c>
      <c r="AW90">
        <v>87</v>
      </c>
      <c r="AX90">
        <f>IF(Z90&gt;0, (R90*SUMPRODUCT(K90:$K$98, X90:$X$98)-K90*$AZ$3)/Z90, 0)</f>
        <v>-3.2484631261333064E+26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50</v>
      </c>
      <c r="R91">
        <f t="shared" si="27"/>
        <v>1000000</v>
      </c>
      <c r="S91">
        <f t="shared" si="28"/>
        <v>-3.2013090929847131E+27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-2.095418749815563</v>
      </c>
      <c r="AC91">
        <f t="shared" si="29"/>
        <v>-1.8709095980496093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-5.8015675491385934E-21</v>
      </c>
      <c r="AI91">
        <f t="shared" si="33"/>
        <v>-5.8015967701469954E-21</v>
      </c>
      <c r="AJ91">
        <f t="shared" si="34"/>
        <v>-0.22450915176595365</v>
      </c>
      <c r="AK91">
        <f t="shared" si="49"/>
        <v>-0.14667931248708943</v>
      </c>
      <c r="AL91">
        <f t="shared" si="35"/>
        <v>-0.37118846425304308</v>
      </c>
      <c r="AN91">
        <f t="shared" si="36"/>
        <v>0</v>
      </c>
      <c r="AO91">
        <f t="shared" si="36"/>
        <v>0</v>
      </c>
      <c r="AP91">
        <f t="shared" si="36"/>
        <v>-2.1388761917099252E-30</v>
      </c>
      <c r="AQ91">
        <f t="shared" si="36"/>
        <v>-4.2465456820908595E-25</v>
      </c>
      <c r="AR91">
        <f t="shared" si="36"/>
        <v>-4.2465670708527765E-25</v>
      </c>
      <c r="AS91">
        <f t="shared" si="36"/>
        <v>-1.643328912309483E-5</v>
      </c>
      <c r="AT91">
        <f t="shared" si="36"/>
        <v>-1.0736415560421935E-5</v>
      </c>
      <c r="AU91">
        <f t="shared" si="23"/>
        <v>-2.7169704683516767E-5</v>
      </c>
      <c r="AW91">
        <v>88</v>
      </c>
      <c r="AX91">
        <f>IF(Z91&gt;0, (R91*SUMPRODUCT(K91:$K$98, X91:$X$98)-K91*$AZ$3)/Z91, 0)</f>
        <v>-3.2013090929847131E+27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50</v>
      </c>
      <c r="R92">
        <f t="shared" si="27"/>
        <v>1000000</v>
      </c>
      <c r="S92">
        <f t="shared" si="28"/>
        <v>-3.3493859663832164E+28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-1.8709095980496093</v>
      </c>
      <c r="AC92">
        <f t="shared" si="29"/>
        <v>-1.6704549982585797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-5.2870249655836659E-22</v>
      </c>
      <c r="AI92">
        <f t="shared" si="33"/>
        <v>-5.287049902318563E-22</v>
      </c>
      <c r="AJ92">
        <f t="shared" si="34"/>
        <v>-0.20045459979102964</v>
      </c>
      <c r="AK92">
        <f t="shared" si="49"/>
        <v>-0.13096367186347266</v>
      </c>
      <c r="AL92">
        <f t="shared" si="35"/>
        <v>-0.33141827165450233</v>
      </c>
      <c r="AN92">
        <f t="shared" si="36"/>
        <v>0</v>
      </c>
      <c r="AO92">
        <f t="shared" si="36"/>
        <v>0</v>
      </c>
      <c r="AP92">
        <f t="shared" si="36"/>
        <v>-1.6297163132340912E-31</v>
      </c>
      <c r="AQ92">
        <f t="shared" si="36"/>
        <v>-3.4552842905546555E-26</v>
      </c>
      <c r="AR92">
        <f t="shared" si="36"/>
        <v>-3.4553005877177877E-26</v>
      </c>
      <c r="AS92">
        <f t="shared" si="36"/>
        <v>-1.3100517476956949E-5</v>
      </c>
      <c r="AT92">
        <f t="shared" si="36"/>
        <v>-8.55900475161187E-6</v>
      </c>
      <c r="AU92">
        <f t="shared" si="23"/>
        <v>-2.165952222856882E-5</v>
      </c>
      <c r="AW92">
        <v>89</v>
      </c>
      <c r="AX92">
        <f>IF(Z92&gt;0, (R92*SUMPRODUCT(K92:$K$98, X92:$X$98)-K92*$AZ$3)/Z92, 0)</f>
        <v>-3.3493859663832164E+28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1000000</v>
      </c>
      <c r="S93">
        <f t="shared" si="28"/>
        <v>-3.7323336858803074E+29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-1.6704549982585797</v>
      </c>
      <c r="AC93">
        <f t="shared" si="29"/>
        <v>-1.491477677016589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-4.53786355985035E-23</v>
      </c>
      <c r="AI93">
        <f t="shared" si="33"/>
        <v>-4.5378835403478425E-23</v>
      </c>
      <c r="AJ93">
        <f t="shared" si="34"/>
        <v>-0.17897732124199073</v>
      </c>
      <c r="AK93">
        <f t="shared" si="49"/>
        <v>-0.11693184987810058</v>
      </c>
      <c r="AL93">
        <f t="shared" si="35"/>
        <v>-0.2959091711200913</v>
      </c>
      <c r="AN93">
        <f t="shared" si="36"/>
        <v>0</v>
      </c>
      <c r="AO93">
        <f t="shared" si="36"/>
        <v>0</v>
      </c>
      <c r="AP93">
        <f t="shared" si="36"/>
        <v>-1.1658983811398973E-32</v>
      </c>
      <c r="AQ93">
        <f t="shared" si="36"/>
        <v>-2.6479259489537173E-27</v>
      </c>
      <c r="AR93">
        <f t="shared" si="36"/>
        <v>-2.6479376079375289E-27</v>
      </c>
      <c r="AS93">
        <f t="shared" si="36"/>
        <v>-1.0443652325380217E-5</v>
      </c>
      <c r="AT93">
        <f t="shared" si="36"/>
        <v>-6.8231861859150738E-6</v>
      </c>
      <c r="AU93">
        <f t="shared" si="23"/>
        <v>-1.726683851129529E-5</v>
      </c>
      <c r="AW93">
        <v>90</v>
      </c>
      <c r="AX93">
        <f>IF(Z93&gt;0, (R93*SUMPRODUCT(K93:$K$98, X93:$X$98)-K93*$AZ$3)/Z93, 0)</f>
        <v>-3.7323336858803074E+29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1000000</v>
      </c>
      <c r="S94">
        <f t="shared" si="28"/>
        <v>-4.4469533637607291E+30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-1.491477677016589</v>
      </c>
      <c r="AC94">
        <f t="shared" si="29"/>
        <v>-1.3316764973362401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-3.656680337741987E-24</v>
      </c>
      <c r="AI94">
        <f t="shared" si="33"/>
        <v>-3.656695310650273E-24</v>
      </c>
      <c r="AJ94">
        <f t="shared" si="34"/>
        <v>-0.1598011796803489</v>
      </c>
      <c r="AK94">
        <f t="shared" si="49"/>
        <v>-0.10440343739116123</v>
      </c>
      <c r="AL94">
        <f t="shared" si="35"/>
        <v>-0.26420461707151011</v>
      </c>
      <c r="AN94">
        <f t="shared" si="36"/>
        <v>0</v>
      </c>
      <c r="AO94">
        <f t="shared" si="36"/>
        <v>0</v>
      </c>
      <c r="AP94">
        <f t="shared" si="36"/>
        <v>-7.8008610727664959E-34</v>
      </c>
      <c r="AQ94">
        <f t="shared" si="36"/>
        <v>-1.905124559488417E-28</v>
      </c>
      <c r="AR94">
        <f t="shared" si="36"/>
        <v>-1.9051323603494899E-28</v>
      </c>
      <c r="AS94">
        <f t="shared" si="36"/>
        <v>-8.3256156930645884E-6</v>
      </c>
      <c r="AT94">
        <f t="shared" si="36"/>
        <v>-5.4394022528021953E-6</v>
      </c>
      <c r="AU94">
        <f t="shared" si="23"/>
        <v>-1.3765017945866782E-5</v>
      </c>
      <c r="AW94">
        <v>91</v>
      </c>
      <c r="AX94">
        <f>IF(Z94&gt;0, (R94*SUMPRODUCT(K94:$K$98, X94:$X$98)-K94*$AZ$3)/Z94, 0)</f>
        <v>-4.4469533637607291E+30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1000000</v>
      </c>
      <c r="S95">
        <f t="shared" si="28"/>
        <v>-5.6924112493430724E+31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-1.3316764973362401</v>
      </c>
      <c r="AC95">
        <f t="shared" si="29"/>
        <v>-1.1889968726216429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-2.7557618115447879E-25</v>
      </c>
      <c r="AI95">
        <f t="shared" si="33"/>
        <v>-2.75577225524624E-25</v>
      </c>
      <c r="AJ95">
        <f t="shared" si="34"/>
        <v>-0.14267962471459716</v>
      </c>
      <c r="AK95">
        <f t="shared" si="49"/>
        <v>-9.321735481353681E-2</v>
      </c>
      <c r="AL95">
        <f t="shared" si="35"/>
        <v>-0.23589697952813399</v>
      </c>
      <c r="AN95">
        <f t="shared" si="36"/>
        <v>0</v>
      </c>
      <c r="AO95">
        <f t="shared" si="36"/>
        <v>0</v>
      </c>
      <c r="AP95">
        <f t="shared" si="36"/>
        <v>-4.8581710856125427E-35</v>
      </c>
      <c r="AQ95">
        <f t="shared" si="36"/>
        <v>-1.2819173750803973E-29</v>
      </c>
      <c r="AR95">
        <f t="shared" si="36"/>
        <v>-1.281922233251483E-29</v>
      </c>
      <c r="AS95">
        <f t="shared" si="36"/>
        <v>-6.6371298573537817E-6</v>
      </c>
      <c r="AT95">
        <f t="shared" si="36"/>
        <v>-4.3362581734711376E-6</v>
      </c>
      <c r="AU95">
        <f t="shared" si="23"/>
        <v>-1.0973388030824919E-5</v>
      </c>
      <c r="AW95">
        <v>92</v>
      </c>
      <c r="AX95">
        <f>IF(Z95&gt;0, (R95*SUMPRODUCT(K95:$K$98, X95:$X$98)-K95*$AZ$3)/Z95, 0)</f>
        <v>-5.6924112493430724E+31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1000000</v>
      </c>
      <c r="S96">
        <f t="shared" si="28"/>
        <v>-7.872108764179581E+32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-1.1889968726216429</v>
      </c>
      <c r="AC96">
        <f t="shared" si="29"/>
        <v>-1.0616043505550381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-1.9329964745448541E-26</v>
      </c>
      <c r="AI96">
        <f t="shared" si="33"/>
        <v>-1.9330032173655033E-26</v>
      </c>
      <c r="AJ96">
        <f t="shared" si="34"/>
        <v>-0.12739252206660479</v>
      </c>
      <c r="AK96">
        <f t="shared" si="49"/>
        <v>-8.3229781083515003E-2</v>
      </c>
      <c r="AL96">
        <f t="shared" si="35"/>
        <v>-0.21062230315011979</v>
      </c>
      <c r="AN96">
        <f t="shared" si="36"/>
        <v>0</v>
      </c>
      <c r="AO96">
        <f t="shared" si="36"/>
        <v>0</v>
      </c>
      <c r="AP96">
        <f t="shared" si="36"/>
        <v>-2.8005410437530427E-36</v>
      </c>
      <c r="AQ96">
        <f t="shared" si="36"/>
        <v>-8.0284442461715646E-31</v>
      </c>
      <c r="AR96">
        <f t="shared" si="36"/>
        <v>-8.028472251582002E-31</v>
      </c>
      <c r="AS96">
        <f t="shared" si="36"/>
        <v>-5.2910792867935188E-6</v>
      </c>
      <c r="AT96">
        <f t="shared" si="36"/>
        <v>-3.4568384673717606E-6</v>
      </c>
      <c r="AU96">
        <f t="shared" si="23"/>
        <v>-8.7479177541652794E-6</v>
      </c>
      <c r="AW96">
        <v>93</v>
      </c>
      <c r="AX96">
        <f>IF(Z96&gt;0, (R96*SUMPRODUCT(K96:$K$98, X96:$X$98)-K96*$AZ$3)/Z96, 0)</f>
        <v>-7.872108764179581E+32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1000000</v>
      </c>
      <c r="S97">
        <f t="shared" si="28"/>
        <v>-1.1837483408924919E+34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-1.0616043505550381</v>
      </c>
      <c r="AC97">
        <f t="shared" si="29"/>
        <v>-0.94786102728128396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-1.2550056390541541E-27</v>
      </c>
      <c r="AI97">
        <f t="shared" si="33"/>
        <v>-1.2550096426966284E-27</v>
      </c>
      <c r="AJ97">
        <f t="shared" si="34"/>
        <v>-0.11374332327375414</v>
      </c>
      <c r="AK97">
        <f t="shared" si="49"/>
        <v>-7.431230453885268E-2</v>
      </c>
      <c r="AL97">
        <f t="shared" si="35"/>
        <v>-0.18805562781260682</v>
      </c>
      <c r="AN97">
        <f t="shared" si="36"/>
        <v>0</v>
      </c>
      <c r="AO97">
        <f t="shared" si="36"/>
        <v>0</v>
      </c>
      <c r="AP97">
        <f t="shared" si="36"/>
        <v>-1.4846962072926099E-37</v>
      </c>
      <c r="AQ97">
        <f t="shared" si="36"/>
        <v>-4.6540172466048927E-32</v>
      </c>
      <c r="AR97">
        <f t="shared" si="36"/>
        <v>-4.6540320935669657E-32</v>
      </c>
      <c r="AS97">
        <f t="shared" si="36"/>
        <v>-4.2180160130688075E-6</v>
      </c>
      <c r="AT97">
        <f t="shared" si="36"/>
        <v>-2.75577046187162E-6</v>
      </c>
      <c r="AU97">
        <f t="shared" si="23"/>
        <v>-6.9737864749404275E-6</v>
      </c>
      <c r="AW97">
        <v>94</v>
      </c>
      <c r="AX97">
        <f>IF(Z97&gt;0, (R97*SUMPRODUCT(K97:$K$98, X97:$X$98)-K97*$AZ$3)/Z97, 0)</f>
        <v>-1.1837483408924919E+34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-0.94786102728128396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-8.0072849484768045E-29</v>
      </c>
      <c r="AI98">
        <f t="shared" si="33"/>
        <v>-8.0072849484768045E-29</v>
      </c>
      <c r="AJ98">
        <f t="shared" si="34"/>
        <v>-0.94786102728128396</v>
      </c>
      <c r="AK98">
        <f t="shared" si="49"/>
        <v>-6.6350271909689881E-2</v>
      </c>
      <c r="AL98">
        <f t="shared" si="35"/>
        <v>-1.0142112991909737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-2.6512432273082318E-33</v>
      </c>
      <c r="AR98">
        <f t="shared" si="36"/>
        <v>-2.6512432273082318E-33</v>
      </c>
      <c r="AS98">
        <f t="shared" si="36"/>
        <v>-3.1384047716285753E-5</v>
      </c>
      <c r="AT98">
        <f t="shared" si="36"/>
        <v>-2.1968833401400029E-6</v>
      </c>
      <c r="AU98">
        <f t="shared" si="36"/>
        <v>-3.3580931056425751E-5</v>
      </c>
      <c r="AW98">
        <v>95</v>
      </c>
    </row>
    <row r="100" spans="5:50" x14ac:dyDescent="0.25">
      <c r="AN100" s="8">
        <f t="shared" ref="AN100:AU100" si="50">SUM(AN3:AN98)</f>
        <v>33786.313163312298</v>
      </c>
      <c r="AO100" s="8">
        <f t="shared" si="50"/>
        <v>-3378.6313163312298</v>
      </c>
      <c r="AP100" s="8">
        <f t="shared" si="50"/>
        <v>-2956.0699640126363</v>
      </c>
      <c r="AQ100" s="8">
        <f t="shared" si="50"/>
        <v>-25560.088655568856</v>
      </c>
      <c r="AR100" s="8">
        <f t="shared" si="50"/>
        <v>1891.5232273995844</v>
      </c>
      <c r="AS100" s="8">
        <f t="shared" si="50"/>
        <v>-5651.5811199941763</v>
      </c>
      <c r="AT100" s="8">
        <f t="shared" si="50"/>
        <v>2758.0808639729244</v>
      </c>
      <c r="AU100" s="8">
        <f t="shared" si="50"/>
        <v>-1001.9770286216749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71204.550111343429</v>
      </c>
      <c r="K3">
        <v>1</v>
      </c>
      <c r="L3" s="2">
        <v>0</v>
      </c>
      <c r="O3">
        <f>$C$3</f>
        <v>71204.550111343429</v>
      </c>
      <c r="P3">
        <f>O3*C5</f>
        <v>7120.4550111343433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71204.550111343429</v>
      </c>
      <c r="AF3">
        <f t="shared" ref="AF3:AG34" si="4">-$Z3*P3</f>
        <v>-7120.4550111343433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61564.186896209088</v>
      </c>
      <c r="AJ3">
        <f t="shared" ref="AJ3:AJ66" si="7">AB3-AC3</f>
        <v>0</v>
      </c>
      <c r="AL3">
        <f t="shared" ref="AL3:AL66" si="8">SUM(AI3:AK3)</f>
        <v>61564.186896209088</v>
      </c>
      <c r="AN3">
        <f t="shared" ref="AN3:AU34" si="9">AE3*$K3</f>
        <v>71204.550111343429</v>
      </c>
      <c r="AO3">
        <f t="shared" si="9"/>
        <v>-7120.4550111343433</v>
      </c>
      <c r="AP3">
        <f t="shared" si="9"/>
        <v>-2519.9082039999998</v>
      </c>
      <c r="AQ3">
        <f t="shared" si="9"/>
        <v>0</v>
      </c>
      <c r="AR3">
        <f t="shared" si="9"/>
        <v>61564.186896209088</v>
      </c>
      <c r="AS3">
        <f t="shared" si="9"/>
        <v>0</v>
      </c>
      <c r="AT3">
        <f t="shared" si="9"/>
        <v>0</v>
      </c>
      <c r="AU3">
        <f t="shared" si="9"/>
        <v>61564.186896209088</v>
      </c>
      <c r="AW3">
        <v>0</v>
      </c>
      <c r="AX3">
        <f>IF(Z3&gt;0, (R3*SUMPRODUCT(K3:$K$98, X3:$X$98)-K3*$AZ$3)/Z3, 0)</f>
        <v>0</v>
      </c>
      <c r="AZ3">
        <f>C6*SUMPRODUCT(X4:X89, K4:K89)/1</f>
        <v>53796.386043053557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3649.9380018387333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3608.5084023654781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-3608.5084023654781</v>
      </c>
      <c r="AK4">
        <f>G4*SUM(AB4, AE4:AF4)</f>
        <v>0</v>
      </c>
      <c r="AL4">
        <f t="shared" si="8"/>
        <v>-4959.2764023654781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-1260.1623285754267</v>
      </c>
      <c r="AR4">
        <f t="shared" si="9"/>
        <v>-1260.1623285754267</v>
      </c>
      <c r="AS4">
        <f t="shared" si="9"/>
        <v>-3366.4599331705176</v>
      </c>
      <c r="AT4">
        <f t="shared" si="9"/>
        <v>0</v>
      </c>
      <c r="AU4">
        <f t="shared" si="9"/>
        <v>-4626.6222617459443</v>
      </c>
      <c r="AW4">
        <v>1</v>
      </c>
      <c r="AX4">
        <f>IF(Z4&gt;0, (R4*SUMPRODUCT(K4:$K$98, X4:$X$98)-K4*$AZ$3)/Z4, 0)</f>
        <v>3649.9380018387333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1000000</v>
      </c>
      <c r="S5">
        <f t="shared" si="1"/>
        <v>6685.7701982262361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3608.5084023654781</v>
      </c>
      <c r="AC5">
        <f t="shared" si="2"/>
        <v>6534.502687266322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-1388.0328736018078</v>
      </c>
      <c r="AI5">
        <f t="shared" si="6"/>
        <v>-1436.9016089421277</v>
      </c>
      <c r="AJ5">
        <f t="shared" si="7"/>
        <v>-2925.9942849008439</v>
      </c>
      <c r="AK5">
        <f>G5*SUM(AB5, AE5:AF5)</f>
        <v>147.94884449698461</v>
      </c>
      <c r="AL5">
        <f t="shared" si="8"/>
        <v>-4214.9470493459867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-1186.9180390096924</v>
      </c>
      <c r="AR5">
        <f t="shared" si="9"/>
        <v>-1228.7060864127079</v>
      </c>
      <c r="AS5">
        <f t="shared" si="9"/>
        <v>-2502.0411726821758</v>
      </c>
      <c r="AT5">
        <f t="shared" si="9"/>
        <v>126.51224313473075</v>
      </c>
      <c r="AU5">
        <f t="shared" si="9"/>
        <v>-3604.2350159601524</v>
      </c>
      <c r="AW5">
        <v>2</v>
      </c>
      <c r="AX5">
        <f>IF(Z5&gt;0, (R5*SUMPRODUCT(K5:$K$98, X5:$X$98)-K5*$AZ$3)/Z5, 0)</f>
        <v>6685.7701982262361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1000000</v>
      </c>
      <c r="S6">
        <f t="shared" si="1"/>
        <v>10195.269807556753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6534.502687266322</v>
      </c>
      <c r="AC6">
        <f t="shared" si="2"/>
        <v>9850.233932381554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-1443.7007042925736</v>
      </c>
      <c r="AI6">
        <f t="shared" si="6"/>
        <v>-1492.0085672442756</v>
      </c>
      <c r="AJ6">
        <f t="shared" si="7"/>
        <v>-3315.731245115232</v>
      </c>
      <c r="AK6">
        <f>G6*SUM(AB6, AE6:AF6)</f>
        <v>382.26840720507988</v>
      </c>
      <c r="AL6">
        <f t="shared" si="8"/>
        <v>-4425.4714051544279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-1113.6852028505123</v>
      </c>
      <c r="AR6">
        <f t="shared" si="9"/>
        <v>-1150.9503728339289</v>
      </c>
      <c r="AS6">
        <f t="shared" si="9"/>
        <v>-2557.7883375234524</v>
      </c>
      <c r="AT6">
        <f t="shared" si="9"/>
        <v>294.88568326919363</v>
      </c>
      <c r="AU6">
        <f t="shared" si="9"/>
        <v>-3413.8530270881879</v>
      </c>
      <c r="AW6">
        <v>3</v>
      </c>
      <c r="AX6">
        <f>IF(Z6&gt;0, (R6*SUMPRODUCT(K6:$K$98, X6:$X$98)-K6*$AZ$3)/Z6, 0)</f>
        <v>10195.269807556753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1000000</v>
      </c>
      <c r="S7">
        <f t="shared" si="1"/>
        <v>13066.461681218012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9850.233932381554</v>
      </c>
      <c r="AC7">
        <f t="shared" si="2"/>
        <v>12478.299261548062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-1508.822671344728</v>
      </c>
      <c r="AI7">
        <f t="shared" si="6"/>
        <v>-1556.5720145333457</v>
      </c>
      <c r="AJ7">
        <f t="shared" si="7"/>
        <v>-2628.0653291665076</v>
      </c>
      <c r="AK7">
        <f>G7*SUM(AB7, AE7:AF7)</f>
        <v>483.64648607993428</v>
      </c>
      <c r="AL7">
        <f t="shared" si="8"/>
        <v>-3700.9908576199186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-1058.9763819248878</v>
      </c>
      <c r="AR7">
        <f t="shared" si="9"/>
        <v>-1092.4895492768246</v>
      </c>
      <c r="AS7">
        <f t="shared" si="9"/>
        <v>-1844.5236584777754</v>
      </c>
      <c r="AT7">
        <f t="shared" si="9"/>
        <v>339.45023208270476</v>
      </c>
      <c r="AU7">
        <f t="shared" si="9"/>
        <v>-2597.5629756718949</v>
      </c>
      <c r="AW7">
        <v>4</v>
      </c>
      <c r="AX7">
        <f>IF(Z7&gt;0, (R7*SUMPRODUCT(K7:$K$98, X7:$X$98)-K7*$AZ$3)/Z7, 0)</f>
        <v>13066.461681218012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1000000</v>
      </c>
      <c r="S8">
        <f t="shared" si="1"/>
        <v>14760.878926507921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12478.299261548062</v>
      </c>
      <c r="AC8">
        <f t="shared" si="2"/>
        <v>13932.248299532883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-1573.9386798416785</v>
      </c>
      <c r="AI8">
        <f t="shared" si="6"/>
        <v>-1621.1318326644182</v>
      </c>
      <c r="AJ8">
        <f t="shared" si="7"/>
        <v>-1453.9490379848212</v>
      </c>
      <c r="AK8">
        <f t="shared" ref="AK8:AK71" si="22">G8*SUM(AB8:AB8, AE8:AF8)</f>
        <v>265.78777427097373</v>
      </c>
      <c r="AL8">
        <f t="shared" si="8"/>
        <v>-2809.2930963782655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-1031.1569579964207</v>
      </c>
      <c r="AR8">
        <f t="shared" si="9"/>
        <v>-1062.075283167673</v>
      </c>
      <c r="AS8">
        <f t="shared" si="9"/>
        <v>-952.54642781957637</v>
      </c>
      <c r="AT8">
        <f t="shared" si="9"/>
        <v>174.12934588878966</v>
      </c>
      <c r="AU8">
        <f t="shared" si="9"/>
        <v>-1840.4923650984595</v>
      </c>
      <c r="AW8">
        <v>5</v>
      </c>
      <c r="AX8">
        <f>IF(Z8&gt;0, (R8*SUMPRODUCT(K8:$K$98, X8:$X$98)-K8*$AZ$3)/Z8, 0)</f>
        <v>14760.878926507921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1000000</v>
      </c>
      <c r="S9">
        <f t="shared" si="1"/>
        <v>15831.072848595857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13932.248299532883</v>
      </c>
      <c r="AC9">
        <f t="shared" si="2"/>
        <v>14766.951484282799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-1641.687442257399</v>
      </c>
      <c r="AI9">
        <f t="shared" si="6"/>
        <v>-1688.3265791797983</v>
      </c>
      <c r="AJ9">
        <f t="shared" si="7"/>
        <v>-834.70318474991655</v>
      </c>
      <c r="AK9">
        <f t="shared" si="22"/>
        <v>82.20026496724401</v>
      </c>
      <c r="AL9">
        <f t="shared" si="8"/>
        <v>-2440.829498962471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-1018.6023048293139</v>
      </c>
      <c r="AR9">
        <f t="shared" si="9"/>
        <v>-1047.5400497017981</v>
      </c>
      <c r="AS9">
        <f t="shared" si="9"/>
        <v>-517.90040293268351</v>
      </c>
      <c r="AT9">
        <f t="shared" si="9"/>
        <v>51.002022186441984</v>
      </c>
      <c r="AU9">
        <f t="shared" si="9"/>
        <v>-1514.4384304480398</v>
      </c>
      <c r="AW9">
        <v>6</v>
      </c>
      <c r="AX9">
        <f>IF(Z9&gt;0, (R9*SUMPRODUCT(K9:$K$98, X9:$X$98)-K9*$AZ$3)/Z9, 0)</f>
        <v>15831.072848595857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1000000</v>
      </c>
      <c r="S10">
        <f t="shared" si="1"/>
        <v>16774.304781947616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14766.951484282799</v>
      </c>
      <c r="AC10">
        <f t="shared" si="2"/>
        <v>15461.449244512954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-1720.7798730168138</v>
      </c>
      <c r="AI10">
        <f t="shared" si="6"/>
        <v>-1766.8665795763382</v>
      </c>
      <c r="AJ10">
        <f t="shared" si="7"/>
        <v>-694.49776023015511</v>
      </c>
      <c r="AK10">
        <f t="shared" si="22"/>
        <v>60.544501085559482</v>
      </c>
      <c r="AL10">
        <f t="shared" si="8"/>
        <v>-2400.8198387209336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-1012.8792699669179</v>
      </c>
      <c r="AR10">
        <f t="shared" si="9"/>
        <v>-1040.0066616961997</v>
      </c>
      <c r="AS10">
        <f t="shared" si="9"/>
        <v>-408.79277785968492</v>
      </c>
      <c r="AT10">
        <f t="shared" si="9"/>
        <v>35.637486828888285</v>
      </c>
      <c r="AU10">
        <f t="shared" si="9"/>
        <v>-1413.1619527269961</v>
      </c>
      <c r="AW10">
        <v>7</v>
      </c>
      <c r="AX10">
        <f>IF(Z10&gt;0, (R10*SUMPRODUCT(K10:$K$98, X10:$X$98)-K10*$AZ$3)/Z10, 0)</f>
        <v>16774.304781947616</v>
      </c>
    </row>
    <row r="11" spans="1:52" x14ac:dyDescent="0.25">
      <c r="A11" t="s">
        <v>33</v>
      </c>
      <c r="C11" s="12">
        <f>AU91</f>
        <v>5.7110418180968896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1000000</v>
      </c>
      <c r="S11">
        <f t="shared" si="1"/>
        <v>17596.210712220014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15461.449244512954</v>
      </c>
      <c r="AC11">
        <f t="shared" si="2"/>
        <v>16025.222221379716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-1796.7215941835213</v>
      </c>
      <c r="AI11">
        <f t="shared" si="6"/>
        <v>-1842.2575975977413</v>
      </c>
      <c r="AJ11">
        <f t="shared" si="7"/>
        <v>-563.77297686676138</v>
      </c>
      <c r="AK11">
        <f t="shared" si="22"/>
        <v>37.107478186831088</v>
      </c>
      <c r="AL11">
        <f t="shared" si="8"/>
        <v>-2368.9230962776719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-1004.9219053519787</v>
      </c>
      <c r="AR11">
        <f t="shared" si="9"/>
        <v>-1030.3905853418391</v>
      </c>
      <c r="AS11">
        <f t="shared" si="9"/>
        <v>-315.32309509329264</v>
      </c>
      <c r="AT11">
        <f t="shared" si="9"/>
        <v>20.754533035633113</v>
      </c>
      <c r="AU11">
        <f t="shared" si="9"/>
        <v>-1324.959147399499</v>
      </c>
      <c r="AW11">
        <v>8</v>
      </c>
      <c r="AX11">
        <f>IF(Z11&gt;0, (R11*SUMPRODUCT(K11:$K$98, X11:$X$98)-K11*$AZ$3)/Z11, 0)</f>
        <v>17596.210712220014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1000000</v>
      </c>
      <c r="S12">
        <f t="shared" si="1"/>
        <v>18356.349441650655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16025.222221379716</v>
      </c>
      <c r="AC12">
        <f t="shared" si="2"/>
        <v>16515.732577265055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-1884.2679819195375</v>
      </c>
      <c r="AI12">
        <f t="shared" si="6"/>
        <v>-1929.2544119005195</v>
      </c>
      <c r="AJ12">
        <f t="shared" si="7"/>
        <v>-490.51035588533887</v>
      </c>
      <c r="AK12">
        <f t="shared" si="22"/>
        <v>36.858011109173347</v>
      </c>
      <c r="AL12">
        <f t="shared" si="8"/>
        <v>-2382.9067566766853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-1001.5084634834481</v>
      </c>
      <c r="AR12">
        <f t="shared" si="9"/>
        <v>-1025.4192292557143</v>
      </c>
      <c r="AS12">
        <f t="shared" si="9"/>
        <v>-260.71146862295012</v>
      </c>
      <c r="AT12">
        <f t="shared" si="9"/>
        <v>19.590424731093453</v>
      </c>
      <c r="AU12">
        <f t="shared" si="9"/>
        <v>-1266.5402731475713</v>
      </c>
      <c r="AW12">
        <v>9</v>
      </c>
      <c r="AX12">
        <f>IF(Z12&gt;0, (R12*SUMPRODUCT(K12:$K$98, X12:$X$98)-K12*$AZ$3)/Z12, 0)</f>
        <v>18356.349441650655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1000000</v>
      </c>
      <c r="S13">
        <f t="shared" si="1"/>
        <v>19046.431820413643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16515.732577265055</v>
      </c>
      <c r="AC13">
        <f t="shared" si="2"/>
        <v>16927.583672635927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-1977.7753101264898</v>
      </c>
      <c r="AI13">
        <f t="shared" si="6"/>
        <v>-2022.2129870421554</v>
      </c>
      <c r="AJ13">
        <f t="shared" si="7"/>
        <v>-411.85109537087192</v>
      </c>
      <c r="AK13">
        <f t="shared" si="22"/>
        <v>33.03146515453011</v>
      </c>
      <c r="AL13">
        <f t="shared" si="8"/>
        <v>-2401.0326172584973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-999.24772098296</v>
      </c>
      <c r="AR13">
        <f t="shared" si="9"/>
        <v>-1021.6993347514199</v>
      </c>
      <c r="AS13">
        <f t="shared" si="9"/>
        <v>-208.08292343752592</v>
      </c>
      <c r="AT13">
        <f t="shared" si="9"/>
        <v>16.688759389094262</v>
      </c>
      <c r="AU13">
        <f t="shared" si="9"/>
        <v>-1213.0934987998517</v>
      </c>
      <c r="AW13">
        <v>10</v>
      </c>
      <c r="AX13">
        <f>IF(Z13&gt;0, (R13*SUMPRODUCT(K13:$K$98, X13:$X$98)-K13*$AZ$3)/Z13, 0)</f>
        <v>19046.431820413643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1000000</v>
      </c>
      <c r="S14">
        <f t="shared" si="1"/>
        <v>21463.600505720504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16927.583672635927</v>
      </c>
      <c r="AC14">
        <f t="shared" si="2"/>
        <v>18840.477899841793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-2078.6114428859501</v>
      </c>
      <c r="AI14">
        <f t="shared" si="6"/>
        <v>-2122.5008124603146</v>
      </c>
      <c r="AJ14">
        <f t="shared" si="7"/>
        <v>-1912.8942272058666</v>
      </c>
      <c r="AK14">
        <f t="shared" si="22"/>
        <v>1184.9308570845151</v>
      </c>
      <c r="AL14">
        <f t="shared" si="8"/>
        <v>-2850.4641825816661</v>
      </c>
      <c r="AN14">
        <f t="shared" si="9"/>
        <v>0</v>
      </c>
      <c r="AO14">
        <f t="shared" si="9"/>
        <v>0</v>
      </c>
      <c r="AP14">
        <f t="shared" si="9"/>
        <v>-19.798739224288717</v>
      </c>
      <c r="AQ14">
        <f t="shared" si="9"/>
        <v>-937.67320664270608</v>
      </c>
      <c r="AR14">
        <f t="shared" si="9"/>
        <v>-957.4719458669947</v>
      </c>
      <c r="AS14">
        <f t="shared" si="9"/>
        <v>-862.91724705513502</v>
      </c>
      <c r="AT14">
        <f t="shared" si="9"/>
        <v>534.52891362404102</v>
      </c>
      <c r="AU14">
        <f t="shared" si="9"/>
        <v>-1285.8602792980887</v>
      </c>
      <c r="AW14">
        <v>11</v>
      </c>
      <c r="AX14">
        <f>IF(Z14&gt;0, (R14*SUMPRODUCT(K14:$K$98, X14:$X$98)-K14*$AZ$3)/Z14, 0)</f>
        <v>21463.600505720504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1000000</v>
      </c>
      <c r="S15">
        <f t="shared" si="1"/>
        <v>23652.890230677531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18840.477899841793</v>
      </c>
      <c r="AC15">
        <f t="shared" si="2"/>
        <v>20502.931432653397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-2183.8893850760332</v>
      </c>
      <c r="AI15">
        <f t="shared" si="6"/>
        <v>-2227.2306664854004</v>
      </c>
      <c r="AJ15">
        <f t="shared" si="7"/>
        <v>-1662.4535328116035</v>
      </c>
      <c r="AK15">
        <f t="shared" si="22"/>
        <v>1318.8334529889257</v>
      </c>
      <c r="AL15">
        <f t="shared" si="8"/>
        <v>-2570.8507463080782</v>
      </c>
      <c r="AN15">
        <f t="shared" si="9"/>
        <v>0</v>
      </c>
      <c r="AO15">
        <f t="shared" si="9"/>
        <v>0</v>
      </c>
      <c r="AP15">
        <f t="shared" si="9"/>
        <v>-17.456690712848431</v>
      </c>
      <c r="AQ15">
        <f t="shared" si="9"/>
        <v>-879.61131527840473</v>
      </c>
      <c r="AR15">
        <f t="shared" si="9"/>
        <v>-897.06800599125313</v>
      </c>
      <c r="AS15">
        <f t="shared" si="9"/>
        <v>-669.59111966869784</v>
      </c>
      <c r="AT15">
        <f t="shared" si="9"/>
        <v>531.19028653383975</v>
      </c>
      <c r="AU15">
        <f t="shared" si="9"/>
        <v>-1035.4688391261113</v>
      </c>
      <c r="AW15">
        <v>12</v>
      </c>
      <c r="AX15">
        <f>IF(Z15&gt;0, (R15*SUMPRODUCT(K15:$K$98, X15:$X$98)-K15*$AZ$3)/Z15, 0)</f>
        <v>23652.890230677531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1000000</v>
      </c>
      <c r="S16">
        <f t="shared" si="1"/>
        <v>25641.061779494903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20502.931432653397</v>
      </c>
      <c r="AC16">
        <f t="shared" si="2"/>
        <v>21944.861849030625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-2308.9660262795187</v>
      </c>
      <c r="AI16">
        <f t="shared" si="6"/>
        <v>-2351.7584465734785</v>
      </c>
      <c r="AJ16">
        <f t="shared" si="7"/>
        <v>-1441.9304163772285</v>
      </c>
      <c r="AK16">
        <f t="shared" si="22"/>
        <v>1435.2052002857379</v>
      </c>
      <c r="AL16">
        <f t="shared" si="8"/>
        <v>-2358.4836626649694</v>
      </c>
      <c r="AN16">
        <f t="shared" si="9"/>
        <v>0</v>
      </c>
      <c r="AO16">
        <f t="shared" si="9"/>
        <v>0</v>
      </c>
      <c r="AP16">
        <f t="shared" si="9"/>
        <v>-15.388950327051836</v>
      </c>
      <c r="AQ16">
        <f t="shared" si="9"/>
        <v>-830.34713253368727</v>
      </c>
      <c r="AR16">
        <f t="shared" si="9"/>
        <v>-845.7360828607392</v>
      </c>
      <c r="AS16">
        <f t="shared" si="9"/>
        <v>-518.5449993307933</v>
      </c>
      <c r="AT16">
        <f t="shared" si="9"/>
        <v>516.1264865273647</v>
      </c>
      <c r="AU16">
        <f t="shared" si="9"/>
        <v>-848.15459566416791</v>
      </c>
      <c r="AW16">
        <v>13</v>
      </c>
      <c r="AX16">
        <f>IF(Z16&gt;0, (R16*SUMPRODUCT(K16:$K$98, X16:$X$98)-K16*$AZ$3)/Z16, 0)</f>
        <v>25641.061779494903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1000000</v>
      </c>
      <c r="S17">
        <f t="shared" si="1"/>
        <v>27445.882728514807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21944.861849030625</v>
      </c>
      <c r="AC17">
        <f t="shared" si="2"/>
        <v>23187.319834046612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-2452.0981144717234</v>
      </c>
      <c r="AI17">
        <f t="shared" si="6"/>
        <v>-2494.3400056570199</v>
      </c>
      <c r="AJ17">
        <f t="shared" si="7"/>
        <v>-1242.4579850159862</v>
      </c>
      <c r="AK17">
        <f t="shared" si="22"/>
        <v>1536.140329432144</v>
      </c>
      <c r="AL17">
        <f t="shared" si="8"/>
        <v>-2200.6576612408621</v>
      </c>
      <c r="AN17">
        <f t="shared" si="9"/>
        <v>0</v>
      </c>
      <c r="AO17">
        <f t="shared" si="9"/>
        <v>0</v>
      </c>
      <c r="AP17">
        <f t="shared" si="9"/>
        <v>-13.563365909899712</v>
      </c>
      <c r="AQ17">
        <f t="shared" si="9"/>
        <v>-787.33936952926467</v>
      </c>
      <c r="AR17">
        <f t="shared" si="9"/>
        <v>-800.90273543916442</v>
      </c>
      <c r="AS17">
        <f t="shared" si="9"/>
        <v>-398.93839517096035</v>
      </c>
      <c r="AT17">
        <f t="shared" si="9"/>
        <v>493.23628257189307</v>
      </c>
      <c r="AU17">
        <f t="shared" si="9"/>
        <v>-706.60484803823169</v>
      </c>
      <c r="AW17">
        <v>14</v>
      </c>
      <c r="AX17">
        <f>IF(Z17&gt;0, (R17*SUMPRODUCT(K17:$K$98, X17:$X$98)-K17*$AZ$3)/Z17, 0)</f>
        <v>27445.882728514807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50</v>
      </c>
      <c r="R18">
        <f t="shared" si="0"/>
        <v>1000000</v>
      </c>
      <c r="S18">
        <f t="shared" si="1"/>
        <v>29125.922465630116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23187.319834046612</v>
      </c>
      <c r="AC18">
        <f t="shared" si="2"/>
        <v>24250.699319472405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-3773.7798847394824</v>
      </c>
      <c r="AI18">
        <f t="shared" si="6"/>
        <v>-3815.4106680186892</v>
      </c>
      <c r="AJ18">
        <f t="shared" si="7"/>
        <v>-1063.379485425794</v>
      </c>
      <c r="AK18">
        <f t="shared" si="22"/>
        <v>1623.1123883832629</v>
      </c>
      <c r="AL18">
        <f t="shared" si="8"/>
        <v>-3255.6777650612198</v>
      </c>
      <c r="AN18">
        <f t="shared" si="9"/>
        <v>0</v>
      </c>
      <c r="AO18">
        <f t="shared" si="9"/>
        <v>0</v>
      </c>
      <c r="AP18">
        <f t="shared" si="9"/>
        <v>-11.934952207216183</v>
      </c>
      <c r="AQ18">
        <f t="shared" si="9"/>
        <v>-1081.888905689068</v>
      </c>
      <c r="AR18">
        <f t="shared" si="9"/>
        <v>-1093.8238578962844</v>
      </c>
      <c r="AS18">
        <f t="shared" si="9"/>
        <v>-304.85574224182312</v>
      </c>
      <c r="AT18">
        <f t="shared" si="9"/>
        <v>465.32318770880374</v>
      </c>
      <c r="AU18">
        <f t="shared" si="9"/>
        <v>-933.35641242930353</v>
      </c>
      <c r="AW18">
        <v>15</v>
      </c>
      <c r="AX18">
        <f>IF(Z18&gt;0, (R18*SUMPRODUCT(K18:$K$98, X18:$X$98)-K18*$AZ$3)/Z18, 0)</f>
        <v>29125.922465630116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1000000</v>
      </c>
      <c r="S19">
        <f t="shared" si="1"/>
        <v>30302.837009789178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24250.699319472405</v>
      </c>
      <c r="AC19">
        <f t="shared" si="2"/>
        <v>24821.237962850359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-5183.4313411650292</v>
      </c>
      <c r="AI19">
        <f t="shared" si="6"/>
        <v>-5224.3866450443857</v>
      </c>
      <c r="AJ19">
        <f t="shared" si="7"/>
        <v>-570.53864337795312</v>
      </c>
      <c r="AK19">
        <f t="shared" si="22"/>
        <v>1697.5489523630686</v>
      </c>
      <c r="AL19">
        <f t="shared" si="8"/>
        <v>-4097.3763360592702</v>
      </c>
      <c r="AN19">
        <f t="shared" si="9"/>
        <v>0</v>
      </c>
      <c r="AO19">
        <f t="shared" si="9"/>
        <v>0</v>
      </c>
      <c r="AP19">
        <f t="shared" si="9"/>
        <v>-10.483305259653564</v>
      </c>
      <c r="AQ19">
        <f t="shared" si="9"/>
        <v>-1326.799898786214</v>
      </c>
      <c r="AR19">
        <f t="shared" si="9"/>
        <v>-1337.2832040458677</v>
      </c>
      <c r="AS19">
        <f t="shared" si="9"/>
        <v>-146.04044395760255</v>
      </c>
      <c r="AT19">
        <f t="shared" si="9"/>
        <v>434.52061577297445</v>
      </c>
      <c r="AU19">
        <f t="shared" si="9"/>
        <v>-1048.8030322304958</v>
      </c>
      <c r="AW19">
        <v>16</v>
      </c>
      <c r="AX19">
        <f>IF(Z19&gt;0, (R19*SUMPRODUCT(K19:$K$98, X19:$X$98)-K19*$AZ$3)/Z19, 0)</f>
        <v>30302.837009789178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1000000</v>
      </c>
      <c r="S20">
        <f t="shared" si="1"/>
        <v>31046.590537866436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24821.237962850359</v>
      </c>
      <c r="AC20">
        <f t="shared" si="2"/>
        <v>24969.819804302562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-6645.711495819125</v>
      </c>
      <c r="AI20">
        <f t="shared" si="6"/>
        <v>-6685.9249610848965</v>
      </c>
      <c r="AJ20">
        <f t="shared" si="7"/>
        <v>-148.58184145220366</v>
      </c>
      <c r="AK20">
        <f t="shared" si="22"/>
        <v>1737.4866573995253</v>
      </c>
      <c r="AL20">
        <f t="shared" si="8"/>
        <v>-5097.0201451375751</v>
      </c>
      <c r="AN20">
        <f t="shared" si="9"/>
        <v>0</v>
      </c>
      <c r="AO20">
        <f t="shared" si="9"/>
        <v>0</v>
      </c>
      <c r="AP20">
        <f t="shared" si="9"/>
        <v>-9.190551126945719</v>
      </c>
      <c r="AQ20">
        <f t="shared" si="9"/>
        <v>-1518.8383013896553</v>
      </c>
      <c r="AR20">
        <f t="shared" si="9"/>
        <v>-1528.0288525166009</v>
      </c>
      <c r="AS20">
        <f t="shared" si="9"/>
        <v>-33.957506556007459</v>
      </c>
      <c r="AT20">
        <f t="shared" si="9"/>
        <v>397.09236325893448</v>
      </c>
      <c r="AU20">
        <f t="shared" si="9"/>
        <v>-1164.8939958136739</v>
      </c>
      <c r="AW20">
        <v>17</v>
      </c>
      <c r="AX20">
        <f>IF(Z20&gt;0, (R20*SUMPRODUCT(K20:$K$98, X20:$X$98)-K20*$AZ$3)/Z20, 0)</f>
        <v>31046.590537866436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1000000</v>
      </c>
      <c r="S21">
        <f t="shared" si="1"/>
        <v>31433.689058001681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24969.819804302562</v>
      </c>
      <c r="AC21">
        <f t="shared" si="2"/>
        <v>24768.28662812577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-8273.0703657768081</v>
      </c>
      <c r="AI21">
        <f t="shared" si="6"/>
        <v>-8312.4680428716329</v>
      </c>
      <c r="AJ21">
        <f t="shared" si="7"/>
        <v>201.53317617679204</v>
      </c>
      <c r="AK21">
        <f t="shared" si="22"/>
        <v>1747.8873863011795</v>
      </c>
      <c r="AL21">
        <f t="shared" si="8"/>
        <v>-6363.0474803936613</v>
      </c>
      <c r="AN21">
        <f t="shared" si="9"/>
        <v>0</v>
      </c>
      <c r="AO21">
        <f t="shared" si="9"/>
        <v>0</v>
      </c>
      <c r="AP21">
        <f t="shared" si="9"/>
        <v>-8.0393817280092392</v>
      </c>
      <c r="AQ21">
        <f t="shared" si="9"/>
        <v>-1688.1800054627302</v>
      </c>
      <c r="AR21">
        <f t="shared" si="9"/>
        <v>-1696.2193871907393</v>
      </c>
      <c r="AS21">
        <f t="shared" si="9"/>
        <v>41.124306142307596</v>
      </c>
      <c r="AT21">
        <f t="shared" si="9"/>
        <v>356.66909706951333</v>
      </c>
      <c r="AU21">
        <f t="shared" si="9"/>
        <v>-1298.4259839789186</v>
      </c>
      <c r="AW21">
        <v>18</v>
      </c>
      <c r="AX21">
        <f>IF(Z21&gt;0, (R21*SUMPRODUCT(K21:$K$98, X21:$X$98)-K21*$AZ$3)/Z21, 0)</f>
        <v>31433.689058001681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1000000</v>
      </c>
      <c r="S22">
        <f t="shared" si="1"/>
        <v>31500.842021012806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24768.28662812577</v>
      </c>
      <c r="AC22">
        <f t="shared" si="2"/>
        <v>24256.271913031676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-10054.211551059354</v>
      </c>
      <c r="AI22">
        <f t="shared" si="6"/>
        <v>-10092.712540805678</v>
      </c>
      <c r="AJ22">
        <f t="shared" si="7"/>
        <v>512.01471509409384</v>
      </c>
      <c r="AK22">
        <f t="shared" si="22"/>
        <v>1733.7800639688041</v>
      </c>
      <c r="AL22">
        <f t="shared" si="8"/>
        <v>-7846.9177617427804</v>
      </c>
      <c r="AN22">
        <f t="shared" si="9"/>
        <v>0</v>
      </c>
      <c r="AO22">
        <f t="shared" si="9"/>
        <v>0</v>
      </c>
      <c r="AP22">
        <f t="shared" si="9"/>
        <v>-7.0146483675539244</v>
      </c>
      <c r="AQ22">
        <f t="shared" si="9"/>
        <v>-1831.8167690848572</v>
      </c>
      <c r="AR22">
        <f t="shared" si="9"/>
        <v>-1838.8314174524112</v>
      </c>
      <c r="AS22">
        <f t="shared" si="9"/>
        <v>93.285996257831258</v>
      </c>
      <c r="AT22">
        <f t="shared" si="9"/>
        <v>315.88428182102837</v>
      </c>
      <c r="AU22">
        <f t="shared" si="9"/>
        <v>-1429.6611393735516</v>
      </c>
      <c r="AW22">
        <v>19</v>
      </c>
      <c r="AX22">
        <f>IF(Z22&gt;0, (R22*SUMPRODUCT(K22:$K$98, X22:$X$98)-K22*$AZ$3)/Z22, 0)</f>
        <v>31500.842021012806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50</v>
      </c>
      <c r="R23">
        <f t="shared" si="0"/>
        <v>1000000</v>
      </c>
      <c r="S23">
        <f t="shared" si="1"/>
        <v>31283.395554284747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24256.271913031676</v>
      </c>
      <c r="AC23">
        <f t="shared" si="2"/>
        <v>23474.602724633107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-11934.21493329121</v>
      </c>
      <c r="AI23">
        <f t="shared" si="6"/>
        <v>-11971.734202393407</v>
      </c>
      <c r="AJ23">
        <f t="shared" si="7"/>
        <v>781.66918839856953</v>
      </c>
      <c r="AK23">
        <f t="shared" si="22"/>
        <v>1697.9390339122176</v>
      </c>
      <c r="AL23">
        <f t="shared" si="8"/>
        <v>-9492.1259800826192</v>
      </c>
      <c r="AN23">
        <f t="shared" si="9"/>
        <v>0</v>
      </c>
      <c r="AO23">
        <f t="shared" si="9"/>
        <v>0</v>
      </c>
      <c r="AP23">
        <f t="shared" si="9"/>
        <v>-6.1033792687077542</v>
      </c>
      <c r="AQ23">
        <f t="shared" si="9"/>
        <v>-1941.3768379589399</v>
      </c>
      <c r="AR23">
        <f t="shared" si="9"/>
        <v>-1947.4802172276477</v>
      </c>
      <c r="AS23">
        <f t="shared" si="9"/>
        <v>127.15662201373195</v>
      </c>
      <c r="AT23">
        <f t="shared" si="9"/>
        <v>276.20916257408948</v>
      </c>
      <c r="AU23">
        <f t="shared" si="9"/>
        <v>-1544.1144326398262</v>
      </c>
      <c r="AW23">
        <v>20</v>
      </c>
      <c r="AX23">
        <f>IF(Z23&gt;0, (R23*SUMPRODUCT(K23:$K$98, X23:$X$98)-K23*$AZ$3)/Z23, 0)</f>
        <v>31283.395554284747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1000000</v>
      </c>
      <c r="S24">
        <f t="shared" si="1"/>
        <v>30827.704257664023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23474.602724633107</v>
      </c>
      <c r="AC24">
        <f t="shared" si="2"/>
        <v>22470.857655144071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-13963.881053644724</v>
      </c>
      <c r="AI24">
        <f t="shared" si="6"/>
        <v>-14000.326936003215</v>
      </c>
      <c r="AJ24">
        <f t="shared" si="7"/>
        <v>1003.7450694890358</v>
      </c>
      <c r="AK24">
        <f t="shared" si="22"/>
        <v>1643.2221907243177</v>
      </c>
      <c r="AL24">
        <f t="shared" si="8"/>
        <v>-11353.359675789861</v>
      </c>
      <c r="AN24">
        <f t="shared" si="9"/>
        <v>0</v>
      </c>
      <c r="AO24">
        <f t="shared" si="9"/>
        <v>0</v>
      </c>
      <c r="AP24">
        <f t="shared" si="9"/>
        <v>-5.2935428757069394</v>
      </c>
      <c r="AQ24">
        <f t="shared" si="9"/>
        <v>-2028.1688433732511</v>
      </c>
      <c r="AR24">
        <f t="shared" si="9"/>
        <v>-2033.4623862489582</v>
      </c>
      <c r="AS24">
        <f t="shared" si="9"/>
        <v>145.78787006323179</v>
      </c>
      <c r="AT24">
        <f t="shared" si="9"/>
        <v>238.66803485100729</v>
      </c>
      <c r="AU24">
        <f t="shared" si="9"/>
        <v>-1649.006481334719</v>
      </c>
      <c r="AW24">
        <v>21</v>
      </c>
      <c r="AX24">
        <f>IF(Z24&gt;0, (R24*SUMPRODUCT(K24:$K$98, X24:$X$98)-K24*$AZ$3)/Z24, 0)</f>
        <v>30827.704257664023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1000000</v>
      </c>
      <c r="S25">
        <f t="shared" si="1"/>
        <v>30163.000345632157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22470.857655144071</v>
      </c>
      <c r="AC25">
        <f t="shared" si="2"/>
        <v>21279.860033618934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-16133.003079633543</v>
      </c>
      <c r="AI25">
        <f t="shared" si="6"/>
        <v>-16168.277853014468</v>
      </c>
      <c r="AJ25">
        <f t="shared" si="7"/>
        <v>1190.9976215251372</v>
      </c>
      <c r="AK25">
        <f t="shared" si="22"/>
        <v>1572.9600358600851</v>
      </c>
      <c r="AL25">
        <f t="shared" si="8"/>
        <v>-13404.320195629245</v>
      </c>
      <c r="AN25">
        <f t="shared" si="9"/>
        <v>0</v>
      </c>
      <c r="AO25">
        <f t="shared" si="9"/>
        <v>0</v>
      </c>
      <c r="AP25">
        <f t="shared" si="9"/>
        <v>-4.5745057279638983</v>
      </c>
      <c r="AQ25">
        <f t="shared" si="9"/>
        <v>-2092.1612791125726</v>
      </c>
      <c r="AR25">
        <f t="shared" si="9"/>
        <v>-2096.7357848405363</v>
      </c>
      <c r="AS25">
        <f t="shared" si="9"/>
        <v>154.45104020439214</v>
      </c>
      <c r="AT25">
        <f t="shared" si="9"/>
        <v>203.98471780944737</v>
      </c>
      <c r="AU25">
        <f t="shared" si="9"/>
        <v>-1738.3000268266969</v>
      </c>
      <c r="AW25">
        <v>22</v>
      </c>
      <c r="AX25">
        <f>IF(Z25&gt;0, (R25*SUMPRODUCT(K25:$K$98, X25:$X$98)-K25*$AZ$3)/Z25, 0)</f>
        <v>30163.000345632157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1000000</v>
      </c>
      <c r="S26">
        <f t="shared" si="1"/>
        <v>29306.380627138533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21279.860033618934</v>
      </c>
      <c r="AC26">
        <f t="shared" si="2"/>
        <v>19935.173059727898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-18207.313443528132</v>
      </c>
      <c r="AI26">
        <f t="shared" si="6"/>
        <v>-18241.32510350307</v>
      </c>
      <c r="AJ26">
        <f t="shared" si="7"/>
        <v>1344.6869738910354</v>
      </c>
      <c r="AK26">
        <f t="shared" si="22"/>
        <v>1489.5902023533256</v>
      </c>
      <c r="AL26">
        <f t="shared" si="8"/>
        <v>-15407.047927258709</v>
      </c>
      <c r="AN26">
        <f t="shared" si="9"/>
        <v>0</v>
      </c>
      <c r="AO26">
        <f t="shared" si="9"/>
        <v>0</v>
      </c>
      <c r="AP26">
        <f t="shared" si="9"/>
        <v>-3.9381272887074905</v>
      </c>
      <c r="AQ26">
        <f t="shared" si="9"/>
        <v>-2108.1804880691088</v>
      </c>
      <c r="AR26">
        <f t="shared" si="9"/>
        <v>-2112.118615357816</v>
      </c>
      <c r="AS26">
        <f t="shared" si="9"/>
        <v>155.69803033876113</v>
      </c>
      <c r="AT26">
        <f t="shared" si="9"/>
        <v>172.47602231708922</v>
      </c>
      <c r="AU26">
        <f t="shared" si="9"/>
        <v>-1783.9445627019659</v>
      </c>
      <c r="AW26">
        <v>23</v>
      </c>
      <c r="AX26">
        <f>IF(Z26&gt;0, (R26*SUMPRODUCT(K26:$K$98, X26:$X$98)-K26*$AZ$3)/Z26, 0)</f>
        <v>29306.380627138533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50</v>
      </c>
      <c r="R27">
        <f t="shared" si="0"/>
        <v>1000000</v>
      </c>
      <c r="S27">
        <f t="shared" si="1"/>
        <v>28313.485463950172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19935.173059727898</v>
      </c>
      <c r="AC27">
        <f t="shared" si="2"/>
        <v>18494.380344178011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-20230.45642316428</v>
      </c>
      <c r="AI27">
        <f t="shared" si="6"/>
        <v>-20263.116443718311</v>
      </c>
      <c r="AJ27">
        <f t="shared" si="7"/>
        <v>1440.7927155498874</v>
      </c>
      <c r="AK27">
        <f t="shared" si="22"/>
        <v>1395.462114180953</v>
      </c>
      <c r="AL27">
        <f t="shared" si="8"/>
        <v>-17426.861613987472</v>
      </c>
      <c r="AN27">
        <f t="shared" si="9"/>
        <v>0</v>
      </c>
      <c r="AO27">
        <f t="shared" si="9"/>
        <v>0</v>
      </c>
      <c r="AP27">
        <f t="shared" si="9"/>
        <v>-3.3764502245162271</v>
      </c>
      <c r="AQ27">
        <f t="shared" si="9"/>
        <v>-2091.4600778971612</v>
      </c>
      <c r="AR27">
        <f t="shared" si="9"/>
        <v>-2094.8365281216775</v>
      </c>
      <c r="AS27">
        <f t="shared" si="9"/>
        <v>148.9516787000056</v>
      </c>
      <c r="AT27">
        <f t="shared" si="9"/>
        <v>144.26532160122849</v>
      </c>
      <c r="AU27">
        <f t="shared" si="9"/>
        <v>-1801.6195278204436</v>
      </c>
      <c r="AW27">
        <v>24</v>
      </c>
      <c r="AX27">
        <f>IF(Z27&gt;0, (R27*SUMPRODUCT(K27:$K$98, X27:$X$98)-K27*$AZ$3)/Z27, 0)</f>
        <v>28313.485463950172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1000000</v>
      </c>
      <c r="S28">
        <f t="shared" si="1"/>
        <v>27223.708248655636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18494.380344178011</v>
      </c>
      <c r="AC28">
        <f t="shared" si="2"/>
        <v>16998.802206030156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-22256.697486076475</v>
      </c>
      <c r="AI28">
        <f t="shared" si="6"/>
        <v>-22287.918071550663</v>
      </c>
      <c r="AJ28">
        <f t="shared" si="7"/>
        <v>1495.5781381478555</v>
      </c>
      <c r="AK28">
        <f t="shared" si="22"/>
        <v>1294.6066240924608</v>
      </c>
      <c r="AL28">
        <f t="shared" si="8"/>
        <v>-19497.733309310348</v>
      </c>
      <c r="AN28">
        <f t="shared" si="9"/>
        <v>0</v>
      </c>
      <c r="AO28">
        <f t="shared" si="9"/>
        <v>0</v>
      </c>
      <c r="AP28">
        <f t="shared" si="9"/>
        <v>-2.8818204469440665</v>
      </c>
      <c r="AQ28">
        <f t="shared" si="9"/>
        <v>-2054.4075302448227</v>
      </c>
      <c r="AR28">
        <f t="shared" si="9"/>
        <v>-2057.2893506917671</v>
      </c>
      <c r="AS28">
        <f t="shared" si="9"/>
        <v>138.04954625467784</v>
      </c>
      <c r="AT28">
        <f t="shared" si="9"/>
        <v>119.49884293948936</v>
      </c>
      <c r="AU28">
        <f t="shared" si="9"/>
        <v>-1799.7409614976</v>
      </c>
      <c r="AW28">
        <v>25</v>
      </c>
      <c r="AX28">
        <f>IF(Z28&gt;0, (R28*SUMPRODUCT(K28:$K$98, X28:$X$98)-K28*$AZ$3)/Z28, 0)</f>
        <v>27223.708248655636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1000000</v>
      </c>
      <c r="S29">
        <f t="shared" si="1"/>
        <v>26069.71030593224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16998.802206030156</v>
      </c>
      <c r="AC29">
        <f t="shared" si="2"/>
        <v>15476.432121990074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-24511.892330436804</v>
      </c>
      <c r="AI29">
        <f t="shared" si="6"/>
        <v>-24541.575115439729</v>
      </c>
      <c r="AJ29">
        <f t="shared" si="7"/>
        <v>1522.3700840400816</v>
      </c>
      <c r="AK29">
        <f t="shared" si="22"/>
        <v>1189.916154422111</v>
      </c>
      <c r="AL29">
        <f t="shared" si="8"/>
        <v>-21829.288876977538</v>
      </c>
      <c r="AN29">
        <f t="shared" si="9"/>
        <v>0</v>
      </c>
      <c r="AO29">
        <f t="shared" si="9"/>
        <v>0</v>
      </c>
      <c r="AP29">
        <f t="shared" si="9"/>
        <v>-2.4463156807227131</v>
      </c>
      <c r="AQ29">
        <f t="shared" si="9"/>
        <v>-2020.1550011640434</v>
      </c>
      <c r="AR29">
        <f t="shared" si="9"/>
        <v>-2022.6013168447662</v>
      </c>
      <c r="AS29">
        <f t="shared" si="9"/>
        <v>125.46658974498243</v>
      </c>
      <c r="AT29">
        <f t="shared" si="9"/>
        <v>98.067298840769567</v>
      </c>
      <c r="AU29">
        <f t="shared" si="9"/>
        <v>-1799.0674282590144</v>
      </c>
      <c r="AW29">
        <v>26</v>
      </c>
      <c r="AX29">
        <f>IF(Z29&gt;0, (R29*SUMPRODUCT(K29:$K$98, X29:$X$98)-K29*$AZ$3)/Z29, 0)</f>
        <v>26069.71030593224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1000000</v>
      </c>
      <c r="S30">
        <f t="shared" si="1"/>
        <v>24827.08322186059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15476.432121990074</v>
      </c>
      <c r="AC30">
        <f t="shared" si="2"/>
        <v>13931.310554937403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-26585.544300285266</v>
      </c>
      <c r="AI30">
        <f t="shared" si="6"/>
        <v>-26613.600980223146</v>
      </c>
      <c r="AJ30">
        <f t="shared" si="7"/>
        <v>1545.1215670526708</v>
      </c>
      <c r="AK30">
        <f t="shared" si="22"/>
        <v>1083.3502485393053</v>
      </c>
      <c r="AL30">
        <f t="shared" si="8"/>
        <v>-23985.129164631173</v>
      </c>
      <c r="AN30">
        <f t="shared" si="9"/>
        <v>0</v>
      </c>
      <c r="AO30">
        <f t="shared" si="9"/>
        <v>0</v>
      </c>
      <c r="AP30">
        <f t="shared" si="9"/>
        <v>-2.0645533403781697</v>
      </c>
      <c r="AQ30">
        <f t="shared" si="9"/>
        <v>-1956.2996909274279</v>
      </c>
      <c r="AR30">
        <f t="shared" si="9"/>
        <v>-1958.364244267806</v>
      </c>
      <c r="AS30">
        <f t="shared" si="9"/>
        <v>113.69791078672814</v>
      </c>
      <c r="AT30">
        <f t="shared" si="9"/>
        <v>79.718426391625712</v>
      </c>
      <c r="AU30">
        <f t="shared" si="9"/>
        <v>-1764.9479070894524</v>
      </c>
      <c r="AW30">
        <v>27</v>
      </c>
      <c r="AX30">
        <f>IF(Z30&gt;0, (R30*SUMPRODUCT(K30:$K$98, X30:$X$98)-K30*$AZ$3)/Z30, 0)</f>
        <v>24827.08322186059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1000000</v>
      </c>
      <c r="S31">
        <f t="shared" si="1"/>
        <v>23514.22393456407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13931.310554937403</v>
      </c>
      <c r="AC31">
        <f t="shared" si="2"/>
        <v>12399.147858752272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-28218.113024040864</v>
      </c>
      <c r="AI31">
        <f t="shared" si="6"/>
        <v>-28244.478231528163</v>
      </c>
      <c r="AJ31">
        <f t="shared" si="7"/>
        <v>1532.1626961851307</v>
      </c>
      <c r="AK31">
        <f t="shared" si="22"/>
        <v>975.19173884561826</v>
      </c>
      <c r="AL31">
        <f t="shared" si="8"/>
        <v>-25737.123796497417</v>
      </c>
      <c r="AN31">
        <f t="shared" si="9"/>
        <v>0</v>
      </c>
      <c r="AO31">
        <f t="shared" si="9"/>
        <v>0</v>
      </c>
      <c r="AP31">
        <f t="shared" si="9"/>
        <v>-1.7322198094111005</v>
      </c>
      <c r="AQ31">
        <f t="shared" si="9"/>
        <v>-1853.9575077492004</v>
      </c>
      <c r="AR31">
        <f t="shared" si="9"/>
        <v>-1855.6897275586114</v>
      </c>
      <c r="AS31">
        <f t="shared" si="9"/>
        <v>100.66458133701629</v>
      </c>
      <c r="AT31">
        <f t="shared" si="9"/>
        <v>64.071046996923869</v>
      </c>
      <c r="AU31">
        <f t="shared" si="9"/>
        <v>-1690.9540992246716</v>
      </c>
      <c r="AW31">
        <v>28</v>
      </c>
      <c r="AX31">
        <f>IF(Z31&gt;0, (R31*SUMPRODUCT(K31:$K$98, X31:$X$98)-K31*$AZ$3)/Z31, 0)</f>
        <v>23514.22393456407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1000000</v>
      </c>
      <c r="S32">
        <f t="shared" si="1"/>
        <v>22188.553183707259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12399.147858752272</v>
      </c>
      <c r="AC32">
        <f t="shared" si="2"/>
        <v>10923.8840963087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-29710.405503034897</v>
      </c>
      <c r="AI32">
        <f t="shared" si="6"/>
        <v>-29735.021538172172</v>
      </c>
      <c r="AJ32">
        <f t="shared" si="7"/>
        <v>1475.263762443572</v>
      </c>
      <c r="AK32">
        <f t="shared" si="22"/>
        <v>867.94035011265919</v>
      </c>
      <c r="AL32">
        <f t="shared" si="8"/>
        <v>-27391.81742561594</v>
      </c>
      <c r="AN32">
        <f t="shared" si="9"/>
        <v>0</v>
      </c>
      <c r="AO32">
        <f t="shared" si="9"/>
        <v>0</v>
      </c>
      <c r="AP32">
        <f t="shared" si="9"/>
        <v>-1.4440156093461283</v>
      </c>
      <c r="AQ32">
        <f t="shared" si="9"/>
        <v>-1742.8594437379661</v>
      </c>
      <c r="AR32">
        <f t="shared" si="9"/>
        <v>-1744.3034593473121</v>
      </c>
      <c r="AS32">
        <f t="shared" si="9"/>
        <v>86.541308906623257</v>
      </c>
      <c r="AT32">
        <f t="shared" si="9"/>
        <v>50.914755627975644</v>
      </c>
      <c r="AU32">
        <f t="shared" si="9"/>
        <v>-1606.8473948127132</v>
      </c>
      <c r="AW32">
        <v>29</v>
      </c>
      <c r="AX32">
        <f>IF(Z32&gt;0, (R32*SUMPRODUCT(K32:$K$98, X32:$X$98)-K32*$AZ$3)/Z32, 0)</f>
        <v>22188.553183707259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1000000</v>
      </c>
      <c r="S33">
        <f t="shared" si="1"/>
        <v>20853.043988847199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10923.8840963087</v>
      </c>
      <c r="AC33">
        <f t="shared" si="2"/>
        <v>9519.144068022184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-30910.468063317265</v>
      </c>
      <c r="AI33">
        <f t="shared" si="6"/>
        <v>-30933.292414700001</v>
      </c>
      <c r="AJ33">
        <f t="shared" si="7"/>
        <v>1404.7400282865165</v>
      </c>
      <c r="AK33">
        <f t="shared" si="22"/>
        <v>764.67188674160911</v>
      </c>
      <c r="AL33">
        <f t="shared" si="8"/>
        <v>-28763.880499671875</v>
      </c>
      <c r="AN33">
        <f t="shared" si="9"/>
        <v>0</v>
      </c>
      <c r="AO33">
        <f t="shared" si="9"/>
        <v>0</v>
      </c>
      <c r="AP33">
        <f t="shared" si="9"/>
        <v>-1.1954576808395496</v>
      </c>
      <c r="AQ33">
        <f t="shared" si="9"/>
        <v>-1618.9794770066285</v>
      </c>
      <c r="AR33">
        <f t="shared" si="9"/>
        <v>-1620.1749346874681</v>
      </c>
      <c r="AS33">
        <f t="shared" si="9"/>
        <v>73.575245501523867</v>
      </c>
      <c r="AT33">
        <f t="shared" si="9"/>
        <v>40.050771432600015</v>
      </c>
      <c r="AU33">
        <f t="shared" si="9"/>
        <v>-1506.5489177533441</v>
      </c>
      <c r="AW33">
        <v>30</v>
      </c>
      <c r="AX33">
        <f>IF(Z33&gt;0, (R33*SUMPRODUCT(K33:$K$98, X33:$X$98)-K33*$AZ$3)/Z33, 0)</f>
        <v>20853.043988847199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1000000</v>
      </c>
      <c r="S34">
        <f t="shared" si="1"/>
        <v>19529.269711455723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9519.144068022184</v>
      </c>
      <c r="AC34">
        <f t="shared" si="2"/>
        <v>8202.0569262400641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-31934.259856914614</v>
      </c>
      <c r="AI34">
        <f t="shared" si="6"/>
        <v>-31955.259251790678</v>
      </c>
      <c r="AJ34">
        <f t="shared" si="7"/>
        <v>1317.0871417821199</v>
      </c>
      <c r="AK34">
        <f t="shared" si="22"/>
        <v>666.34008476155293</v>
      </c>
      <c r="AL34">
        <f t="shared" si="8"/>
        <v>-29971.832025247004</v>
      </c>
      <c r="AN34">
        <f t="shared" si="9"/>
        <v>0</v>
      </c>
      <c r="AO34">
        <f t="shared" si="9"/>
        <v>0</v>
      </c>
      <c r="AP34">
        <f t="shared" si="9"/>
        <v>-0.98202946699225868</v>
      </c>
      <c r="AQ34">
        <f t="shared" si="9"/>
        <v>-1493.39466071115</v>
      </c>
      <c r="AR34">
        <f t="shared" si="9"/>
        <v>-1494.3766901781423</v>
      </c>
      <c r="AS34">
        <f t="shared" si="9"/>
        <v>61.593126442942584</v>
      </c>
      <c r="AT34">
        <f t="shared" si="9"/>
        <v>31.161164506690483</v>
      </c>
      <c r="AU34">
        <f t="shared" ref="AU34:AU89" si="23">AL34*$K34</f>
        <v>-1401.6223992285093</v>
      </c>
      <c r="AW34">
        <v>31</v>
      </c>
      <c r="AX34">
        <f>IF(Z34&gt;0, (R34*SUMPRODUCT(K34:$K$98, X34:$X$98)-K34*$AZ$3)/Z34, 0)</f>
        <v>19529.269711455723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1000000</v>
      </c>
      <c r="S35">
        <f t="shared" si="1"/>
        <v>18223.039422545386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8202.0569262400641</v>
      </c>
      <c r="AC35">
        <f t="shared" si="2"/>
        <v>6978.2089934079404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-32854.698170609809</v>
      </c>
      <c r="AI35">
        <f t="shared" ref="AI35:AI66" si="25">SUM(AE35:AH35)</f>
        <v>-32873.844836628581</v>
      </c>
      <c r="AJ35">
        <f t="shared" si="7"/>
        <v>1223.8479328321237</v>
      </c>
      <c r="AK35">
        <f t="shared" si="22"/>
        <v>574.14398483680452</v>
      </c>
      <c r="AL35">
        <f t="shared" si="8"/>
        <v>-31075.852918959652</v>
      </c>
      <c r="AN35">
        <f t="shared" ref="AN35:AT66" si="26">AE35*$K35</f>
        <v>0</v>
      </c>
      <c r="AO35">
        <f t="shared" si="26"/>
        <v>0</v>
      </c>
      <c r="AP35">
        <f t="shared" si="26"/>
        <v>-0.79945289308441025</v>
      </c>
      <c r="AQ35">
        <f t="shared" si="26"/>
        <v>-1371.8202154963653</v>
      </c>
      <c r="AR35">
        <f t="shared" si="26"/>
        <v>-1372.6196683894498</v>
      </c>
      <c r="AS35">
        <f t="shared" si="26"/>
        <v>51.100738355113108</v>
      </c>
      <c r="AT35">
        <f t="shared" si="26"/>
        <v>23.97289790686116</v>
      </c>
      <c r="AU35">
        <f t="shared" si="23"/>
        <v>-1297.5460321274754</v>
      </c>
      <c r="AW35">
        <v>32</v>
      </c>
      <c r="AX35">
        <f>IF(Z35&gt;0, (R35*SUMPRODUCT(K35:$K$98, X35:$X$98)-K35*$AZ$3)/Z35, 0)</f>
        <v>18223.039422545386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1000000</v>
      </c>
      <c r="S36">
        <f t="shared" si="1"/>
        <v>16910.676818080497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6978.2089934079404</v>
      </c>
      <c r="AC36">
        <f t="shared" si="2"/>
        <v>5847.0554992321358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-33342.811428529363</v>
      </c>
      <c r="AI36">
        <f t="shared" si="25"/>
        <v>-33360.099487316518</v>
      </c>
      <c r="AJ36">
        <f t="shared" si="7"/>
        <v>1131.1534941758046</v>
      </c>
      <c r="AK36">
        <f t="shared" si="22"/>
        <v>488.47462953855586</v>
      </c>
      <c r="AL36">
        <f t="shared" si="8"/>
        <v>-31740.471363602159</v>
      </c>
      <c r="AN36">
        <f t="shared" si="26"/>
        <v>0</v>
      </c>
      <c r="AO36">
        <f t="shared" si="26"/>
        <v>0</v>
      </c>
      <c r="AP36">
        <f t="shared" si="26"/>
        <v>-0.64450742455893584</v>
      </c>
      <c r="AQ36">
        <f t="shared" si="26"/>
        <v>-1243.0365829921113</v>
      </c>
      <c r="AR36">
        <f t="shared" si="26"/>
        <v>-1243.68109041667</v>
      </c>
      <c r="AS36">
        <f t="shared" si="26"/>
        <v>42.169964499058317</v>
      </c>
      <c r="AT36">
        <f t="shared" si="26"/>
        <v>18.210576983931468</v>
      </c>
      <c r="AU36">
        <f t="shared" si="23"/>
        <v>-1183.3005489336804</v>
      </c>
      <c r="AW36">
        <v>33</v>
      </c>
      <c r="AX36">
        <f>IF(Z36&gt;0, (R36*SUMPRODUCT(K36:$K$98, X36:$X$98)-K36*$AZ$3)/Z36, 0)</f>
        <v>16910.676818080497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1000000</v>
      </c>
      <c r="S37">
        <f t="shared" si="1"/>
        <v>15597.716747339609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5847.0554992321358</v>
      </c>
      <c r="AC37">
        <f t="shared" si="2"/>
        <v>4818.8999174190958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-33354.504615163867</v>
      </c>
      <c r="AI37">
        <f t="shared" si="25"/>
        <v>-33369.952068132392</v>
      </c>
      <c r="AJ37">
        <f t="shared" si="7"/>
        <v>1028.15558181304</v>
      </c>
      <c r="AK37">
        <f t="shared" si="22"/>
        <v>409.29388494624953</v>
      </c>
      <c r="AL37">
        <f t="shared" si="8"/>
        <v>-31932.502601373104</v>
      </c>
      <c r="AN37">
        <f t="shared" si="26"/>
        <v>0</v>
      </c>
      <c r="AO37">
        <f t="shared" si="26"/>
        <v>0</v>
      </c>
      <c r="AP37">
        <f t="shared" si="26"/>
        <v>-0.51418636140468854</v>
      </c>
      <c r="AQ37">
        <f t="shared" si="26"/>
        <v>-1110.2433132159877</v>
      </c>
      <c r="AR37">
        <f t="shared" si="26"/>
        <v>-1110.7574995773923</v>
      </c>
      <c r="AS37">
        <f t="shared" si="26"/>
        <v>34.223349224460158</v>
      </c>
      <c r="AT37">
        <f t="shared" si="26"/>
        <v>13.62382095446195</v>
      </c>
      <c r="AU37">
        <f t="shared" si="23"/>
        <v>-1062.9103293984701</v>
      </c>
      <c r="AW37">
        <v>34</v>
      </c>
      <c r="AX37">
        <f>IF(Z37&gt;0, (R37*SUMPRODUCT(K37:$K$98, X37:$X$98)-K37*$AZ$3)/Z37, 0)</f>
        <v>15597.716747339609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50</v>
      </c>
      <c r="R38">
        <f t="shared" si="0"/>
        <v>1000000</v>
      </c>
      <c r="S38">
        <f t="shared" si="1"/>
        <v>14298.745912288094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4818.8999174190958</v>
      </c>
      <c r="AC38">
        <f t="shared" si="2"/>
        <v>3900.5146409701365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-33072.384159634348</v>
      </c>
      <c r="AI38">
        <f t="shared" si="25"/>
        <v>-33086.023518865208</v>
      </c>
      <c r="AJ38">
        <f t="shared" si="7"/>
        <v>918.3852764489593</v>
      </c>
      <c r="AK38">
        <f t="shared" si="22"/>
        <v>337.32299421933675</v>
      </c>
      <c r="AL38">
        <f t="shared" si="8"/>
        <v>-31830.315248196912</v>
      </c>
      <c r="AN38">
        <f t="shared" si="26"/>
        <v>0</v>
      </c>
      <c r="AO38">
        <f t="shared" si="26"/>
        <v>0</v>
      </c>
      <c r="AP38">
        <f t="shared" si="26"/>
        <v>-0.40535881020877174</v>
      </c>
      <c r="AQ38">
        <f t="shared" si="26"/>
        <v>-982.90411351459352</v>
      </c>
      <c r="AR38">
        <f t="shared" si="26"/>
        <v>-983.30947232480219</v>
      </c>
      <c r="AS38">
        <f t="shared" si="26"/>
        <v>27.294212042767327</v>
      </c>
      <c r="AT38">
        <f t="shared" si="26"/>
        <v>10.025166525669411</v>
      </c>
      <c r="AU38">
        <f t="shared" si="23"/>
        <v>-945.99009375636547</v>
      </c>
      <c r="AW38">
        <v>35</v>
      </c>
      <c r="AX38">
        <f>IF(Z38&gt;0, (R38*SUMPRODUCT(K38:$K$98, X38:$X$98)-K38*$AZ$3)/Z38, 0)</f>
        <v>14298.745912288094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50</v>
      </c>
      <c r="R39">
        <f t="shared" si="0"/>
        <v>1000000</v>
      </c>
      <c r="S39">
        <f t="shared" si="1"/>
        <v>13000.302796984568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3900.5146409701365</v>
      </c>
      <c r="AC39">
        <f t="shared" si="2"/>
        <v>3088.9123459975308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-32456.205040823937</v>
      </c>
      <c r="AI39">
        <f t="shared" si="25"/>
        <v>-32468.08519621045</v>
      </c>
      <c r="AJ39">
        <f t="shared" si="7"/>
        <v>811.6022949726057</v>
      </c>
      <c r="AK39">
        <f t="shared" si="22"/>
        <v>273.03602486790959</v>
      </c>
      <c r="AL39">
        <f t="shared" si="8"/>
        <v>-31383.446876369933</v>
      </c>
      <c r="AN39">
        <f t="shared" si="26"/>
        <v>0</v>
      </c>
      <c r="AO39">
        <f t="shared" si="26"/>
        <v>0</v>
      </c>
      <c r="AP39">
        <f t="shared" si="26"/>
        <v>-0.31524611780955575</v>
      </c>
      <c r="AQ39">
        <f t="shared" si="26"/>
        <v>-861.24232428538437</v>
      </c>
      <c r="AR39">
        <f t="shared" si="26"/>
        <v>-861.55757040319395</v>
      </c>
      <c r="AS39">
        <f t="shared" si="26"/>
        <v>21.536290088085249</v>
      </c>
      <c r="AT39">
        <f t="shared" si="26"/>
        <v>7.2451532881033005</v>
      </c>
      <c r="AU39">
        <f t="shared" si="23"/>
        <v>-832.77612702700537</v>
      </c>
      <c r="AW39">
        <v>36</v>
      </c>
      <c r="AX39">
        <f>IF(Z39&gt;0, (R39*SUMPRODUCT(K39:$K$98, X39:$X$98)-K39*$AZ$3)/Z39, 0)</f>
        <v>13000.302796984568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50</v>
      </c>
      <c r="R40">
        <f t="shared" si="0"/>
        <v>1000000</v>
      </c>
      <c r="S40">
        <f t="shared" si="1"/>
        <v>11686.178110211069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3088.9123459975308</v>
      </c>
      <c r="AC40">
        <f t="shared" si="2"/>
        <v>2380.6180739817783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-31514.789236936507</v>
      </c>
      <c r="AI40">
        <f t="shared" si="25"/>
        <v>-31524.974851307306</v>
      </c>
      <c r="AJ40">
        <f t="shared" si="7"/>
        <v>708.29427201575254</v>
      </c>
      <c r="AK40">
        <f t="shared" si="22"/>
        <v>216.22386421982716</v>
      </c>
      <c r="AL40">
        <f t="shared" si="8"/>
        <v>-30600.456715071727</v>
      </c>
      <c r="AN40">
        <f t="shared" si="26"/>
        <v>0</v>
      </c>
      <c r="AO40">
        <f t="shared" si="26"/>
        <v>0</v>
      </c>
      <c r="AP40">
        <f t="shared" si="26"/>
        <v>-0.24132195390978431</v>
      </c>
      <c r="AQ40">
        <f t="shared" si="26"/>
        <v>-746.66193308038714</v>
      </c>
      <c r="AR40">
        <f t="shared" si="26"/>
        <v>-746.90325503429699</v>
      </c>
      <c r="AS40">
        <f t="shared" si="26"/>
        <v>16.781212349445383</v>
      </c>
      <c r="AT40">
        <f t="shared" si="26"/>
        <v>5.1228687338726173</v>
      </c>
      <c r="AU40">
        <f t="shared" si="23"/>
        <v>-724.99917395097896</v>
      </c>
      <c r="AW40">
        <v>37</v>
      </c>
      <c r="AX40">
        <f>IF(Z40&gt;0, (R40*SUMPRODUCT(K40:$K$98, X40:$X$98)-K40*$AZ$3)/Z40, 0)</f>
        <v>11686.178110211069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50</v>
      </c>
      <c r="R41">
        <f t="shared" si="0"/>
        <v>1000000</v>
      </c>
      <c r="S41">
        <f t="shared" si="1"/>
        <v>10326.98926932521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2380.6180739817783</v>
      </c>
      <c r="AC41">
        <f t="shared" si="2"/>
        <v>1770.51690185642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-30229.561599695837</v>
      </c>
      <c r="AI41">
        <f t="shared" si="25"/>
        <v>-30238.133879842942</v>
      </c>
      <c r="AJ41">
        <f t="shared" si="7"/>
        <v>610.10117212535829</v>
      </c>
      <c r="AK41">
        <f t="shared" si="22"/>
        <v>166.6432651787245</v>
      </c>
      <c r="AL41">
        <f t="shared" si="8"/>
        <v>-29461.389442538857</v>
      </c>
      <c r="AN41">
        <f t="shared" si="26"/>
        <v>0</v>
      </c>
      <c r="AO41">
        <f t="shared" si="26"/>
        <v>0</v>
      </c>
      <c r="AP41">
        <f t="shared" si="26"/>
        <v>-0.18133763035552222</v>
      </c>
      <c r="AQ41">
        <f t="shared" si="26"/>
        <v>-639.47479236609979</v>
      </c>
      <c r="AR41">
        <f t="shared" si="26"/>
        <v>-639.65612999645532</v>
      </c>
      <c r="AS41">
        <f t="shared" si="26"/>
        <v>12.906052874121176</v>
      </c>
      <c r="AT41">
        <f t="shared" si="26"/>
        <v>3.5251641691173576</v>
      </c>
      <c r="AU41">
        <f t="shared" si="23"/>
        <v>-623.22491295321674</v>
      </c>
      <c r="AW41">
        <v>38</v>
      </c>
      <c r="AX41">
        <f>IF(Z41&gt;0, (R41*SUMPRODUCT(K41:$K$98, X41:$X$98)-K41*$AZ$3)/Z41, 0)</f>
        <v>10326.98926932521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1000000</v>
      </c>
      <c r="S42">
        <f t="shared" si="1"/>
        <v>8875.2992935150596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1770.51690185642</v>
      </c>
      <c r="AC42">
        <f t="shared" si="2"/>
        <v>1252.9713603430253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-28556.036203091</v>
      </c>
      <c r="AI42">
        <f t="shared" si="25"/>
        <v>-28563.09495862648</v>
      </c>
      <c r="AJ42">
        <f t="shared" si="7"/>
        <v>517.54554151339471</v>
      </c>
      <c r="AK42">
        <f t="shared" si="22"/>
        <v>123.93618312994941</v>
      </c>
      <c r="AL42">
        <f t="shared" si="8"/>
        <v>-27921.613233983135</v>
      </c>
      <c r="AN42">
        <f t="shared" si="26"/>
        <v>0</v>
      </c>
      <c r="AO42">
        <f t="shared" si="26"/>
        <v>0</v>
      </c>
      <c r="AP42">
        <f t="shared" si="26"/>
        <v>-0.13332196294511889</v>
      </c>
      <c r="AQ42">
        <f t="shared" si="26"/>
        <v>-539.35099202560355</v>
      </c>
      <c r="AR42">
        <f t="shared" si="26"/>
        <v>-539.48431398854859</v>
      </c>
      <c r="AS42">
        <f t="shared" si="26"/>
        <v>9.775120722233245</v>
      </c>
      <c r="AT42">
        <f t="shared" si="26"/>
        <v>2.3408397035079243</v>
      </c>
      <c r="AU42">
        <f t="shared" si="23"/>
        <v>-527.36835356280744</v>
      </c>
      <c r="AW42">
        <v>39</v>
      </c>
      <c r="AX42">
        <f>IF(Z42&gt;0, (R42*SUMPRODUCT(K42:$K$98, X42:$X$98)-K42*$AZ$3)/Z42, 0)</f>
        <v>8875.2992935150596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1000000</v>
      </c>
      <c r="S43">
        <f t="shared" si="1"/>
        <v>7266.1627192158439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1252.9713603430253</v>
      </c>
      <c r="AC43">
        <f t="shared" si="2"/>
        <v>822.48577086447915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-26569.394280312994</v>
      </c>
      <c r="AI43">
        <f t="shared" si="25"/>
        <v>-26575.053978579104</v>
      </c>
      <c r="AJ43">
        <f t="shared" si="7"/>
        <v>430.4855894785461</v>
      </c>
      <c r="AK43">
        <f t="shared" si="22"/>
        <v>87.707995224011782</v>
      </c>
      <c r="AL43">
        <f t="shared" si="8"/>
        <v>-26056.860393876545</v>
      </c>
      <c r="AN43">
        <f t="shared" si="26"/>
        <v>0</v>
      </c>
      <c r="AO43">
        <f t="shared" si="26"/>
        <v>0</v>
      </c>
      <c r="AP43">
        <f t="shared" si="26"/>
        <v>-9.5444039918393675E-2</v>
      </c>
      <c r="AQ43">
        <f t="shared" si="26"/>
        <v>-448.06104655476406</v>
      </c>
      <c r="AR43">
        <f t="shared" si="26"/>
        <v>-448.15649059468245</v>
      </c>
      <c r="AS43">
        <f t="shared" si="26"/>
        <v>7.2596244277733559</v>
      </c>
      <c r="AT43">
        <f t="shared" si="26"/>
        <v>1.4790904044210684</v>
      </c>
      <c r="AU43">
        <f t="shared" si="23"/>
        <v>-439.41777576248802</v>
      </c>
      <c r="AW43">
        <v>40</v>
      </c>
      <c r="AX43">
        <f>IF(Z43&gt;0, (R43*SUMPRODUCT(K43:$K$98, X43:$X$98)-K43*$AZ$3)/Z43, 0)</f>
        <v>7266.1627192158439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1000000</v>
      </c>
      <c r="S44">
        <f t="shared" si="1"/>
        <v>5363.4374896815707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822.48577086447915</v>
      </c>
      <c r="AC44">
        <f t="shared" si="2"/>
        <v>471.62597658387324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-24128.498431802745</v>
      </c>
      <c r="AI44">
        <f t="shared" si="25"/>
        <v>-24132.895108164605</v>
      </c>
      <c r="AJ44">
        <f t="shared" si="7"/>
        <v>350.85979428060591</v>
      </c>
      <c r="AK44">
        <f t="shared" si="22"/>
        <v>57.574003960513544</v>
      </c>
      <c r="AL44">
        <f t="shared" si="8"/>
        <v>-23724.461309923485</v>
      </c>
      <c r="AN44">
        <f t="shared" si="26"/>
        <v>0</v>
      </c>
      <c r="AO44">
        <f t="shared" si="26"/>
        <v>0</v>
      </c>
      <c r="AP44">
        <f t="shared" si="26"/>
        <v>-6.6200613035435049E-2</v>
      </c>
      <c r="AQ44">
        <f t="shared" si="26"/>
        <v>-363.30201642004397</v>
      </c>
      <c r="AR44">
        <f t="shared" si="26"/>
        <v>-363.36821703307942</v>
      </c>
      <c r="AS44">
        <f t="shared" si="26"/>
        <v>5.2828845153022748</v>
      </c>
      <c r="AT44">
        <f t="shared" si="26"/>
        <v>0.86688990578297609</v>
      </c>
      <c r="AU44">
        <f t="shared" si="23"/>
        <v>-357.21844261199413</v>
      </c>
      <c r="AW44">
        <v>41</v>
      </c>
      <c r="AX44">
        <f>IF(Z44&gt;0, (R44*SUMPRODUCT(K44:$K$98, X44:$X$98)-K44*$AZ$3)/Z44, 0)</f>
        <v>5363.4374896815707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50</v>
      </c>
      <c r="R45">
        <f t="shared" si="0"/>
        <v>1000000</v>
      </c>
      <c r="S45">
        <f t="shared" si="1"/>
        <v>2965.6679475512601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471.62597658387324</v>
      </c>
      <c r="AC45">
        <f t="shared" si="2"/>
        <v>195.11079255147092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-21264.361140171324</v>
      </c>
      <c r="AI45">
        <f t="shared" si="25"/>
        <v>-21267.650631712557</v>
      </c>
      <c r="AJ45">
        <f t="shared" si="7"/>
        <v>276.51518403240232</v>
      </c>
      <c r="AK45">
        <f t="shared" si="22"/>
        <v>33.013818360871127</v>
      </c>
      <c r="AL45">
        <f t="shared" si="8"/>
        <v>-20958.121629319281</v>
      </c>
      <c r="AN45">
        <f t="shared" si="26"/>
        <v>0</v>
      </c>
      <c r="AO45">
        <f t="shared" si="26"/>
        <v>0</v>
      </c>
      <c r="AP45">
        <f t="shared" si="26"/>
        <v>-4.4223006417973693E-2</v>
      </c>
      <c r="AQ45">
        <f t="shared" si="26"/>
        <v>-285.87213780268132</v>
      </c>
      <c r="AR45">
        <f t="shared" si="26"/>
        <v>-285.91636080909933</v>
      </c>
      <c r="AS45">
        <f t="shared" si="26"/>
        <v>3.717392978475714</v>
      </c>
      <c r="AT45">
        <f t="shared" si="26"/>
        <v>0.44382856224269351</v>
      </c>
      <c r="AU45">
        <f t="shared" si="23"/>
        <v>-281.7551392683809</v>
      </c>
      <c r="AW45">
        <v>42</v>
      </c>
      <c r="AX45">
        <f>IF(Z45&gt;0, (R45*SUMPRODUCT(K45:$K$98, X45:$X$98)-K45*$AZ$3)/Z45, 0)</f>
        <v>2965.6679475512601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1000000</v>
      </c>
      <c r="S46">
        <f t="shared" si="1"/>
        <v>-282.14128729153106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195.11079255147092</v>
      </c>
      <c r="AC46">
        <f t="shared" si="2"/>
        <v>-13.273102047959014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-18087.764768471425</v>
      </c>
      <c r="AI46">
        <f t="shared" si="25"/>
        <v>-18090.116976858822</v>
      </c>
      <c r="AJ46">
        <f t="shared" si="7"/>
        <v>208.38389459942994</v>
      </c>
      <c r="AK46">
        <f t="shared" si="22"/>
        <v>13.657755478602965</v>
      </c>
      <c r="AL46">
        <f t="shared" si="8"/>
        <v>-17868.075326780792</v>
      </c>
      <c r="AN46">
        <f t="shared" si="26"/>
        <v>0</v>
      </c>
      <c r="AO46">
        <f t="shared" si="26"/>
        <v>0</v>
      </c>
      <c r="AP46">
        <f t="shared" si="26"/>
        <v>-2.8234315380935893E-2</v>
      </c>
      <c r="AQ46">
        <f t="shared" si="26"/>
        <v>-217.11327012760282</v>
      </c>
      <c r="AR46">
        <f t="shared" si="26"/>
        <v>-217.14150444298377</v>
      </c>
      <c r="AS46">
        <f t="shared" si="26"/>
        <v>2.5012990481427724</v>
      </c>
      <c r="AT46">
        <f t="shared" si="26"/>
        <v>0.16393844084767281</v>
      </c>
      <c r="AU46">
        <f t="shared" si="23"/>
        <v>-214.47626695399336</v>
      </c>
      <c r="AW46">
        <v>43</v>
      </c>
      <c r="AX46">
        <f>IF(Z46&gt;0, (R46*SUMPRODUCT(K46:$K$98, X46:$X$98)-K46*$AZ$3)/Z46, 0)</f>
        <v>-282.14128729153106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1000000</v>
      </c>
      <c r="S47">
        <f t="shared" si="1"/>
        <v>-5053.5950999079023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-13.273102047959014</v>
      </c>
      <c r="AC47">
        <f t="shared" si="2"/>
        <v>-161.20044074408747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-14675.555054130591</v>
      </c>
      <c r="AI47">
        <f t="shared" si="25"/>
        <v>-14677.149962681407</v>
      </c>
      <c r="AJ47">
        <f t="shared" si="7"/>
        <v>147.92733869612846</v>
      </c>
      <c r="AK47">
        <f t="shared" si="22"/>
        <v>-0.92911714335713114</v>
      </c>
      <c r="AL47">
        <f t="shared" si="8"/>
        <v>-14530.151741128637</v>
      </c>
      <c r="AN47">
        <f t="shared" si="26"/>
        <v>0</v>
      </c>
      <c r="AO47">
        <f t="shared" si="26"/>
        <v>0</v>
      </c>
      <c r="AP47">
        <f t="shared" si="26"/>
        <v>-1.7093036935589896E-2</v>
      </c>
      <c r="AQ47">
        <f t="shared" si="26"/>
        <v>-157.28162248689014</v>
      </c>
      <c r="AR47">
        <f t="shared" si="26"/>
        <v>-157.29871552382573</v>
      </c>
      <c r="AS47">
        <f t="shared" si="26"/>
        <v>1.585374573873189</v>
      </c>
      <c r="AT47">
        <f t="shared" si="26"/>
        <v>-9.9575826092154103E-3</v>
      </c>
      <c r="AU47">
        <f t="shared" si="23"/>
        <v>-155.72329853256178</v>
      </c>
      <c r="AW47">
        <v>44</v>
      </c>
      <c r="AX47">
        <f>IF(Z47&gt;0, (R47*SUMPRODUCT(K47:$K$98, X47:$X$98)-K47*$AZ$3)/Z47, 0)</f>
        <v>-5053.5950999079023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1000000</v>
      </c>
      <c r="S48">
        <f t="shared" si="1"/>
        <v>-12636.916425277983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-161.20044074408747</v>
      </c>
      <c r="AC48">
        <f t="shared" si="2"/>
        <v>-256.70891016716115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-11264.98435868341</v>
      </c>
      <c r="AI48">
        <f t="shared" si="25"/>
        <v>-11266.000068930784</v>
      </c>
      <c r="AJ48">
        <f t="shared" si="7"/>
        <v>95.508469423073677</v>
      </c>
      <c r="AK48">
        <f t="shared" si="22"/>
        <v>-11.284030852086124</v>
      </c>
      <c r="AL48">
        <f t="shared" si="8"/>
        <v>-11181.775630359796</v>
      </c>
      <c r="AN48">
        <f t="shared" si="26"/>
        <v>0</v>
      </c>
      <c r="AO48">
        <f t="shared" si="26"/>
        <v>0</v>
      </c>
      <c r="AP48">
        <f t="shared" si="26"/>
        <v>-9.7193060095894825E-3</v>
      </c>
      <c r="AQ48">
        <f t="shared" si="26"/>
        <v>-107.79435420524602</v>
      </c>
      <c r="AR48">
        <f t="shared" si="26"/>
        <v>-107.80407351125561</v>
      </c>
      <c r="AS48">
        <f t="shared" si="26"/>
        <v>0.91391816045051022</v>
      </c>
      <c r="AT48">
        <f t="shared" si="26"/>
        <v>-0.10797660962530237</v>
      </c>
      <c r="AU48">
        <f t="shared" si="23"/>
        <v>-106.9981319604304</v>
      </c>
      <c r="AW48">
        <v>45</v>
      </c>
      <c r="AX48">
        <f>IF(Z48&gt;0, (R48*SUMPRODUCT(K48:$K$98, X48:$X$98)-K48*$AZ$3)/Z48, 0)</f>
        <v>-12636.916425277983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1000000</v>
      </c>
      <c r="S49">
        <f t="shared" si="1"/>
        <v>-25728.757485564893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-256.70891016716115</v>
      </c>
      <c r="AC49">
        <f t="shared" si="2"/>
        <v>-309.34866342257112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-8087.6037940684091</v>
      </c>
      <c r="AI49">
        <f t="shared" si="25"/>
        <v>-8088.2049670236056</v>
      </c>
      <c r="AJ49">
        <f t="shared" si="7"/>
        <v>52.639753255409971</v>
      </c>
      <c r="AK49">
        <f t="shared" si="22"/>
        <v>-17.969623711701281</v>
      </c>
      <c r="AL49">
        <f t="shared" si="8"/>
        <v>-8053.5348374798969</v>
      </c>
      <c r="AN49">
        <f t="shared" si="26"/>
        <v>0</v>
      </c>
      <c r="AO49">
        <f t="shared" si="26"/>
        <v>0</v>
      </c>
      <c r="AP49">
        <f t="shared" si="26"/>
        <v>-5.1362580408212833E-3</v>
      </c>
      <c r="AQ49">
        <f t="shared" si="26"/>
        <v>-69.098284710245565</v>
      </c>
      <c r="AR49">
        <f t="shared" si="26"/>
        <v>-69.103420968286386</v>
      </c>
      <c r="AS49">
        <f t="shared" si="26"/>
        <v>0.44973971897424875</v>
      </c>
      <c r="AT49">
        <f t="shared" si="26"/>
        <v>-0.15352757219360544</v>
      </c>
      <c r="AU49">
        <f t="shared" si="23"/>
        <v>-68.807208821505753</v>
      </c>
      <c r="AW49">
        <v>46</v>
      </c>
      <c r="AX49">
        <f>IF(Z49&gt;0, (R49*SUMPRODUCT(K49:$K$98, X49:$X$98)-K49*$AZ$3)/Z49, 0)</f>
        <v>-25728.757485564893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1000000</v>
      </c>
      <c r="S50">
        <f t="shared" si="1"/>
        <v>-50475.242163069262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-309.34866342257112</v>
      </c>
      <c r="AC50">
        <f t="shared" si="2"/>
        <v>-329.20176871332012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-5381.1801480538816</v>
      </c>
      <c r="AI50">
        <f t="shared" si="25"/>
        <v>-5381.506250272123</v>
      </c>
      <c r="AJ50">
        <f t="shared" si="7"/>
        <v>19.853105290748999</v>
      </c>
      <c r="AK50">
        <f t="shared" si="22"/>
        <v>-21.654406439579979</v>
      </c>
      <c r="AL50">
        <f t="shared" si="8"/>
        <v>-5383.307551420954</v>
      </c>
      <c r="AN50">
        <f t="shared" si="26"/>
        <v>0</v>
      </c>
      <c r="AO50">
        <f t="shared" si="26"/>
        <v>0</v>
      </c>
      <c r="AP50">
        <f t="shared" si="26"/>
        <v>-2.4876147866076496E-3</v>
      </c>
      <c r="AQ50">
        <f t="shared" si="26"/>
        <v>-41.049408918080388</v>
      </c>
      <c r="AR50">
        <f t="shared" si="26"/>
        <v>-41.051896532866998</v>
      </c>
      <c r="AS50">
        <f t="shared" si="26"/>
        <v>0.15144600532810498</v>
      </c>
      <c r="AT50">
        <f t="shared" si="26"/>
        <v>-0.16518692189446679</v>
      </c>
      <c r="AU50">
        <f t="shared" si="23"/>
        <v>-41.06563744943336</v>
      </c>
      <c r="AW50">
        <v>47</v>
      </c>
      <c r="AX50">
        <f>IF(Z50&gt;0, (R50*SUMPRODUCT(K50:$K$98, X50:$X$98)-K50*$AZ$3)/Z50, 0)</f>
        <v>-50475.242163069262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1000000</v>
      </c>
      <c r="S51">
        <f t="shared" si="1"/>
        <v>-102761.094627211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-329.20176871332012</v>
      </c>
      <c r="AC51">
        <f t="shared" si="2"/>
        <v>-326.28226743542137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-3281.6702444075213</v>
      </c>
      <c r="AI51">
        <f t="shared" si="25"/>
        <v>-3281.8290020913601</v>
      </c>
      <c r="AJ51">
        <f t="shared" si="7"/>
        <v>-2.9195012778987461</v>
      </c>
      <c r="AK51">
        <f t="shared" si="22"/>
        <v>-23.044123809932412</v>
      </c>
      <c r="AL51">
        <f t="shared" si="8"/>
        <v>-3307.7926271791912</v>
      </c>
      <c r="AN51">
        <f t="shared" si="26"/>
        <v>0</v>
      </c>
      <c r="AO51">
        <f t="shared" si="26"/>
        <v>0</v>
      </c>
      <c r="AP51">
        <f t="shared" si="26"/>
        <v>-1.0812997639608969E-3</v>
      </c>
      <c r="AQ51">
        <f t="shared" si="26"/>
        <v>-22.351480412595862</v>
      </c>
      <c r="AR51">
        <f t="shared" si="26"/>
        <v>-22.352561712359819</v>
      </c>
      <c r="AS51">
        <f t="shared" si="26"/>
        <v>-1.9884744891327036E-2</v>
      </c>
      <c r="AT51">
        <f t="shared" si="26"/>
        <v>-0.1569536984530662</v>
      </c>
      <c r="AU51">
        <f t="shared" si="23"/>
        <v>-22.529400155704213</v>
      </c>
      <c r="AW51">
        <v>48</v>
      </c>
      <c r="AX51">
        <f>IF(Z51&gt;0, (R51*SUMPRODUCT(K51:$K$98, X51:$X$98)-K51*$AZ$3)/Z51, 0)</f>
        <v>-102761.094627211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1000000</v>
      </c>
      <c r="S52">
        <f t="shared" si="1"/>
        <v>-229618.49851569938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-326.28226743542137</v>
      </c>
      <c r="AC52">
        <f t="shared" si="2"/>
        <v>-309.37579231589314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-1796.0551522216099</v>
      </c>
      <c r="AI52">
        <f t="shared" si="25"/>
        <v>-1796.1225195709994</v>
      </c>
      <c r="AJ52">
        <f t="shared" si="7"/>
        <v>-16.906475119528238</v>
      </c>
      <c r="AK52">
        <f t="shared" si="22"/>
        <v>-22.839758720479498</v>
      </c>
      <c r="AL52">
        <f t="shared" si="8"/>
        <v>-1835.8687534110072</v>
      </c>
      <c r="AN52">
        <f t="shared" si="26"/>
        <v>0</v>
      </c>
      <c r="AO52">
        <f t="shared" si="26"/>
        <v>0</v>
      </c>
      <c r="AP52">
        <f t="shared" si="26"/>
        <v>-4.0967814029562301E-4</v>
      </c>
      <c r="AQ52">
        <f t="shared" si="26"/>
        <v>-10.922272306967681</v>
      </c>
      <c r="AR52">
        <f t="shared" si="26"/>
        <v>-10.922681985107976</v>
      </c>
      <c r="AS52">
        <f t="shared" si="26"/>
        <v>-0.1028126139545614</v>
      </c>
      <c r="AT52">
        <f t="shared" si="26"/>
        <v>-0.13889443420595829</v>
      </c>
      <c r="AU52">
        <f t="shared" si="23"/>
        <v>-11.164389033268497</v>
      </c>
      <c r="AW52">
        <v>49</v>
      </c>
      <c r="AX52">
        <f>IF(Z52&gt;0, (R52*SUMPRODUCT(K52:$K$98, X52:$X$98)-K52*$AZ$3)/Z52, 0)</f>
        <v>-229618.49851569938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1000000</v>
      </c>
      <c r="S53">
        <f t="shared" si="1"/>
        <v>-598284.13200465741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-309.37579231589314</v>
      </c>
      <c r="AC53">
        <f t="shared" si="2"/>
        <v>-285.24631861203568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-857.09951814627402</v>
      </c>
      <c r="AI53">
        <f t="shared" si="25"/>
        <v>-857.12335684626225</v>
      </c>
      <c r="AJ53">
        <f t="shared" si="7"/>
        <v>-24.129473703857457</v>
      </c>
      <c r="AK53">
        <f t="shared" si="22"/>
        <v>-21.65630546211252</v>
      </c>
      <c r="AL53">
        <f t="shared" si="8"/>
        <v>-902.90913601223224</v>
      </c>
      <c r="AN53">
        <f t="shared" si="26"/>
        <v>0</v>
      </c>
      <c r="AO53">
        <f t="shared" si="26"/>
        <v>0</v>
      </c>
      <c r="AP53">
        <f t="shared" si="26"/>
        <v>-1.2943683251454648E-4</v>
      </c>
      <c r="AQ53">
        <f t="shared" si="26"/>
        <v>-4.6537876156495486</v>
      </c>
      <c r="AR53">
        <f t="shared" si="26"/>
        <v>-4.653917052482063</v>
      </c>
      <c r="AS53">
        <f t="shared" si="26"/>
        <v>-0.13101564464535037</v>
      </c>
      <c r="AT53">
        <f t="shared" si="26"/>
        <v>-0.11758709931173125</v>
      </c>
      <c r="AU53">
        <f t="shared" si="23"/>
        <v>-4.9025197964391447</v>
      </c>
      <c r="AW53">
        <v>50</v>
      </c>
      <c r="AX53">
        <f>IF(Z53&gt;0, (R53*SUMPRODUCT(K53:$K$98, X53:$X$98)-K53*$AZ$3)/Z53, 0)</f>
        <v>-598284.13200465741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1000000</v>
      </c>
      <c r="S54">
        <f t="shared" si="1"/>
        <v>-1953017.6450905455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-285.24631861203568</v>
      </c>
      <c r="AC54">
        <f t="shared" si="2"/>
        <v>-258.60390443230568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-339.59378255210805</v>
      </c>
      <c r="AI54">
        <f t="shared" si="25"/>
        <v>-339.60040317596884</v>
      </c>
      <c r="AJ54">
        <f t="shared" si="7"/>
        <v>-26.642414179729997</v>
      </c>
      <c r="AK54">
        <f t="shared" si="22"/>
        <v>-19.9672423028425</v>
      </c>
      <c r="AL54">
        <f t="shared" si="8"/>
        <v>-386.21005965854135</v>
      </c>
      <c r="AN54">
        <f t="shared" si="26"/>
        <v>0</v>
      </c>
      <c r="AO54">
        <f t="shared" si="26"/>
        <v>0</v>
      </c>
      <c r="AP54">
        <f t="shared" si="26"/>
        <v>-3.2096390916254037E-5</v>
      </c>
      <c r="AQ54">
        <f t="shared" si="26"/>
        <v>-1.646330470771366</v>
      </c>
      <c r="AR54">
        <f t="shared" si="26"/>
        <v>-1.6463625671622821</v>
      </c>
      <c r="AS54">
        <f t="shared" si="26"/>
        <v>-0.12916084019374025</v>
      </c>
      <c r="AT54">
        <f t="shared" si="26"/>
        <v>-9.6800003737997076E-2</v>
      </c>
      <c r="AU54">
        <f t="shared" si="23"/>
        <v>-1.8723234110940197</v>
      </c>
      <c r="AW54">
        <v>51</v>
      </c>
      <c r="AX54">
        <f>IF(Z54&gt;0, (R54*SUMPRODUCT(K54:$K$98, X54:$X$98)-K54*$AZ$3)/Z54, 0)</f>
        <v>-1953017.6450905455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1000000</v>
      </c>
      <c r="S55">
        <f t="shared" si="1"/>
        <v>-8852932.5736509319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-258.60390443230568</v>
      </c>
      <c r="AC55">
        <f t="shared" si="2"/>
        <v>-232.30719758577385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-104.8476468181925</v>
      </c>
      <c r="AI55">
        <f t="shared" si="25"/>
        <v>-104.84895885347376</v>
      </c>
      <c r="AJ55">
        <f t="shared" si="7"/>
        <v>-26.296706846531833</v>
      </c>
      <c r="AK55">
        <f t="shared" si="22"/>
        <v>-18.102273310261399</v>
      </c>
      <c r="AL55">
        <f t="shared" si="8"/>
        <v>-149.247939010267</v>
      </c>
      <c r="AN55">
        <f t="shared" si="26"/>
        <v>0</v>
      </c>
      <c r="AO55">
        <f t="shared" si="26"/>
        <v>0</v>
      </c>
      <c r="AP55">
        <f t="shared" si="26"/>
        <v>-5.679168794700037E-6</v>
      </c>
      <c r="AQ55">
        <f t="shared" si="26"/>
        <v>-0.45383496351834729</v>
      </c>
      <c r="AR55">
        <f t="shared" si="26"/>
        <v>-0.45384064268714197</v>
      </c>
      <c r="AS55">
        <f t="shared" si="26"/>
        <v>-0.11382577820790607</v>
      </c>
      <c r="AT55">
        <f t="shared" si="26"/>
        <v>-7.8356022253960045E-2</v>
      </c>
      <c r="AU55">
        <f t="shared" si="23"/>
        <v>-0.64602244314900814</v>
      </c>
      <c r="AW55">
        <v>52</v>
      </c>
      <c r="AX55">
        <f>IF(Z55&gt;0, (R55*SUMPRODUCT(K55:$K$98, X55:$X$98)-K55*$AZ$3)/Z55, 0)</f>
        <v>-8852932.5736509319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1000000</v>
      </c>
      <c r="S56">
        <f t="shared" si="1"/>
        <v>-40405299.331362396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-232.30719758577385</v>
      </c>
      <c r="AC56">
        <f t="shared" si="2"/>
        <v>-207.81189208741435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-20.835114493530295</v>
      </c>
      <c r="AI56">
        <f t="shared" si="25"/>
        <v>-20.835371652734072</v>
      </c>
      <c r="AJ56">
        <f t="shared" si="7"/>
        <v>-24.4953054983595</v>
      </c>
      <c r="AK56">
        <f t="shared" si="22"/>
        <v>-16.26150383100417</v>
      </c>
      <c r="AL56">
        <f t="shared" si="8"/>
        <v>-61.592180982097737</v>
      </c>
      <c r="AN56">
        <f t="shared" si="26"/>
        <v>0</v>
      </c>
      <c r="AO56">
        <f t="shared" si="26"/>
        <v>0</v>
      </c>
      <c r="AP56">
        <f t="shared" si="26"/>
        <v>-9.9385565462351937E-7</v>
      </c>
      <c r="AQ56">
        <f t="shared" si="26"/>
        <v>-8.0522478099548128E-2</v>
      </c>
      <c r="AR56">
        <f t="shared" si="26"/>
        <v>-8.0523471955202749E-2</v>
      </c>
      <c r="AS56">
        <f t="shared" si="26"/>
        <v>-9.4668195902924787E-2</v>
      </c>
      <c r="AT56">
        <f t="shared" si="26"/>
        <v>-6.2846623017327324E-2</v>
      </c>
      <c r="AU56">
        <f t="shared" si="23"/>
        <v>-0.23803829087545486</v>
      </c>
      <c r="AW56">
        <v>53</v>
      </c>
      <c r="AX56">
        <f>IF(Z56&gt;0, (R56*SUMPRODUCT(K56:$K$98, X56:$X$98)-K56*$AZ$3)/Z56, 0)</f>
        <v>-40405299.331362396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1000000</v>
      </c>
      <c r="S57">
        <f t="shared" si="1"/>
        <v>-186363943.53849426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-207.81189208741435</v>
      </c>
      <c r="AC57">
        <f t="shared" si="2"/>
        <v>-185.61639629598008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-4.0957634572528976</v>
      </c>
      <c r="AI57">
        <f t="shared" si="25"/>
        <v>-4.0958132566917724</v>
      </c>
      <c r="AJ57">
        <f t="shared" si="7"/>
        <v>-22.195495791434269</v>
      </c>
      <c r="AK57">
        <f t="shared" si="22"/>
        <v>-14.546832446119005</v>
      </c>
      <c r="AL57">
        <f t="shared" si="8"/>
        <v>-40.83814149424505</v>
      </c>
      <c r="AN57">
        <f t="shared" si="26"/>
        <v>0</v>
      </c>
      <c r="AO57">
        <f t="shared" si="26"/>
        <v>0</v>
      </c>
      <c r="AP57">
        <f t="shared" si="26"/>
        <v>-1.7184134657146215E-7</v>
      </c>
      <c r="AQ57">
        <f t="shared" si="26"/>
        <v>-1.4133121248522259E-2</v>
      </c>
      <c r="AR57">
        <f t="shared" si="26"/>
        <v>-1.4133293089868829E-2</v>
      </c>
      <c r="AS57">
        <f t="shared" si="26"/>
        <v>-7.6589294392944429E-2</v>
      </c>
      <c r="AT57">
        <f t="shared" si="26"/>
        <v>-5.0196294021538024E-2</v>
      </c>
      <c r="AU57">
        <f t="shared" si="23"/>
        <v>-0.14091888150435131</v>
      </c>
      <c r="AW57">
        <v>54</v>
      </c>
      <c r="AX57">
        <f>IF(Z57&gt;0, (R57*SUMPRODUCT(K57:$K$98, X57:$X$98)-K57*$AZ$3)/Z57, 0)</f>
        <v>-186363943.53849426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1000000</v>
      </c>
      <c r="S58">
        <f t="shared" si="1"/>
        <v>-870954102.88729429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-185.61639629598008</v>
      </c>
      <c r="AC58">
        <f t="shared" si="2"/>
        <v>-165.74122739085917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-0.79573042642274039</v>
      </c>
      <c r="AI58">
        <f t="shared" si="25"/>
        <v>-0.79573994134590575</v>
      </c>
      <c r="AJ58">
        <f t="shared" si="7"/>
        <v>-19.875168905120915</v>
      </c>
      <c r="AK58">
        <f t="shared" si="22"/>
        <v>-12.993147740718607</v>
      </c>
      <c r="AL58">
        <f t="shared" si="8"/>
        <v>-33.664056587185428</v>
      </c>
      <c r="AN58">
        <f t="shared" si="26"/>
        <v>0</v>
      </c>
      <c r="AO58">
        <f t="shared" si="26"/>
        <v>0</v>
      </c>
      <c r="AP58">
        <f t="shared" si="26"/>
        <v>-2.9315039310515473E-8</v>
      </c>
      <c r="AQ58">
        <f t="shared" si="26"/>
        <v>-2.4516087335351819E-3</v>
      </c>
      <c r="AR58">
        <f t="shared" si="26"/>
        <v>-2.4516380485744924E-3</v>
      </c>
      <c r="AS58">
        <f t="shared" si="26"/>
        <v>-6.1234478474491594E-2</v>
      </c>
      <c r="AT58">
        <f t="shared" si="26"/>
        <v>-4.0031288762528497E-2</v>
      </c>
      <c r="AU58">
        <f t="shared" si="23"/>
        <v>-0.10371740528559457</v>
      </c>
      <c r="AW58">
        <v>55</v>
      </c>
      <c r="AX58">
        <f>IF(Z58&gt;0, (R58*SUMPRODUCT(K58:$K$98, X58:$X$98)-K58*$AZ$3)/Z58, 0)</f>
        <v>-870954102.88729429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1000000</v>
      </c>
      <c r="S59">
        <f t="shared" si="1"/>
        <v>-4131955396.5980806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-165.74122739085917</v>
      </c>
      <c r="AC59">
        <f t="shared" si="2"/>
        <v>-147.98537361890567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-0.15258062604060071</v>
      </c>
      <c r="AI59">
        <f t="shared" si="25"/>
        <v>-0.15258241678323242</v>
      </c>
      <c r="AJ59">
        <f t="shared" si="7"/>
        <v>-17.755853771953497</v>
      </c>
      <c r="AK59">
        <f t="shared" si="22"/>
        <v>-11.601885917360143</v>
      </c>
      <c r="AL59">
        <f t="shared" si="8"/>
        <v>-29.510322106096872</v>
      </c>
      <c r="AN59">
        <f t="shared" si="26"/>
        <v>0</v>
      </c>
      <c r="AO59">
        <f t="shared" si="26"/>
        <v>0</v>
      </c>
      <c r="AP59">
        <f t="shared" si="26"/>
        <v>-4.9260673518079113E-9</v>
      </c>
      <c r="AQ59">
        <f t="shared" si="26"/>
        <v>-4.1972666934616881E-4</v>
      </c>
      <c r="AR59">
        <f t="shared" si="26"/>
        <v>-4.1973159541352064E-4</v>
      </c>
      <c r="AS59">
        <f t="shared" si="26"/>
        <v>-4.8843719930186678E-2</v>
      </c>
      <c r="AT59">
        <f t="shared" si="26"/>
        <v>-3.1915067204744713E-2</v>
      </c>
      <c r="AU59">
        <f t="shared" si="23"/>
        <v>-8.1178518730344915E-2</v>
      </c>
      <c r="AW59">
        <v>56</v>
      </c>
      <c r="AX59">
        <f>IF(Z59&gt;0, (R59*SUMPRODUCT(K59:$K$98, X59:$X$98)-K59*$AZ$3)/Z59, 0)</f>
        <v>-4131955396.5980806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50</v>
      </c>
      <c r="R60">
        <f t="shared" si="0"/>
        <v>1000000</v>
      </c>
      <c r="S60">
        <f t="shared" si="1"/>
        <v>-19903000511.653992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-147.98537361890567</v>
      </c>
      <c r="AC60">
        <f t="shared" si="2"/>
        <v>-132.1301635413902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-2.8817998377512349E-2</v>
      </c>
      <c r="AI60">
        <f t="shared" si="25"/>
        <v>-2.8818330312798849E-2</v>
      </c>
      <c r="AJ60">
        <f t="shared" si="7"/>
        <v>-15.855210077515466</v>
      </c>
      <c r="AK60">
        <f t="shared" si="22"/>
        <v>-10.358976153323399</v>
      </c>
      <c r="AL60">
        <f t="shared" si="8"/>
        <v>-26.243004561151665</v>
      </c>
      <c r="AN60">
        <f t="shared" si="26"/>
        <v>0</v>
      </c>
      <c r="AO60">
        <f t="shared" si="26"/>
        <v>0</v>
      </c>
      <c r="AP60">
        <f t="shared" si="26"/>
        <v>-8.1527208560953957E-10</v>
      </c>
      <c r="AQ60">
        <f t="shared" si="26"/>
        <v>-7.0780391828699068E-5</v>
      </c>
      <c r="AR60">
        <f t="shared" si="26"/>
        <v>-7.0781207100784668E-5</v>
      </c>
      <c r="AS60">
        <f t="shared" si="26"/>
        <v>-3.8942259872170815E-2</v>
      </c>
      <c r="AT60">
        <f t="shared" si="26"/>
        <v>-2.5442863222885397E-2</v>
      </c>
      <c r="AU60">
        <f t="shared" si="23"/>
        <v>-6.4455904302157002E-2</v>
      </c>
      <c r="AW60">
        <v>57</v>
      </c>
      <c r="AX60">
        <f>IF(Z60&gt;0, (R60*SUMPRODUCT(K60:$K$98, X60:$X$98)-K60*$AZ$3)/Z60, 0)</f>
        <v>-19903000511.653992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1000000</v>
      </c>
      <c r="S61">
        <f t="shared" si="1"/>
        <v>-97483552041.869476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-132.1301635413902</v>
      </c>
      <c r="AC61">
        <f t="shared" si="2"/>
        <v>-117.97342199661701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-5.3621307022860788E-3</v>
      </c>
      <c r="AI61">
        <f t="shared" si="25"/>
        <v>-5.3621912116846009E-3</v>
      </c>
      <c r="AJ61">
        <f t="shared" si="7"/>
        <v>-14.156741544773197</v>
      </c>
      <c r="AK61">
        <f t="shared" si="22"/>
        <v>-9.2491114478973149</v>
      </c>
      <c r="AL61">
        <f t="shared" si="8"/>
        <v>-23.411215183882199</v>
      </c>
      <c r="AN61">
        <f t="shared" si="26"/>
        <v>0</v>
      </c>
      <c r="AO61">
        <f t="shared" si="26"/>
        <v>0</v>
      </c>
      <c r="AP61">
        <f t="shared" si="26"/>
        <v>-1.3269481802759194E-10</v>
      </c>
      <c r="AQ61">
        <f t="shared" si="26"/>
        <v>-1.1758949438616807E-5</v>
      </c>
      <c r="AR61">
        <f t="shared" si="26"/>
        <v>-1.1759082133434836E-5</v>
      </c>
      <c r="AS61">
        <f t="shared" si="26"/>
        <v>-3.104519775498614E-2</v>
      </c>
      <c r="AT61">
        <f t="shared" si="26"/>
        <v>-2.0282950921279855E-2</v>
      </c>
      <c r="AU61">
        <f t="shared" si="23"/>
        <v>-5.1339907758399431E-2</v>
      </c>
      <c r="AW61">
        <v>58</v>
      </c>
      <c r="AX61">
        <f>IF(Z61&gt;0, (R61*SUMPRODUCT(K61:$K$98, X61:$X$98)-K61*$AZ$3)/Z61, 0)</f>
        <v>-97483552041.869476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1000000</v>
      </c>
      <c r="S62">
        <f t="shared" si="1"/>
        <v>-486041818603.922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-117.97342199661701</v>
      </c>
      <c r="AC62">
        <f t="shared" si="2"/>
        <v>-105.3334227509548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-9.8136930069771754E-4</v>
      </c>
      <c r="AI62">
        <f t="shared" si="25"/>
        <v>-9.8138013653721926E-4</v>
      </c>
      <c r="AJ62">
        <f t="shared" si="7"/>
        <v>-12.63999924566221</v>
      </c>
      <c r="AK62">
        <f t="shared" si="22"/>
        <v>-8.2581395397631905</v>
      </c>
      <c r="AL62">
        <f t="shared" si="8"/>
        <v>-20.899120165561939</v>
      </c>
      <c r="AN62">
        <f t="shared" si="26"/>
        <v>0</v>
      </c>
      <c r="AO62">
        <f t="shared" si="26"/>
        <v>0</v>
      </c>
      <c r="AP62">
        <f t="shared" si="26"/>
        <v>-2.1216594121699342E-11</v>
      </c>
      <c r="AQ62">
        <f t="shared" si="26"/>
        <v>-1.921522936268085E-6</v>
      </c>
      <c r="AR62">
        <f t="shared" si="26"/>
        <v>-1.9215441528622065E-6</v>
      </c>
      <c r="AS62">
        <f t="shared" si="26"/>
        <v>-2.4749142293001541E-2</v>
      </c>
      <c r="AT62">
        <f t="shared" si="26"/>
        <v>-1.6169452748598948E-2</v>
      </c>
      <c r="AU62">
        <f t="shared" si="23"/>
        <v>-4.092051658575336E-2</v>
      </c>
      <c r="AW62">
        <v>59</v>
      </c>
      <c r="AX62">
        <f>IF(Z62&gt;0, (R62*SUMPRODUCT(K62:$K$98, X62:$X$98)-K62*$AZ$3)/Z62, 0)</f>
        <v>-486041818603.922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1000000</v>
      </c>
      <c r="S63">
        <f t="shared" si="1"/>
        <v>-2469161869540.373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-105.3334227509548</v>
      </c>
      <c r="AC63">
        <f t="shared" si="2"/>
        <v>-94.047700561217354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-1.7646070551898124E-4</v>
      </c>
      <c r="AI63">
        <f t="shared" si="25"/>
        <v>-1.7646260996481206E-4</v>
      </c>
      <c r="AJ63">
        <f t="shared" si="7"/>
        <v>-11.285722189737442</v>
      </c>
      <c r="AK63">
        <f t="shared" si="22"/>
        <v>-7.3733395925668361</v>
      </c>
      <c r="AL63">
        <f t="shared" si="8"/>
        <v>-18.659238244914242</v>
      </c>
      <c r="AN63">
        <f t="shared" si="26"/>
        <v>0</v>
      </c>
      <c r="AO63">
        <f t="shared" si="26"/>
        <v>0</v>
      </c>
      <c r="AP63">
        <f t="shared" si="26"/>
        <v>-3.3293826054676255E-12</v>
      </c>
      <c r="AQ63">
        <f t="shared" si="26"/>
        <v>-3.0849142254211792E-7</v>
      </c>
      <c r="AR63">
        <f t="shared" si="26"/>
        <v>-3.0849475192472345E-7</v>
      </c>
      <c r="AS63">
        <f t="shared" si="26"/>
        <v>-1.9729879706010537E-2</v>
      </c>
      <c r="AT63">
        <f t="shared" si="26"/>
        <v>-1.2890189989365038E-2</v>
      </c>
      <c r="AU63">
        <f t="shared" si="23"/>
        <v>-3.2620378190127496E-2</v>
      </c>
      <c r="AW63">
        <v>60</v>
      </c>
      <c r="AX63">
        <f>IF(Z63&gt;0, (R63*SUMPRODUCT(K63:$K$98, X63:$X$98)-K63*$AZ$3)/Z63, 0)</f>
        <v>-2469161869540.373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1000000</v>
      </c>
      <c r="S64">
        <f t="shared" si="1"/>
        <v>-12803406856200.146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-94.047700561217354</v>
      </c>
      <c r="AC64">
        <f t="shared" si="2"/>
        <v>-83.971161484654871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-3.1149526074135009E-5</v>
      </c>
      <c r="AI64">
        <f t="shared" si="25"/>
        <v>-3.1149853999203815E-5</v>
      </c>
      <c r="AJ64">
        <f t="shared" si="7"/>
        <v>-10.076539076562483</v>
      </c>
      <c r="AK64">
        <f t="shared" si="22"/>
        <v>-6.5833390392852156</v>
      </c>
      <c r="AL64">
        <f t="shared" si="8"/>
        <v>-16.6599092657017</v>
      </c>
      <c r="AN64">
        <f t="shared" si="26"/>
        <v>0</v>
      </c>
      <c r="AO64">
        <f t="shared" si="26"/>
        <v>0</v>
      </c>
      <c r="AP64">
        <f t="shared" si="26"/>
        <v>-5.1186057190035233E-13</v>
      </c>
      <c r="AQ64">
        <f t="shared" si="26"/>
        <v>-4.8621516765795627E-8</v>
      </c>
      <c r="AR64">
        <f t="shared" si="26"/>
        <v>-4.862202862636753E-8</v>
      </c>
      <c r="AS64">
        <f t="shared" si="26"/>
        <v>-1.5728541502886495E-2</v>
      </c>
      <c r="AT64">
        <f t="shared" si="26"/>
        <v>-1.0275980723164553E-2</v>
      </c>
      <c r="AU64">
        <f t="shared" si="23"/>
        <v>-2.6004570848079677E-2</v>
      </c>
      <c r="AW64">
        <v>61</v>
      </c>
      <c r="AX64">
        <f>IF(Z64&gt;0, (R64*SUMPRODUCT(K64:$K$98, X64:$X$98)-K64*$AZ$3)/Z64, 0)</f>
        <v>-12803406856200.146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1000000</v>
      </c>
      <c r="S65">
        <f t="shared" si="1"/>
        <v>-67834207747587.359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-83.971161484654871</v>
      </c>
      <c r="AC65">
        <f t="shared" si="2"/>
        <v>-74.974251368049678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-5.3876590908210152E-6</v>
      </c>
      <c r="AI65">
        <f t="shared" si="25"/>
        <v>-5.3877143536845889E-6</v>
      </c>
      <c r="AJ65">
        <f t="shared" si="7"/>
        <v>-8.9969101166051928</v>
      </c>
      <c r="AK65">
        <f t="shared" si="22"/>
        <v>-5.8779813039258419</v>
      </c>
      <c r="AL65">
        <f t="shared" si="8"/>
        <v>-14.874896808245389</v>
      </c>
      <c r="AN65">
        <f t="shared" si="26"/>
        <v>0</v>
      </c>
      <c r="AO65">
        <f t="shared" si="26"/>
        <v>0</v>
      </c>
      <c r="AP65">
        <f t="shared" si="26"/>
        <v>-7.7018032811438354E-14</v>
      </c>
      <c r="AQ65">
        <f t="shared" si="26"/>
        <v>-7.5086030255810307E-9</v>
      </c>
      <c r="AR65">
        <f t="shared" si="26"/>
        <v>-7.5086800436138424E-9</v>
      </c>
      <c r="AS65">
        <f t="shared" si="26"/>
        <v>-1.2538697305015986E-2</v>
      </c>
      <c r="AT65">
        <f t="shared" si="26"/>
        <v>-8.1919489446093743E-3</v>
      </c>
      <c r="AU65">
        <f t="shared" si="23"/>
        <v>-2.0730653758305403E-2</v>
      </c>
      <c r="AW65">
        <v>62</v>
      </c>
      <c r="AX65">
        <f>IF(Z65&gt;0, (R65*SUMPRODUCT(K65:$K$98, X65:$X$98)-K65*$AZ$3)/Z65, 0)</f>
        <v>-67834207747587.359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50</v>
      </c>
      <c r="R66">
        <f t="shared" si="0"/>
        <v>1000000</v>
      </c>
      <c r="S66">
        <f t="shared" si="1"/>
        <v>-367871849867238.88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-74.974251368049678</v>
      </c>
      <c r="AC66">
        <f t="shared" si="2"/>
        <v>-66.94129587089158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-9.1223563563804918E-7</v>
      </c>
      <c r="AI66">
        <f t="shared" si="25"/>
        <v>-9.1224473409120553E-7</v>
      </c>
      <c r="AJ66">
        <f t="shared" si="7"/>
        <v>-8.032955497158099</v>
      </c>
      <c r="AK66">
        <f t="shared" si="22"/>
        <v>-5.2481975957634779</v>
      </c>
      <c r="AL66">
        <f t="shared" si="8"/>
        <v>-13.281154005166311</v>
      </c>
      <c r="AN66">
        <f t="shared" si="26"/>
        <v>0</v>
      </c>
      <c r="AO66">
        <f t="shared" si="26"/>
        <v>0</v>
      </c>
      <c r="AP66">
        <f t="shared" si="26"/>
        <v>-1.132162008483442E-14</v>
      </c>
      <c r="AQ66">
        <f t="shared" si="26"/>
        <v>-1.1351363926483824E-9</v>
      </c>
      <c r="AR66">
        <f t="shared" si="26"/>
        <v>-1.1351477142684673E-9</v>
      </c>
      <c r="AS66">
        <f t="shared" si="26"/>
        <v>-9.9957727687005372E-3</v>
      </c>
      <c r="AT66">
        <f t="shared" si="26"/>
        <v>-6.5305715475520113E-3</v>
      </c>
      <c r="AU66">
        <f t="shared" si="23"/>
        <v>-1.6526345451400262E-2</v>
      </c>
      <c r="AW66">
        <v>63</v>
      </c>
      <c r="AX66">
        <f>IF(Z66&gt;0, (R66*SUMPRODUCT(K66:$K$98, X66:$X$98)-K66*$AZ$3)/Z66, 0)</f>
        <v>-367871849867238.88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-2046096016645908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-66.94129587089158</v>
      </c>
      <c r="AC67">
        <f t="shared" ref="AC67:AC89" si="29">S67*Z67</f>
        <v>-59.769014171431451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-1.5093812645129228E-7</v>
      </c>
      <c r="AI67">
        <f t="shared" ref="AI67:AI89" si="33">SUM(AE67:AH67)</f>
        <v>-1.5093958701359447E-7</v>
      </c>
      <c r="AJ67">
        <f t="shared" ref="AJ67:AJ89" si="34">AB67-AC67</f>
        <v>-7.1722816994601288</v>
      </c>
      <c r="AK67">
        <f t="shared" si="22"/>
        <v>-4.6858907109624113</v>
      </c>
      <c r="AL67">
        <f t="shared" ref="AL67:AL89" si="35">SUM(AI67:AK67)</f>
        <v>-11.858172561362128</v>
      </c>
      <c r="AN67">
        <f t="shared" ref="AN67:AT89" si="36">AE67*$K67</f>
        <v>0</v>
      </c>
      <c r="AO67">
        <f t="shared" si="36"/>
        <v>0</v>
      </c>
      <c r="AP67">
        <f t="shared" si="36"/>
        <v>-1.6227180924049421E-15</v>
      </c>
      <c r="AQ67">
        <f t="shared" si="36"/>
        <v>-1.6769570750879537E-10</v>
      </c>
      <c r="AR67">
        <f t="shared" si="36"/>
        <v>-1.6769733022688775E-10</v>
      </c>
      <c r="AS67">
        <f t="shared" si="36"/>
        <v>-7.968568858786532E-3</v>
      </c>
      <c r="AT67">
        <f t="shared" si="36"/>
        <v>-5.2061316551276554E-3</v>
      </c>
      <c r="AU67">
        <f t="shared" si="23"/>
        <v>-1.317470068161152E-2</v>
      </c>
      <c r="AW67">
        <v>64</v>
      </c>
      <c r="AX67">
        <f>IF(Z67&gt;0, (R67*SUMPRODUCT(K67:$K$98, X67:$X$98)-K67*$AZ$3)/Z67, 0)</f>
        <v>-2046096016645908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1000000</v>
      </c>
      <c r="S68">
        <f t="shared" si="28"/>
        <v>-1.168510841344839E+16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-59.769014171431451</v>
      </c>
      <c r="AC68">
        <f t="shared" si="29"/>
        <v>-53.365191224639076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-2.4352193394470732E-8</v>
      </c>
      <c r="AI68">
        <f t="shared" si="33"/>
        <v>-2.4352421741480175E-8</v>
      </c>
      <c r="AJ68">
        <f t="shared" si="34"/>
        <v>-6.4038229467923742</v>
      </c>
      <c r="AK68">
        <f t="shared" si="22"/>
        <v>-4.1838309920002024</v>
      </c>
      <c r="AL68">
        <f t="shared" si="35"/>
        <v>-10.587653963144998</v>
      </c>
      <c r="AN68">
        <f t="shared" si="36"/>
        <v>0</v>
      </c>
      <c r="AO68">
        <f t="shared" si="36"/>
        <v>0</v>
      </c>
      <c r="AP68">
        <f t="shared" si="36"/>
        <v>-2.265167369193065E-16</v>
      </c>
      <c r="AQ68">
        <f t="shared" si="36"/>
        <v>-2.4157002966629804E-11</v>
      </c>
      <c r="AR68">
        <f t="shared" si="36"/>
        <v>-2.4157229483366723E-11</v>
      </c>
      <c r="AS68">
        <f t="shared" si="36"/>
        <v>-6.3524943079073951E-3</v>
      </c>
      <c r="AT68">
        <f t="shared" si="36"/>
        <v>-4.1502962812612482E-3</v>
      </c>
      <c r="AU68">
        <f t="shared" si="23"/>
        <v>-1.0502790613325872E-2</v>
      </c>
      <c r="AW68">
        <v>65</v>
      </c>
      <c r="AX68">
        <f>IF(Z68&gt;0, (R68*SUMPRODUCT(K68:$K$98, X68:$X$98)-K68*$AZ$3)/Z68, 0)</f>
        <v>-1.168510841344839E+16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1000000</v>
      </c>
      <c r="S69">
        <f t="shared" si="28"/>
        <v>-6.8654187806282192E+16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-53.365191224639076</v>
      </c>
      <c r="AC69">
        <f t="shared" si="29"/>
        <v>-47.647492164877463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-3.827249144782833E-9</v>
      </c>
      <c r="AI69">
        <f t="shared" si="33"/>
        <v>-3.8272838458649428E-9</v>
      </c>
      <c r="AJ69">
        <f t="shared" si="34"/>
        <v>-5.717699059761614</v>
      </c>
      <c r="AK69">
        <f t="shared" si="22"/>
        <v>-3.7355633857247357</v>
      </c>
      <c r="AL69">
        <f t="shared" si="35"/>
        <v>-9.4532624493136339</v>
      </c>
      <c r="AN69">
        <f t="shared" si="36"/>
        <v>0</v>
      </c>
      <c r="AO69">
        <f t="shared" si="36"/>
        <v>0</v>
      </c>
      <c r="AP69">
        <f t="shared" si="36"/>
        <v>-3.0734769741110352E-17</v>
      </c>
      <c r="AQ69">
        <f t="shared" si="36"/>
        <v>-3.3897969185726752E-12</v>
      </c>
      <c r="AR69">
        <f t="shared" si="36"/>
        <v>-3.3898276533424165E-12</v>
      </c>
      <c r="AS69">
        <f t="shared" si="36"/>
        <v>-5.0641695695526952E-3</v>
      </c>
      <c r="AT69">
        <f t="shared" si="36"/>
        <v>-3.3085907854533301E-3</v>
      </c>
      <c r="AU69">
        <f t="shared" si="23"/>
        <v>-8.3727603583958529E-3</v>
      </c>
      <c r="AW69">
        <v>66</v>
      </c>
      <c r="AX69">
        <f>IF(Z69&gt;0, (R69*SUMPRODUCT(K69:$K$98, X69:$X$98)-K69*$AZ$3)/Z69, 0)</f>
        <v>-6.8654187806282192E+16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1000000</v>
      </c>
      <c r="S70">
        <f t="shared" si="28"/>
        <v>-4.1540902930266323E+17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-47.647492164877463</v>
      </c>
      <c r="AC70">
        <f t="shared" si="29"/>
        <v>-42.542403718643556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-5.8467054705413261E-10</v>
      </c>
      <c r="AI70">
        <f t="shared" si="33"/>
        <v>-5.8467566759806854E-10</v>
      </c>
      <c r="AJ70">
        <f t="shared" si="34"/>
        <v>-5.105088446233907</v>
      </c>
      <c r="AK70">
        <f t="shared" si="22"/>
        <v>-3.3353244515414229</v>
      </c>
      <c r="AL70">
        <f t="shared" si="35"/>
        <v>-8.4404128983600053</v>
      </c>
      <c r="AN70">
        <f t="shared" si="36"/>
        <v>0</v>
      </c>
      <c r="AO70">
        <f t="shared" si="36"/>
        <v>0</v>
      </c>
      <c r="AP70">
        <f t="shared" si="36"/>
        <v>-4.0493472406798851E-18</v>
      </c>
      <c r="AQ70">
        <f t="shared" si="36"/>
        <v>-4.6235987739531734E-13</v>
      </c>
      <c r="AR70">
        <f t="shared" si="36"/>
        <v>-4.6236392674255805E-13</v>
      </c>
      <c r="AS70">
        <f t="shared" si="36"/>
        <v>-4.037124975741972E-3</v>
      </c>
      <c r="AT70">
        <f t="shared" si="36"/>
        <v>-2.6375883174862866E-3</v>
      </c>
      <c r="AU70">
        <f t="shared" si="23"/>
        <v>-6.6747132936906227E-3</v>
      </c>
      <c r="AW70">
        <v>67</v>
      </c>
      <c r="AX70">
        <f>IF(Z70&gt;0, (R70*SUMPRODUCT(K70:$K$98, X70:$X$98)-K70*$AZ$3)/Z70, 0)</f>
        <v>-4.1540902930266323E+17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1000000</v>
      </c>
      <c r="S71">
        <f t="shared" si="28"/>
        <v>-2.5895714162421673E+18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-42.542403718643556</v>
      </c>
      <c r="AC71">
        <f t="shared" si="29"/>
        <v>-37.984289034503576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-8.6718594033449738E-11</v>
      </c>
      <c r="AI71">
        <f t="shared" si="33"/>
        <v>-8.6719327442244649E-11</v>
      </c>
      <c r="AJ71">
        <f t="shared" si="34"/>
        <v>-4.55811468413998</v>
      </c>
      <c r="AK71">
        <f t="shared" si="22"/>
        <v>-2.9779682603050492</v>
      </c>
      <c r="AL71">
        <f t="shared" si="35"/>
        <v>-7.5360829445317483</v>
      </c>
      <c r="AN71">
        <f t="shared" si="36"/>
        <v>0</v>
      </c>
      <c r="AO71">
        <f t="shared" si="36"/>
        <v>0</v>
      </c>
      <c r="AP71">
        <f t="shared" si="36"/>
        <v>-5.1784169338245297E-19</v>
      </c>
      <c r="AQ71">
        <f t="shared" si="36"/>
        <v>-6.1229840565798896E-14</v>
      </c>
      <c r="AR71">
        <f t="shared" si="36"/>
        <v>-6.1230358407492279E-14</v>
      </c>
      <c r="AS71">
        <f t="shared" si="36"/>
        <v>-3.2183713135716212E-3</v>
      </c>
      <c r="AT71">
        <f t="shared" si="36"/>
        <v>-2.1026692582003111E-3</v>
      </c>
      <c r="AU71">
        <f t="shared" si="23"/>
        <v>-5.3210405718331624E-3</v>
      </c>
      <c r="AW71">
        <v>68</v>
      </c>
      <c r="AX71">
        <f>IF(Z71&gt;0, (R71*SUMPRODUCT(K71:$K$98, X71:$X$98)-K71*$AZ$3)/Z71, 0)</f>
        <v>-2.5895714162421673E+18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1000000</v>
      </c>
      <c r="S72">
        <f t="shared" si="28"/>
        <v>-1.6658835076597076E+19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-37.984289034503576</v>
      </c>
      <c r="AC72">
        <f t="shared" si="29"/>
        <v>-33.914543780806824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-1.2485664885602649E-11</v>
      </c>
      <c r="AI72">
        <f t="shared" si="33"/>
        <v>-1.2485766677065331E-11</v>
      </c>
      <c r="AJ72">
        <f t="shared" si="34"/>
        <v>-4.0697452536967518</v>
      </c>
      <c r="AK72">
        <f t="shared" ref="AK72:AK89" si="49">G72*SUM(AB72:AB72, AE72:AF72)</f>
        <v>-2.6589002324152506</v>
      </c>
      <c r="AL72">
        <f t="shared" si="35"/>
        <v>-6.7286454861244884</v>
      </c>
      <c r="AN72">
        <f t="shared" si="36"/>
        <v>0</v>
      </c>
      <c r="AO72">
        <f t="shared" si="36"/>
        <v>0</v>
      </c>
      <c r="AP72">
        <f t="shared" si="36"/>
        <v>-6.4171801706334184E-20</v>
      </c>
      <c r="AQ72">
        <f t="shared" si="36"/>
        <v>-7.8712653310273949E-15</v>
      </c>
      <c r="AR72">
        <f t="shared" si="36"/>
        <v>-7.8713295028291023E-15</v>
      </c>
      <c r="AS72">
        <f t="shared" si="36"/>
        <v>-2.5656659068653467E-3</v>
      </c>
      <c r="AT72">
        <f t="shared" si="36"/>
        <v>-1.6762350591520514E-3</v>
      </c>
      <c r="AU72">
        <f t="shared" si="23"/>
        <v>-4.2419009660252692E-3</v>
      </c>
      <c r="AW72">
        <v>69</v>
      </c>
      <c r="AX72">
        <f>IF(Z72&gt;0, (R72*SUMPRODUCT(K72:$K$98, X72:$X$98)-K72*$AZ$3)/Z72, 0)</f>
        <v>-1.6658835076597076E+19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1000000</v>
      </c>
      <c r="S73">
        <f t="shared" si="28"/>
        <v>-1.1076976083288075E+20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-33.914543780806824</v>
      </c>
      <c r="AC73">
        <f t="shared" si="29"/>
        <v>-30.280842661434669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-1.7421035507947251E-12</v>
      </c>
      <c r="AI73">
        <f t="shared" si="33"/>
        <v>-1.7421172191652415E-12</v>
      </c>
      <c r="AJ73">
        <f t="shared" si="34"/>
        <v>-3.6337011193721551</v>
      </c>
      <c r="AK73">
        <f t="shared" si="49"/>
        <v>-2.3740180646564779</v>
      </c>
      <c r="AL73">
        <f t="shared" si="35"/>
        <v>-6.0077191840303747</v>
      </c>
      <c r="AN73">
        <f t="shared" si="36"/>
        <v>0</v>
      </c>
      <c r="AO73">
        <f t="shared" si="36"/>
        <v>0</v>
      </c>
      <c r="AP73">
        <f t="shared" si="36"/>
        <v>-7.6936353440669819E-21</v>
      </c>
      <c r="AQ73">
        <f t="shared" si="36"/>
        <v>-9.8059307328421103E-16</v>
      </c>
      <c r="AR73">
        <f t="shared" si="36"/>
        <v>-9.8060076691955522E-16</v>
      </c>
      <c r="AS73">
        <f t="shared" si="36"/>
        <v>-2.0453331527944718E-3</v>
      </c>
      <c r="AT73">
        <f t="shared" si="36"/>
        <v>-1.3362843264923901E-3</v>
      </c>
      <c r="AU73">
        <f t="shared" si="23"/>
        <v>-3.3816174792878424E-3</v>
      </c>
      <c r="AW73">
        <v>70</v>
      </c>
      <c r="AX73">
        <f>IF(Z73&gt;0, (R73*SUMPRODUCT(K73:$K$98, X73:$X$98)-K73*$AZ$3)/Z73, 0)</f>
        <v>-1.1076976083288075E+20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1000000</v>
      </c>
      <c r="S74">
        <f t="shared" si="28"/>
        <v>-7.6244951114707645E+20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-30.280842661434669</v>
      </c>
      <c r="AC74">
        <f t="shared" si="29"/>
        <v>-27.036466661995235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-2.3517372704717581E-13</v>
      </c>
      <c r="AI74">
        <f t="shared" si="33"/>
        <v>-2.3517550004763467E-13</v>
      </c>
      <c r="AJ74">
        <f t="shared" si="34"/>
        <v>-3.2443759994394341</v>
      </c>
      <c r="AK74">
        <f t="shared" si="49"/>
        <v>-2.1196589863004269</v>
      </c>
      <c r="AL74">
        <f t="shared" si="35"/>
        <v>-5.364034985740096</v>
      </c>
      <c r="AN74">
        <f t="shared" si="36"/>
        <v>0</v>
      </c>
      <c r="AO74">
        <f t="shared" si="36"/>
        <v>0</v>
      </c>
      <c r="AP74">
        <f t="shared" si="36"/>
        <v>-8.9105739851264298E-22</v>
      </c>
      <c r="AQ74">
        <f t="shared" si="36"/>
        <v>-1.18191334005217E-16</v>
      </c>
      <c r="AR74">
        <f t="shared" si="36"/>
        <v>-1.1819222506261551E-16</v>
      </c>
      <c r="AS74">
        <f t="shared" si="36"/>
        <v>-1.6305270669598837E-3</v>
      </c>
      <c r="AT74">
        <f t="shared" si="36"/>
        <v>-1.0652776837471224E-3</v>
      </c>
      <c r="AU74">
        <f t="shared" si="23"/>
        <v>-2.6958047507071241E-3</v>
      </c>
      <c r="AW74">
        <v>71</v>
      </c>
      <c r="AX74">
        <f>IF(Z74&gt;0, (R74*SUMPRODUCT(K74:$K$98, X74:$X$98)-K74*$AZ$3)/Z74, 0)</f>
        <v>-7.6244951114707645E+20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1000000</v>
      </c>
      <c r="S75">
        <f t="shared" si="28"/>
        <v>-5.4402667844429729E+21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-27.036466661995235</v>
      </c>
      <c r="AC75">
        <f t="shared" si="29"/>
        <v>-24.139702376781461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-3.0668181402245006E-14</v>
      </c>
      <c r="AI75">
        <f t="shared" si="33"/>
        <v>-3.0668403263629136E-14</v>
      </c>
      <c r="AJ75">
        <f t="shared" si="34"/>
        <v>-2.8967642852137736</v>
      </c>
      <c r="AK75">
        <f t="shared" si="49"/>
        <v>-1.8925526663396666</v>
      </c>
      <c r="AL75">
        <f t="shared" si="35"/>
        <v>-4.789316951553471</v>
      </c>
      <c r="AN75">
        <f t="shared" si="36"/>
        <v>0</v>
      </c>
      <c r="AO75">
        <f t="shared" si="36"/>
        <v>0</v>
      </c>
      <c r="AP75">
        <f t="shared" si="36"/>
        <v>-9.9554415747181226E-23</v>
      </c>
      <c r="AQ75">
        <f t="shared" si="36"/>
        <v>-1.3761533551619169E-17</v>
      </c>
      <c r="AR75">
        <f t="shared" si="36"/>
        <v>-1.3761633106034916E-17</v>
      </c>
      <c r="AS75">
        <f t="shared" si="36"/>
        <v>-1.2998461949616387E-3</v>
      </c>
      <c r="AT75">
        <f t="shared" si="36"/>
        <v>-8.492328473749378E-4</v>
      </c>
      <c r="AU75">
        <f t="shared" si="23"/>
        <v>-2.1490790423365903E-3</v>
      </c>
      <c r="AW75">
        <v>72</v>
      </c>
      <c r="AX75">
        <f>IF(Z75&gt;0, (R75*SUMPRODUCT(K75:$K$98, X75:$X$98)-K75*$AZ$3)/Z75, 0)</f>
        <v>-5.4402667844429729E+21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1000000</v>
      </c>
      <c r="S76">
        <f t="shared" si="28"/>
        <v>-4.0301294107182343E+22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-24.139702376781461</v>
      </c>
      <c r="AC76">
        <f t="shared" si="29"/>
        <v>-21.553305693554872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-3.8580510981172804E-15</v>
      </c>
      <c r="AI76">
        <f t="shared" si="33"/>
        <v>-3.8580778383326645E-15</v>
      </c>
      <c r="AJ76">
        <f t="shared" si="34"/>
        <v>-2.5863966832265888</v>
      </c>
      <c r="AK76">
        <f t="shared" si="49"/>
        <v>-1.6897791663747024</v>
      </c>
      <c r="AL76">
        <f t="shared" si="35"/>
        <v>-4.2761758496012954</v>
      </c>
      <c r="AN76">
        <f t="shared" si="36"/>
        <v>0</v>
      </c>
      <c r="AO76">
        <f t="shared" si="36"/>
        <v>0</v>
      </c>
      <c r="AP76">
        <f t="shared" si="36"/>
        <v>-1.071335974168234E-23</v>
      </c>
      <c r="AQ76">
        <f t="shared" si="36"/>
        <v>-1.5457126549825927E-18</v>
      </c>
      <c r="AR76">
        <f t="shared" si="36"/>
        <v>-1.5457233683423346E-18</v>
      </c>
      <c r="AS76">
        <f t="shared" si="36"/>
        <v>-1.0362294283814105E-3</v>
      </c>
      <c r="AT76">
        <f t="shared" si="36"/>
        <v>-6.7700322654252055E-4</v>
      </c>
      <c r="AU76">
        <f t="shared" si="23"/>
        <v>-1.7132326549239327E-3</v>
      </c>
      <c r="AW76">
        <v>73</v>
      </c>
      <c r="AX76">
        <f>IF(Z76&gt;0, (R76*SUMPRODUCT(K76:$K$98, X76:$X$98)-K76*$AZ$3)/Z76, 0)</f>
        <v>-4.0301294107182343E+22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1000000</v>
      </c>
      <c r="S77">
        <f t="shared" si="28"/>
        <v>-3.1050248192383416E+23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-21.553305693554872</v>
      </c>
      <c r="AC77">
        <f t="shared" si="29"/>
        <v>-19.244022940673993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-4.6747923040436684E-16</v>
      </c>
      <c r="AI77">
        <f t="shared" si="33"/>
        <v>-4.6748232925607668E-16</v>
      </c>
      <c r="AJ77">
        <f t="shared" si="34"/>
        <v>-2.309282752880879</v>
      </c>
      <c r="AK77">
        <f t="shared" si="49"/>
        <v>-1.5087313985488411</v>
      </c>
      <c r="AL77">
        <f t="shared" si="35"/>
        <v>-3.8180141514297206</v>
      </c>
      <c r="AN77">
        <f t="shared" si="36"/>
        <v>0</v>
      </c>
      <c r="AO77">
        <f t="shared" si="36"/>
        <v>0</v>
      </c>
      <c r="AP77">
        <f t="shared" si="36"/>
        <v>-1.1085200657731618E-24</v>
      </c>
      <c r="AQ77">
        <f t="shared" si="36"/>
        <v>-1.6722649411784954E-19</v>
      </c>
      <c r="AR77">
        <f t="shared" si="36"/>
        <v>-1.6722760263791529E-19</v>
      </c>
      <c r="AS77">
        <f t="shared" si="36"/>
        <v>-8.2607575604385264E-4</v>
      </c>
      <c r="AT77">
        <f t="shared" si="36"/>
        <v>-5.3970282728198378E-4</v>
      </c>
      <c r="AU77">
        <f t="shared" si="23"/>
        <v>-1.3657785833258364E-3</v>
      </c>
      <c r="AW77">
        <v>74</v>
      </c>
      <c r="AX77">
        <f>IF(Z77&gt;0, (R77*SUMPRODUCT(K77:$K$98, X77:$X$98)-K77*$AZ$3)/Z77, 0)</f>
        <v>-3.1050248192383416E+23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1000000</v>
      </c>
      <c r="S78">
        <f t="shared" si="28"/>
        <v>-2.4921844942334894E+24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-19.244022940673993</v>
      </c>
      <c r="AC78">
        <f t="shared" si="29"/>
        <v>-17.182163339887492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-5.4462845172208047E-17</v>
      </c>
      <c r="AI78">
        <f t="shared" si="33"/>
        <v>-5.4463189893142227E-17</v>
      </c>
      <c r="AJ78">
        <f t="shared" si="34"/>
        <v>-2.0618596007865015</v>
      </c>
      <c r="AK78">
        <f t="shared" si="49"/>
        <v>-1.3470816058471797</v>
      </c>
      <c r="AL78">
        <f t="shared" si="35"/>
        <v>-3.4089412066336813</v>
      </c>
      <c r="AN78">
        <f t="shared" si="36"/>
        <v>0</v>
      </c>
      <c r="AO78">
        <f t="shared" si="36"/>
        <v>0</v>
      </c>
      <c r="AP78">
        <f t="shared" si="36"/>
        <v>-1.1010128808602287E-25</v>
      </c>
      <c r="AQ78">
        <f t="shared" si="36"/>
        <v>-1.7395025401055081E-20</v>
      </c>
      <c r="AR78">
        <f t="shared" si="36"/>
        <v>-1.7395135502343167E-20</v>
      </c>
      <c r="AS78">
        <f t="shared" si="36"/>
        <v>-6.5854253511149041E-4</v>
      </c>
      <c r="AT78">
        <f t="shared" si="36"/>
        <v>-4.3024778960617334E-4</v>
      </c>
      <c r="AU78">
        <f t="shared" si="23"/>
        <v>-1.0887903247176636E-3</v>
      </c>
      <c r="AW78">
        <v>75</v>
      </c>
      <c r="AX78">
        <f>IF(Z78&gt;0, (R78*SUMPRODUCT(K78:$K$98, X78:$X$98)-K78*$AZ$3)/Z78, 0)</f>
        <v>-2.4921844942334894E+24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1000000</v>
      </c>
      <c r="S79">
        <f t="shared" si="28"/>
        <v>-2.0870777953642817E+25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-17.182163339887492</v>
      </c>
      <c r="AC79">
        <f t="shared" si="29"/>
        <v>-15.341217267756692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-6.090417217014121E-18</v>
      </c>
      <c r="AI79">
        <f t="shared" si="33"/>
        <v>-6.0904539698781061E-18</v>
      </c>
      <c r="AJ79">
        <f t="shared" si="34"/>
        <v>-1.8409460721307997</v>
      </c>
      <c r="AK79">
        <f t="shared" si="49"/>
        <v>-1.2027514337921246</v>
      </c>
      <c r="AL79">
        <f t="shared" si="35"/>
        <v>-3.0436975059229243</v>
      </c>
      <c r="AN79">
        <f t="shared" si="36"/>
        <v>0</v>
      </c>
      <c r="AO79">
        <f t="shared" si="36"/>
        <v>0</v>
      </c>
      <c r="AP79">
        <f t="shared" si="36"/>
        <v>-1.0480883811644078E-26</v>
      </c>
      <c r="AQ79">
        <f t="shared" si="36"/>
        <v>-1.7368158095735944E-21</v>
      </c>
      <c r="AR79">
        <f t="shared" si="36"/>
        <v>-1.736826290457406E-21</v>
      </c>
      <c r="AS79">
        <f t="shared" si="36"/>
        <v>-5.2498607709780651E-4</v>
      </c>
      <c r="AT79">
        <f t="shared" si="36"/>
        <v>-3.4299090370390088E-4</v>
      </c>
      <c r="AU79">
        <f t="shared" si="23"/>
        <v>-8.6797698080170744E-4</v>
      </c>
      <c r="AW79">
        <v>76</v>
      </c>
      <c r="AX79">
        <f>IF(Z79&gt;0, (R79*SUMPRODUCT(K79:$K$98, X79:$X$98)-K79*$AZ$3)/Z79, 0)</f>
        <v>-2.0870777953642817E+25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1000000</v>
      </c>
      <c r="S80">
        <f t="shared" si="28"/>
        <v>-1.8405215050935986E+26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-15.341217267756692</v>
      </c>
      <c r="AC80">
        <f t="shared" si="29"/>
        <v>-13.697515417639901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-6.5328478148485154E-19</v>
      </c>
      <c r="AI80">
        <f t="shared" si="33"/>
        <v>-6.5328850258112231E-19</v>
      </c>
      <c r="AJ80">
        <f t="shared" si="34"/>
        <v>-1.6437018501167913</v>
      </c>
      <c r="AK80">
        <f t="shared" si="49"/>
        <v>-1.0738852087429684</v>
      </c>
      <c r="AL80">
        <f t="shared" si="35"/>
        <v>-2.7175870588597597</v>
      </c>
      <c r="AN80">
        <f t="shared" si="36"/>
        <v>0</v>
      </c>
      <c r="AO80">
        <f t="shared" si="36"/>
        <v>0</v>
      </c>
      <c r="AP80">
        <f t="shared" si="36"/>
        <v>-9.4745720461942427E-28</v>
      </c>
      <c r="AQ80">
        <f t="shared" si="36"/>
        <v>-1.6633790900631927E-22</v>
      </c>
      <c r="AR80">
        <f t="shared" si="36"/>
        <v>-1.6633885646352391E-22</v>
      </c>
      <c r="AS80">
        <f t="shared" si="36"/>
        <v>-4.1851568646190078E-4</v>
      </c>
      <c r="AT80">
        <f t="shared" si="36"/>
        <v>-2.7343024848844137E-4</v>
      </c>
      <c r="AU80">
        <f t="shared" si="23"/>
        <v>-6.919459349503421E-4</v>
      </c>
      <c r="AW80">
        <v>77</v>
      </c>
      <c r="AX80">
        <f>IF(Z80&gt;0, (R80*SUMPRODUCT(K80:$K$98, X80:$X$98)-K80*$AZ$3)/Z80, 0)</f>
        <v>-1.8405215050935986E+26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1000000</v>
      </c>
      <c r="S81">
        <f t="shared" si="28"/>
        <v>-1.7134768139968315E+27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-13.697515417639901</v>
      </c>
      <c r="AC81">
        <f t="shared" si="29"/>
        <v>-12.229924480035624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-6.6540215661717531E-20</v>
      </c>
      <c r="AI81">
        <f t="shared" si="33"/>
        <v>-6.6540572536242474E-20</v>
      </c>
      <c r="AJ81">
        <f t="shared" si="34"/>
        <v>-1.4675909376042764</v>
      </c>
      <c r="AK81">
        <f t="shared" si="49"/>
        <v>-0.95882607923479313</v>
      </c>
      <c r="AL81">
        <f t="shared" si="35"/>
        <v>-2.4264170168390695</v>
      </c>
      <c r="AN81">
        <f t="shared" si="36"/>
        <v>0</v>
      </c>
      <c r="AO81">
        <f t="shared" si="36"/>
        <v>0</v>
      </c>
      <c r="AP81">
        <f t="shared" si="36"/>
        <v>-8.11308864772073E-29</v>
      </c>
      <c r="AQ81">
        <f t="shared" si="36"/>
        <v>-1.512707213783496E-23</v>
      </c>
      <c r="AR81">
        <f t="shared" si="36"/>
        <v>-1.5127153268721438E-23</v>
      </c>
      <c r="AS81">
        <f t="shared" si="36"/>
        <v>-3.3363814290648941E-4</v>
      </c>
      <c r="AT81">
        <f t="shared" si="36"/>
        <v>-2.1797692003223956E-4</v>
      </c>
      <c r="AU81">
        <f t="shared" si="23"/>
        <v>-5.5161506293872897E-4</v>
      </c>
      <c r="AW81">
        <v>78</v>
      </c>
      <c r="AX81">
        <f>IF(Z81&gt;0, (R81*SUMPRODUCT(K81:$K$98, X81:$X$98)-K81*$AZ$3)/Z81, 0)</f>
        <v>-1.7134768139968315E+27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1000000</v>
      </c>
      <c r="S82">
        <f t="shared" si="28"/>
        <v>-1.6886043314260566E+28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-12.229924480035624</v>
      </c>
      <c r="AC82">
        <f t="shared" si="29"/>
        <v>-10.919575428603235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-6.4194528307689002E-21</v>
      </c>
      <c r="AI82">
        <f t="shared" si="33"/>
        <v>-6.4194851639070588E-21</v>
      </c>
      <c r="AJ82">
        <f t="shared" si="34"/>
        <v>-1.3103490514323894</v>
      </c>
      <c r="AK82">
        <f t="shared" si="49"/>
        <v>-0.85609471360249378</v>
      </c>
      <c r="AL82">
        <f t="shared" si="35"/>
        <v>-2.1664437650348831</v>
      </c>
      <c r="AN82">
        <f t="shared" si="36"/>
        <v>0</v>
      </c>
      <c r="AO82">
        <f t="shared" si="36"/>
        <v>0</v>
      </c>
      <c r="AP82">
        <f t="shared" si="36"/>
        <v>-6.5629713617281936E-30</v>
      </c>
      <c r="AQ82">
        <f t="shared" si="36"/>
        <v>-1.3030187444160649E-24</v>
      </c>
      <c r="AR82">
        <f t="shared" si="36"/>
        <v>-1.3030253073874266E-24</v>
      </c>
      <c r="AS82">
        <f t="shared" si="36"/>
        <v>-2.6597428484254569E-4</v>
      </c>
      <c r="AT82">
        <f t="shared" si="36"/>
        <v>-1.7376986609712972E-4</v>
      </c>
      <c r="AU82">
        <f t="shared" si="23"/>
        <v>-4.3974415093967541E-4</v>
      </c>
      <c r="AW82">
        <v>79</v>
      </c>
      <c r="AX82">
        <f>IF(Z82&gt;0, (R82*SUMPRODUCT(K82:$K$98, X82:$X$98)-K82*$AZ$3)/Z82, 0)</f>
        <v>-1.6886043314260566E+28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1000000</v>
      </c>
      <c r="S83">
        <f t="shared" si="28"/>
        <v>-1.7667108942545841E+29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-10.919575428603235</v>
      </c>
      <c r="AC83">
        <f t="shared" si="29"/>
        <v>-9.7496209183957454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-5.8501098356945376E-22</v>
      </c>
      <c r="AI83">
        <f t="shared" si="33"/>
        <v>-5.8501374282705216E-22</v>
      </c>
      <c r="AJ83">
        <f t="shared" si="34"/>
        <v>-1.1699545102074893</v>
      </c>
      <c r="AK83">
        <f t="shared" si="49"/>
        <v>-0.76437028000222651</v>
      </c>
      <c r="AL83">
        <f t="shared" si="35"/>
        <v>-1.9343247902097158</v>
      </c>
      <c r="AN83">
        <f t="shared" si="36"/>
        <v>0</v>
      </c>
      <c r="AO83">
        <f t="shared" si="36"/>
        <v>0</v>
      </c>
      <c r="AP83">
        <f t="shared" si="36"/>
        <v>-5.000654798511662E-31</v>
      </c>
      <c r="AQ83">
        <f t="shared" si="36"/>
        <v>-1.0602264840495722E-25</v>
      </c>
      <c r="AR83">
        <f t="shared" si="36"/>
        <v>-1.0602314847043708E-25</v>
      </c>
      <c r="AS83">
        <f t="shared" si="36"/>
        <v>-2.1203307146248836E-4</v>
      </c>
      <c r="AT83">
        <f t="shared" si="36"/>
        <v>-1.3852827335549242E-4</v>
      </c>
      <c r="AU83">
        <f t="shared" si="23"/>
        <v>-3.5056134481798075E-4</v>
      </c>
      <c r="AW83">
        <v>80</v>
      </c>
      <c r="AX83">
        <f>IF(Z83&gt;0, (R83*SUMPRODUCT(K83:$K$98, X83:$X$98)-K83*$AZ$3)/Z83, 0)</f>
        <v>-1.7667108942545841E+29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1000000</v>
      </c>
      <c r="S84">
        <f t="shared" si="28"/>
        <v>-1.9687055030443341E+30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-9.7496209183957454</v>
      </c>
      <c r="AC84">
        <f t="shared" si="29"/>
        <v>-8.7050186771390567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-5.0211603722944876E-23</v>
      </c>
      <c r="AI84">
        <f t="shared" si="33"/>
        <v>-5.0211824807781174E-23</v>
      </c>
      <c r="AJ84">
        <f t="shared" si="34"/>
        <v>-1.0446022412566887</v>
      </c>
      <c r="AK84">
        <f t="shared" si="49"/>
        <v>-0.68247346428770228</v>
      </c>
      <c r="AL84">
        <f t="shared" si="35"/>
        <v>-1.727075705544391</v>
      </c>
      <c r="AN84">
        <f t="shared" si="36"/>
        <v>0</v>
      </c>
      <c r="AO84">
        <f t="shared" si="36"/>
        <v>0</v>
      </c>
      <c r="AP84">
        <f t="shared" si="36"/>
        <v>-3.57746638901488E-32</v>
      </c>
      <c r="AQ84">
        <f t="shared" si="36"/>
        <v>-8.124950026708712E-27</v>
      </c>
      <c r="AR84">
        <f t="shared" si="36"/>
        <v>-8.1249858013726018E-27</v>
      </c>
      <c r="AS84">
        <f t="shared" si="36"/>
        <v>-1.6903146640823399E-4</v>
      </c>
      <c r="AT84">
        <f t="shared" si="36"/>
        <v>-1.1043389138671271E-4</v>
      </c>
      <c r="AU84">
        <f t="shared" si="23"/>
        <v>-2.7946535779494673E-4</v>
      </c>
      <c r="AW84">
        <v>81</v>
      </c>
      <c r="AX84">
        <f>IF(Z84&gt;0, (R84*SUMPRODUCT(K84:$K$98, X84:$X$98)-K84*$AZ$3)/Z84, 0)</f>
        <v>-1.9687055030443341E+30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1000000</v>
      </c>
      <c r="S85">
        <f t="shared" si="28"/>
        <v>-2.345648137554548E+31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-8.7050186771390567</v>
      </c>
      <c r="AC85">
        <f t="shared" si="29"/>
        <v>-7.772338104588445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-4.046128351779707E-24</v>
      </c>
      <c r="AI85">
        <f t="shared" si="33"/>
        <v>-4.0461449193500517E-24</v>
      </c>
      <c r="AJ85">
        <f t="shared" si="34"/>
        <v>-0.93268057255061176</v>
      </c>
      <c r="AK85">
        <f t="shared" si="49"/>
        <v>-0.60935130739973398</v>
      </c>
      <c r="AL85">
        <f t="shared" si="35"/>
        <v>-1.5420318799503456</v>
      </c>
      <c r="AN85">
        <f t="shared" si="36"/>
        <v>0</v>
      </c>
      <c r="AO85">
        <f t="shared" si="36"/>
        <v>0</v>
      </c>
      <c r="AP85">
        <f t="shared" si="36"/>
        <v>-2.39363213335212E-33</v>
      </c>
      <c r="AQ85">
        <f t="shared" si="36"/>
        <v>-5.8457230824808819E-28</v>
      </c>
      <c r="AR85">
        <f t="shared" si="36"/>
        <v>-5.845747018802215E-28</v>
      </c>
      <c r="AS85">
        <f t="shared" si="36"/>
        <v>-1.3475085013411466E-4</v>
      </c>
      <c r="AT85">
        <f t="shared" si="36"/>
        <v>-8.8037222087621701E-5</v>
      </c>
      <c r="AU85">
        <f t="shared" si="23"/>
        <v>-2.2278807222173634E-4</v>
      </c>
      <c r="AW85">
        <v>82</v>
      </c>
      <c r="AX85">
        <f>IF(Z85&gt;0, (R85*SUMPRODUCT(K85:$K$98, X85:$X$98)-K85*$AZ$3)/Z85, 0)</f>
        <v>-2.345648137554548E+31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1000000</v>
      </c>
      <c r="S86">
        <f t="shared" si="28"/>
        <v>-3.0025936305129544E+32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-7.772338104588445</v>
      </c>
      <c r="AC86">
        <f t="shared" si="29"/>
        <v>-6.9395875933825399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-3.0492591549111079E-25</v>
      </c>
      <c r="AI86">
        <f t="shared" si="33"/>
        <v>-3.049270710899775E-25</v>
      </c>
      <c r="AJ86">
        <f t="shared" si="34"/>
        <v>-0.83275051120590504</v>
      </c>
      <c r="AK86">
        <f t="shared" si="49"/>
        <v>-0.54406366732119116</v>
      </c>
      <c r="AL86">
        <f t="shared" si="35"/>
        <v>-1.3768141785270962</v>
      </c>
      <c r="AN86">
        <f t="shared" si="36"/>
        <v>0</v>
      </c>
      <c r="AO86">
        <f t="shared" si="36"/>
        <v>0</v>
      </c>
      <c r="AP86">
        <f t="shared" si="36"/>
        <v>-1.4906911315779089E-34</v>
      </c>
      <c r="AQ86">
        <f t="shared" si="36"/>
        <v>-3.9334614380033447E-29</v>
      </c>
      <c r="AR86">
        <f t="shared" si="36"/>
        <v>-3.9334763449146605E-29</v>
      </c>
      <c r="AS86">
        <f t="shared" si="36"/>
        <v>-1.0742255272171151E-4</v>
      </c>
      <c r="AT86">
        <f t="shared" si="36"/>
        <v>-7.0182734444851507E-5</v>
      </c>
      <c r="AU86">
        <f t="shared" si="23"/>
        <v>-1.7760528716656302E-4</v>
      </c>
      <c r="AW86">
        <v>83</v>
      </c>
      <c r="AX86">
        <f>IF(Z86&gt;0, (R86*SUMPRODUCT(K86:$K$98, X86:$X$98)-K86*$AZ$3)/Z86, 0)</f>
        <v>-3.0025936305129544E+32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1000000</v>
      </c>
      <c r="S87">
        <f t="shared" si="28"/>
        <v>-4.1523253677004741E+33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-6.9395875933825399</v>
      </c>
      <c r="AC87">
        <f t="shared" si="29"/>
        <v>-6.1960603512344097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-2.1388667089165817E-26</v>
      </c>
      <c r="AI87">
        <f t="shared" si="33"/>
        <v>-2.1388741698689427E-26</v>
      </c>
      <c r="AJ87">
        <f t="shared" si="34"/>
        <v>-0.74352724214813026</v>
      </c>
      <c r="AK87">
        <f t="shared" si="49"/>
        <v>-0.48577113153677787</v>
      </c>
      <c r="AL87">
        <f t="shared" si="35"/>
        <v>-1.2292983736849081</v>
      </c>
      <c r="AN87">
        <f t="shared" si="36"/>
        <v>0</v>
      </c>
      <c r="AO87">
        <f t="shared" si="36"/>
        <v>0</v>
      </c>
      <c r="AP87">
        <f t="shared" si="36"/>
        <v>-8.5932372985094946E-36</v>
      </c>
      <c r="AQ87">
        <f t="shared" si="36"/>
        <v>-2.4634642187836133E-30</v>
      </c>
      <c r="AR87">
        <f t="shared" si="36"/>
        <v>-2.4634728120209117E-30</v>
      </c>
      <c r="AS87">
        <f t="shared" si="36"/>
        <v>-8.5636601340650199E-5</v>
      </c>
      <c r="AT87">
        <f t="shared" si="36"/>
        <v>-5.594924620922473E-5</v>
      </c>
      <c r="AU87">
        <f t="shared" si="23"/>
        <v>-1.4158584754987494E-4</v>
      </c>
      <c r="AW87">
        <v>84</v>
      </c>
      <c r="AX87">
        <f>IF(Z87&gt;0, (R87*SUMPRODUCT(K87:$K$98, X87:$X$98)-K87*$AZ$3)/Z87, 0)</f>
        <v>-4.1523253677004741E+33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1000000</v>
      </c>
      <c r="S88">
        <f t="shared" si="28"/>
        <v>-6.2439537004714051E+34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-6.1960603512344097</v>
      </c>
      <c r="AC88">
        <f t="shared" si="29"/>
        <v>-5.5321967421735803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-1.3886677064465727E-27</v>
      </c>
      <c r="AI88">
        <f t="shared" si="33"/>
        <v>-1.3886721364896252E-27</v>
      </c>
      <c r="AJ88">
        <f t="shared" si="34"/>
        <v>-0.66386360906082942</v>
      </c>
      <c r="AK88">
        <f t="shared" si="49"/>
        <v>-0.43372422458640875</v>
      </c>
      <c r="AL88">
        <f t="shared" si="35"/>
        <v>-1.0975878336472382</v>
      </c>
      <c r="AN88">
        <f t="shared" si="36"/>
        <v>0</v>
      </c>
      <c r="AO88">
        <f t="shared" si="36"/>
        <v>0</v>
      </c>
      <c r="AP88">
        <f t="shared" si="36"/>
        <v>-4.5556721455382775E-37</v>
      </c>
      <c r="AQ88">
        <f t="shared" si="36"/>
        <v>-1.4280481509328771E-31</v>
      </c>
      <c r="AR88">
        <f t="shared" si="36"/>
        <v>-1.4280527066050227E-31</v>
      </c>
      <c r="AS88">
        <f t="shared" si="36"/>
        <v>-6.8268974283043719E-5</v>
      </c>
      <c r="AT88">
        <f t="shared" si="36"/>
        <v>-4.4602396531588588E-5</v>
      </c>
      <c r="AU88">
        <f t="shared" si="23"/>
        <v>-1.1287137081463232E-4</v>
      </c>
      <c r="AW88">
        <v>85</v>
      </c>
      <c r="AX88">
        <f>IF(Z88&gt;0, (R88*SUMPRODUCT(K88:$K$98, X88:$X$98)-K88*$AZ$3)/Z88, 0)</f>
        <v>-6.2439537004714051E+34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-5.5321967421735803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-8.8600861049881129E-29</v>
      </c>
      <c r="AI89">
        <f t="shared" si="33"/>
        <v>-8.8600861049881129E-29</v>
      </c>
      <c r="AJ89">
        <f t="shared" si="34"/>
        <v>-5.5321967421735803</v>
      </c>
      <c r="AK89">
        <f t="shared" si="49"/>
        <v>-0.38725377195215066</v>
      </c>
      <c r="AL89">
        <f t="shared" si="35"/>
        <v>-5.9194505141257308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-8.1351288313183519E-33</v>
      </c>
      <c r="AR89">
        <f t="shared" si="36"/>
        <v>-8.1351288313183519E-33</v>
      </c>
      <c r="AS89">
        <f t="shared" si="36"/>
        <v>-5.0795367770121839E-4</v>
      </c>
      <c r="AT89">
        <f t="shared" si="36"/>
        <v>-3.5556757439085285E-5</v>
      </c>
      <c r="AU89">
        <f t="shared" si="23"/>
        <v>-5.4351043514030365E-4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71204.550111343429</v>
      </c>
      <c r="AO91" s="8">
        <f t="shared" si="50"/>
        <v>-7120.4550111343433</v>
      </c>
      <c r="AP91" s="8">
        <f t="shared" si="50"/>
        <v>-2943.6970430616861</v>
      </c>
      <c r="AQ91" s="8">
        <f t="shared" si="50"/>
        <v>-53796.386043053571</v>
      </c>
      <c r="AR91" s="8">
        <f t="shared" si="50"/>
        <v>7344.0120140938161</v>
      </c>
      <c r="AS91" s="8">
        <f t="shared" si="50"/>
        <v>-14066.293475284549</v>
      </c>
      <c r="AT91" s="8">
        <f t="shared" si="50"/>
        <v>6727.9925030088134</v>
      </c>
      <c r="AU91" s="8">
        <f t="shared" si="50"/>
        <v>5.7110418180968896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181628.17968554798</v>
      </c>
      <c r="K3">
        <v>1</v>
      </c>
      <c r="L3" s="2">
        <v>0</v>
      </c>
      <c r="O3">
        <f>$C$3</f>
        <v>181628.17968554798</v>
      </c>
      <c r="P3">
        <f>O3*C5</f>
        <v>18162.817968554798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181628.17968554798</v>
      </c>
      <c r="AF3">
        <f t="shared" ref="AF3:AG34" si="4">-$Z3*P3</f>
        <v>-18162.817968554798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160945.45351299318</v>
      </c>
      <c r="AJ3">
        <f t="shared" ref="AJ3:AJ66" si="7">AB3-AC3</f>
        <v>0</v>
      </c>
      <c r="AL3">
        <f t="shared" ref="AL3:AL66" si="8">SUM(AI3:AK3)</f>
        <v>160945.45351299318</v>
      </c>
      <c r="AN3">
        <f t="shared" ref="AN3:AU34" si="9">AE3*$K3</f>
        <v>181628.17968554798</v>
      </c>
      <c r="AO3">
        <f t="shared" si="9"/>
        <v>-18162.817968554798</v>
      </c>
      <c r="AP3">
        <f t="shared" si="9"/>
        <v>-2519.9082039999998</v>
      </c>
      <c r="AQ3">
        <f t="shared" si="9"/>
        <v>0</v>
      </c>
      <c r="AR3">
        <f t="shared" si="9"/>
        <v>160945.45351299318</v>
      </c>
      <c r="AS3">
        <f t="shared" si="9"/>
        <v>0</v>
      </c>
      <c r="AT3">
        <f t="shared" si="9"/>
        <v>0</v>
      </c>
      <c r="AU3">
        <f t="shared" si="9"/>
        <v>160945.45351299318</v>
      </c>
      <c r="AW3">
        <v>0</v>
      </c>
      <c r="AX3">
        <f>IF(Z3&gt;0, (R3*SUMPRODUCT(K3:$K$98, X3:$X$98)-K3*$AZ$3)/Z3, 0)</f>
        <v>0</v>
      </c>
      <c r="AZ3">
        <f>C6*ABS(SUMPRODUCT(X4:X79, K4:K79))/1</f>
        <v>142861.59636693317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9702.4658446006306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9582.7491172520677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-9582.7491172520677</v>
      </c>
      <c r="AK4">
        <f>G4*SUM(AB4, AE4:AF4)</f>
        <v>0</v>
      </c>
      <c r="AL4">
        <f t="shared" si="8"/>
        <v>-11921.543117252068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-2181.9143576826195</v>
      </c>
      <c r="AR4">
        <f t="shared" si="9"/>
        <v>-2181.9143576826195</v>
      </c>
      <c r="AS4">
        <f t="shared" si="9"/>
        <v>-8939.9655912417838</v>
      </c>
      <c r="AT4">
        <f t="shared" si="9"/>
        <v>0</v>
      </c>
      <c r="AU4">
        <f t="shared" si="9"/>
        <v>-11121.879948924403</v>
      </c>
      <c r="AW4">
        <v>1</v>
      </c>
      <c r="AX4">
        <f>IF(Z4&gt;0, (R4*SUMPRODUCT(K4:$K$98, X4:$X$98)-K4*$AZ$3)/Z4, 0)</f>
        <v>9702.4658446006306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1000000</v>
      </c>
      <c r="S5">
        <f t="shared" si="1"/>
        <v>18986.021101730985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9582.7491172520677</v>
      </c>
      <c r="AC5">
        <f t="shared" si="2"/>
        <v>18517.585538415427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-2457.2497221452877</v>
      </c>
      <c r="AI5">
        <f t="shared" si="6"/>
        <v>-2506.0160893561806</v>
      </c>
      <c r="AJ5">
        <f t="shared" si="7"/>
        <v>-8934.8364211633598</v>
      </c>
      <c r="AK5">
        <f>G5*SUM(AB5, AE5:AF5)</f>
        <v>392.89271380733481</v>
      </c>
      <c r="AL5">
        <f t="shared" si="8"/>
        <v>-11047.959796712206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-2101.2139388295809</v>
      </c>
      <c r="AR5">
        <f t="shared" si="9"/>
        <v>-2142.9144504243695</v>
      </c>
      <c r="AS5">
        <f t="shared" si="9"/>
        <v>-7640.2502603276826</v>
      </c>
      <c r="AT5">
        <f t="shared" si="9"/>
        <v>335.96570966169861</v>
      </c>
      <c r="AU5">
        <f t="shared" si="9"/>
        <v>-9447.1990010903537</v>
      </c>
      <c r="AW5">
        <v>2</v>
      </c>
      <c r="AX5">
        <f>IF(Z5&gt;0, (R5*SUMPRODUCT(K5:$K$98, X5:$X$98)-K5*$AZ$3)/Z5, 0)</f>
        <v>18986.021101730985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1000000</v>
      </c>
      <c r="S6">
        <f t="shared" si="1"/>
        <v>29464.490497688577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18517.585538415427</v>
      </c>
      <c r="AC6">
        <f t="shared" si="2"/>
        <v>28373.599806248589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-2597.9823727751318</v>
      </c>
      <c r="AI6">
        <f t="shared" si="6"/>
        <v>-2646.1311771952769</v>
      </c>
      <c r="AJ6">
        <f t="shared" si="7"/>
        <v>-9856.0142678331613</v>
      </c>
      <c r="AK6">
        <f>G6*SUM(AB6, AE6:AF6)</f>
        <v>1083.2787539973026</v>
      </c>
      <c r="AL6">
        <f t="shared" si="8"/>
        <v>-11418.866691031135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-2004.1096587563752</v>
      </c>
      <c r="AR6">
        <f t="shared" si="9"/>
        <v>-2041.2521293932753</v>
      </c>
      <c r="AS6">
        <f t="shared" si="9"/>
        <v>-7603.0282568490547</v>
      </c>
      <c r="AT6">
        <f t="shared" si="9"/>
        <v>835.65209555002514</v>
      </c>
      <c r="AU6">
        <f t="shared" si="9"/>
        <v>-8808.6282906923043</v>
      </c>
      <c r="AW6">
        <v>3</v>
      </c>
      <c r="AX6">
        <f>IF(Z6&gt;0, (R6*SUMPRODUCT(K6:$K$98, X6:$X$98)-K6*$AZ$3)/Z6, 0)</f>
        <v>29464.490497688577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1000000</v>
      </c>
      <c r="S7">
        <f t="shared" si="1"/>
        <v>38193.311612606994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28373.599806248589</v>
      </c>
      <c r="AC7">
        <f t="shared" si="2"/>
        <v>36306.076850230311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-2759.0304946918586</v>
      </c>
      <c r="AI7">
        <f t="shared" si="6"/>
        <v>-2806.5598595430674</v>
      </c>
      <c r="AJ7">
        <f t="shared" si="7"/>
        <v>-7932.4770439817221</v>
      </c>
      <c r="AK7">
        <f>G7*SUM(AB7, AE7:AF7)</f>
        <v>1393.1437504868056</v>
      </c>
      <c r="AL7">
        <f t="shared" si="8"/>
        <v>-9345.8931530379832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-1936.4423575934406</v>
      </c>
      <c r="AR7">
        <f t="shared" si="9"/>
        <v>-1969.8011318094077</v>
      </c>
      <c r="AS7">
        <f t="shared" si="9"/>
        <v>-5567.4573289989594</v>
      </c>
      <c r="AT7">
        <f t="shared" si="9"/>
        <v>977.78642673557488</v>
      </c>
      <c r="AU7">
        <f t="shared" si="9"/>
        <v>-6559.4720340727918</v>
      </c>
      <c r="AW7">
        <v>4</v>
      </c>
      <c r="AX7">
        <f>IF(Z7&gt;0, (R7*SUMPRODUCT(K7:$K$98, X7:$X$98)-K7*$AZ$3)/Z7, 0)</f>
        <v>38193.311612606994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1000000</v>
      </c>
      <c r="S8">
        <f t="shared" si="1"/>
        <v>43810.215404144488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36306.076850230311</v>
      </c>
      <c r="AC8">
        <f t="shared" si="2"/>
        <v>41042.955201430159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-4246.1489288711027</v>
      </c>
      <c r="AI8">
        <f t="shared" si="6"/>
        <v>-4292.9906926273561</v>
      </c>
      <c r="AJ8">
        <f t="shared" si="7"/>
        <v>-4736.8783511998481</v>
      </c>
      <c r="AK8">
        <f t="shared" ref="AK8:AK71" si="22">G8*SUM(AB8:AB8, AE8:AF8)</f>
        <v>773.31943690990556</v>
      </c>
      <c r="AL8">
        <f t="shared" si="8"/>
        <v>-8256.5496069172987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-2781.8402767348675</v>
      </c>
      <c r="AR8">
        <f t="shared" si="9"/>
        <v>-2812.5283913613812</v>
      </c>
      <c r="AS8">
        <f t="shared" si="9"/>
        <v>-3103.338861659885</v>
      </c>
      <c r="AT8">
        <f t="shared" si="9"/>
        <v>506.63582281600361</v>
      </c>
      <c r="AU8">
        <f t="shared" si="9"/>
        <v>-5409.2314302052628</v>
      </c>
      <c r="AW8">
        <v>5</v>
      </c>
      <c r="AX8">
        <f>IF(Z8&gt;0, (R8*SUMPRODUCT(K8:$K$98, X8:$X$98)-K8*$AZ$3)/Z8, 0)</f>
        <v>43810.215404144488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1000000</v>
      </c>
      <c r="S9">
        <f t="shared" si="1"/>
        <v>46890.694697118357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41042.955201430159</v>
      </c>
      <c r="AC9">
        <f t="shared" si="2"/>
        <v>43216.090122784721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-5832.2483317503284</v>
      </c>
      <c r="AI9">
        <f t="shared" si="6"/>
        <v>-5878.3300654524319</v>
      </c>
      <c r="AJ9">
        <f t="shared" si="7"/>
        <v>-2173.1349213545618</v>
      </c>
      <c r="AK9">
        <f t="shared" si="22"/>
        <v>242.15343568843792</v>
      </c>
      <c r="AL9">
        <f t="shared" si="8"/>
        <v>-7809.3115511185561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-3618.6800484317528</v>
      </c>
      <c r="AR9">
        <f t="shared" si="9"/>
        <v>-3647.2719465917035</v>
      </c>
      <c r="AS9">
        <f t="shared" si="9"/>
        <v>-1348.3445037217771</v>
      </c>
      <c r="AT9">
        <f t="shared" si="9"/>
        <v>150.24665558470329</v>
      </c>
      <c r="AU9">
        <f t="shared" si="9"/>
        <v>-4845.3697947287774</v>
      </c>
      <c r="AW9">
        <v>6</v>
      </c>
      <c r="AX9">
        <f>IF(Z9&gt;0, (R9*SUMPRODUCT(K9:$K$98, X9:$X$98)-K9*$AZ$3)/Z9, 0)</f>
        <v>46890.694697118357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1000000</v>
      </c>
      <c r="S10">
        <f t="shared" si="1"/>
        <v>48784.094658571405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43216.090122784721</v>
      </c>
      <c r="AC10">
        <f t="shared" si="2"/>
        <v>44146.71585550392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-7477.5640369673529</v>
      </c>
      <c r="AI10">
        <f t="shared" si="6"/>
        <v>-7522.8110751305867</v>
      </c>
      <c r="AJ10">
        <f t="shared" si="7"/>
        <v>-930.62573271919973</v>
      </c>
      <c r="AK10">
        <f t="shared" si="22"/>
        <v>177.18596950341737</v>
      </c>
      <c r="AL10">
        <f t="shared" si="8"/>
        <v>-8276.2508383463683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-4401.41689338574</v>
      </c>
      <c r="AR10">
        <f t="shared" si="9"/>
        <v>-4428.0500425186356</v>
      </c>
      <c r="AS10">
        <f t="shared" si="9"/>
        <v>-547.78157714995598</v>
      </c>
      <c r="AT10">
        <f t="shared" si="9"/>
        <v>104.29456913879675</v>
      </c>
      <c r="AU10">
        <f t="shared" si="9"/>
        <v>-4871.5370505297942</v>
      </c>
      <c r="AW10">
        <v>7</v>
      </c>
      <c r="AX10">
        <f>IF(Z10&gt;0, (R10*SUMPRODUCT(K10:$K$98, X10:$X$98)-K10*$AZ$3)/Z10, 0)</f>
        <v>48784.094658571405</v>
      </c>
    </row>
    <row r="11" spans="1:52" x14ac:dyDescent="0.25">
      <c r="A11" t="s">
        <v>33</v>
      </c>
      <c r="C11" s="12">
        <f>AU81</f>
        <v>2691.2938894107638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1000000</v>
      </c>
      <c r="S11">
        <f t="shared" si="1"/>
        <v>49552.345707830151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44146.71585550392</v>
      </c>
      <c r="AC11">
        <f t="shared" si="2"/>
        <v>43932.25413635443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-9308.6215796986071</v>
      </c>
      <c r="AI11">
        <f t="shared" si="6"/>
        <v>-9352.950716401223</v>
      </c>
      <c r="AJ11">
        <f t="shared" si="7"/>
        <v>214.46171914949082</v>
      </c>
      <c r="AK11">
        <f t="shared" si="22"/>
        <v>105.9521180532094</v>
      </c>
      <c r="AL11">
        <f t="shared" si="8"/>
        <v>-9032.536879198522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-5206.3924451924777</v>
      </c>
      <c r="AR11">
        <f t="shared" si="9"/>
        <v>-5231.1861142072057</v>
      </c>
      <c r="AS11">
        <f t="shared" si="9"/>
        <v>119.95029175942203</v>
      </c>
      <c r="AT11">
        <f t="shared" si="9"/>
        <v>59.259934702623447</v>
      </c>
      <c r="AU11">
        <f t="shared" si="9"/>
        <v>-5051.9758877451604</v>
      </c>
      <c r="AW11">
        <v>8</v>
      </c>
      <c r="AX11">
        <f>IF(Z11&gt;0, (R11*SUMPRODUCT(K11:$K$98, X11:$X$98)-K11*$AZ$3)/Z11, 0)</f>
        <v>49552.345707830151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1000000</v>
      </c>
      <c r="S12">
        <f t="shared" si="1"/>
        <v>49280.843043542191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43932.25413635443</v>
      </c>
      <c r="AC12">
        <f t="shared" si="2"/>
        <v>42697.129202105876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-11312.710574565299</v>
      </c>
      <c r="AI12">
        <f t="shared" si="6"/>
        <v>-11356.03078437216</v>
      </c>
      <c r="AJ12">
        <f t="shared" si="7"/>
        <v>1235.1249342485535</v>
      </c>
      <c r="AK12">
        <f t="shared" si="22"/>
        <v>101.04418451361519</v>
      </c>
      <c r="AL12">
        <f t="shared" si="8"/>
        <v>-10019.861665609991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-6012.8259324472538</v>
      </c>
      <c r="AR12">
        <f t="shared" si="9"/>
        <v>-6035.8510844838829</v>
      </c>
      <c r="AS12">
        <f t="shared" si="9"/>
        <v>656.4820327994014</v>
      </c>
      <c r="AT12">
        <f t="shared" si="9"/>
        <v>53.706058239697931</v>
      </c>
      <c r="AU12">
        <f t="shared" si="9"/>
        <v>-5325.6629934447838</v>
      </c>
      <c r="AW12">
        <v>9</v>
      </c>
      <c r="AX12">
        <f>IF(Z12&gt;0, (R12*SUMPRODUCT(K12:$K$98, X12:$X$98)-K12*$AZ$3)/Z12, 0)</f>
        <v>49280.843043542191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1000000</v>
      </c>
      <c r="S13">
        <f t="shared" si="1"/>
        <v>47894.158802655387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42697.129202105876</v>
      </c>
      <c r="AC13">
        <f t="shared" si="2"/>
        <v>40437.618643981332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-13428.036478977163</v>
      </c>
      <c r="AI13">
        <f t="shared" si="6"/>
        <v>-13470.252084862008</v>
      </c>
      <c r="AJ13">
        <f t="shared" si="7"/>
        <v>2259.5105581245443</v>
      </c>
      <c r="AK13">
        <f t="shared" si="22"/>
        <v>85.394258404211755</v>
      </c>
      <c r="AL13">
        <f t="shared" si="8"/>
        <v>-11125.347268333251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-6784.3575456687386</v>
      </c>
      <c r="AR13">
        <f t="shared" si="9"/>
        <v>-6805.686484175736</v>
      </c>
      <c r="AS13">
        <f t="shared" si="9"/>
        <v>1141.5911424227897</v>
      </c>
      <c r="AT13">
        <f t="shared" si="9"/>
        <v>43.144445002694084</v>
      </c>
      <c r="AU13">
        <f t="shared" si="9"/>
        <v>-5620.9508967502516</v>
      </c>
      <c r="AW13">
        <v>10</v>
      </c>
      <c r="AX13">
        <f>IF(Z13&gt;0, (R13*SUMPRODUCT(K13:$K$98, X13:$X$98)-K13*$AZ$3)/Z13, 0)</f>
        <v>47894.158802655387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1000000</v>
      </c>
      <c r="S14">
        <f t="shared" si="1"/>
        <v>50461.958591755567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40437.618643981332</v>
      </c>
      <c r="AC14">
        <f t="shared" si="2"/>
        <v>41386.740578373065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-15711.758605367155</v>
      </c>
      <c r="AI14">
        <f t="shared" si="6"/>
        <v>-15752.766467262883</v>
      </c>
      <c r="AJ14">
        <f t="shared" si="7"/>
        <v>-949.12193439173279</v>
      </c>
      <c r="AK14">
        <f t="shared" si="22"/>
        <v>2830.6333050786934</v>
      </c>
      <c r="AL14">
        <f t="shared" si="8"/>
        <v>-13871.255096575922</v>
      </c>
      <c r="AN14">
        <f t="shared" si="9"/>
        <v>0</v>
      </c>
      <c r="AO14">
        <f t="shared" si="9"/>
        <v>0</v>
      </c>
      <c r="AP14">
        <f t="shared" si="9"/>
        <v>-18.49887505090495</v>
      </c>
      <c r="AQ14">
        <f t="shared" si="9"/>
        <v>-7087.6618734649674</v>
      </c>
      <c r="AR14">
        <f t="shared" si="9"/>
        <v>-7106.160748515872</v>
      </c>
      <c r="AS14">
        <f t="shared" si="9"/>
        <v>-428.15419435986195</v>
      </c>
      <c r="AT14">
        <f t="shared" si="9"/>
        <v>1276.9144599327656</v>
      </c>
      <c r="AU14">
        <f t="shared" si="9"/>
        <v>-6257.4004829429687</v>
      </c>
      <c r="AW14">
        <v>11</v>
      </c>
      <c r="AX14">
        <f>IF(Z14&gt;0, (R14*SUMPRODUCT(K14:$K$98, X14:$X$98)-K14*$AZ$3)/Z14, 0)</f>
        <v>50461.958591755567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1000000</v>
      </c>
      <c r="S15">
        <f t="shared" si="1"/>
        <v>51907.030996758374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41386.740578373065</v>
      </c>
      <c r="AC15">
        <f t="shared" si="2"/>
        <v>41203.971097819216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-18152.392518460099</v>
      </c>
      <c r="AI15">
        <f t="shared" si="6"/>
        <v>-18192.082682110948</v>
      </c>
      <c r="AJ15">
        <f t="shared" si="7"/>
        <v>182.76948055384855</v>
      </c>
      <c r="AK15">
        <f t="shared" si="22"/>
        <v>2897.071840486115</v>
      </c>
      <c r="AL15">
        <f t="shared" si="8"/>
        <v>-15112.241361070985</v>
      </c>
      <c r="AN15">
        <f t="shared" si="9"/>
        <v>0</v>
      </c>
      <c r="AO15">
        <f t="shared" si="9"/>
        <v>0</v>
      </c>
      <c r="AP15">
        <f t="shared" si="9"/>
        <v>-15.986119668474759</v>
      </c>
      <c r="AQ15">
        <f t="shared" si="9"/>
        <v>-7311.2905661458954</v>
      </c>
      <c r="AR15">
        <f t="shared" si="9"/>
        <v>-7327.2766858143696</v>
      </c>
      <c r="AS15">
        <f t="shared" si="9"/>
        <v>73.614581526584232</v>
      </c>
      <c r="AT15">
        <f t="shared" si="9"/>
        <v>1166.8618335160322</v>
      </c>
      <c r="AU15">
        <f t="shared" si="9"/>
        <v>-6086.8002707717533</v>
      </c>
      <c r="AW15">
        <v>12</v>
      </c>
      <c r="AX15">
        <f>IF(Z15&gt;0, (R15*SUMPRODUCT(K15:$K$98, X15:$X$98)-K15*$AZ$3)/Z15, 0)</f>
        <v>51907.030996758374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1000000</v>
      </c>
      <c r="S16">
        <f t="shared" si="1"/>
        <v>52337.167094935176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41203.971097819216</v>
      </c>
      <c r="AC16">
        <f t="shared" si="2"/>
        <v>40057.763025343986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-20486.347067694562</v>
      </c>
      <c r="AI16">
        <f t="shared" si="6"/>
        <v>-20524.616012355516</v>
      </c>
      <c r="AJ16">
        <f t="shared" si="7"/>
        <v>1146.2080724752304</v>
      </c>
      <c r="AK16">
        <f t="shared" si="22"/>
        <v>2884.2779768473456</v>
      </c>
      <c r="AL16">
        <f t="shared" si="8"/>
        <v>-16494.129963032941</v>
      </c>
      <c r="AN16">
        <f t="shared" si="9"/>
        <v>0</v>
      </c>
      <c r="AO16">
        <f t="shared" si="9"/>
        <v>0</v>
      </c>
      <c r="AP16">
        <f t="shared" si="9"/>
        <v>-13.762224347456499</v>
      </c>
      <c r="AQ16">
        <f t="shared" si="9"/>
        <v>-7367.2714756916057</v>
      </c>
      <c r="AR16">
        <f t="shared" si="9"/>
        <v>-7381.0337000390618</v>
      </c>
      <c r="AS16">
        <f t="shared" si="9"/>
        <v>412.19774368025088</v>
      </c>
      <c r="AT16">
        <f t="shared" si="9"/>
        <v>1037.2400114367599</v>
      </c>
      <c r="AU16">
        <f t="shared" si="9"/>
        <v>-5931.5959449220518</v>
      </c>
      <c r="AW16">
        <v>13</v>
      </c>
      <c r="AX16">
        <f>IF(Z16&gt;0, (R16*SUMPRODUCT(K16:$K$98, X16:$X$98)-K16*$AZ$3)/Z16, 0)</f>
        <v>52337.167094935176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50</v>
      </c>
      <c r="R17">
        <f t="shared" si="0"/>
        <v>1000000</v>
      </c>
      <c r="S17">
        <f t="shared" si="1"/>
        <v>51968.686837537869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40057.763025343986</v>
      </c>
      <c r="AC17">
        <f t="shared" si="2"/>
        <v>38195.029490429763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-22762.729543173293</v>
      </c>
      <c r="AI17">
        <f t="shared" si="6"/>
        <v>-22799.477661910478</v>
      </c>
      <c r="AJ17">
        <f t="shared" si="7"/>
        <v>1862.7335349142231</v>
      </c>
      <c r="AK17">
        <f t="shared" si="22"/>
        <v>2804.0434117740792</v>
      </c>
      <c r="AL17">
        <f t="shared" si="8"/>
        <v>-18132.700715222174</v>
      </c>
      <c r="AN17">
        <f t="shared" si="9"/>
        <v>0</v>
      </c>
      <c r="AO17">
        <f t="shared" si="9"/>
        <v>0</v>
      </c>
      <c r="AP17">
        <f t="shared" si="9"/>
        <v>-11.799381300105967</v>
      </c>
      <c r="AQ17">
        <f t="shared" si="9"/>
        <v>-7308.8401404151473</v>
      </c>
      <c r="AR17">
        <f t="shared" si="9"/>
        <v>-7320.6395217152522</v>
      </c>
      <c r="AS17">
        <f t="shared" si="9"/>
        <v>598.10145374070646</v>
      </c>
      <c r="AT17">
        <f t="shared" si="9"/>
        <v>900.34479408851996</v>
      </c>
      <c r="AU17">
        <f t="shared" si="9"/>
        <v>-5822.193273886026</v>
      </c>
      <c r="AW17">
        <v>14</v>
      </c>
      <c r="AX17">
        <f>IF(Z17&gt;0, (R17*SUMPRODUCT(K17:$K$98, X17:$X$98)-K17*$AZ$3)/Z17, 0)</f>
        <v>51968.686837537869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1000000</v>
      </c>
      <c r="S18">
        <f t="shared" si="1"/>
        <v>50957.125363834246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38195.029490429763</v>
      </c>
      <c r="AC18">
        <f t="shared" si="2"/>
        <v>35800.955368565825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-25042.59789312959</v>
      </c>
      <c r="AI18">
        <f t="shared" si="6"/>
        <v>-25077.726400784748</v>
      </c>
      <c r="AJ18">
        <f t="shared" si="7"/>
        <v>2394.0741218639378</v>
      </c>
      <c r="AK18">
        <f t="shared" si="22"/>
        <v>2673.6520643300837</v>
      </c>
      <c r="AL18">
        <f t="shared" si="8"/>
        <v>-20010.000214590727</v>
      </c>
      <c r="AN18">
        <f t="shared" si="9"/>
        <v>0</v>
      </c>
      <c r="AO18">
        <f t="shared" si="9"/>
        <v>0</v>
      </c>
      <c r="AP18">
        <f t="shared" si="9"/>
        <v>-10.070842462014035</v>
      </c>
      <c r="AQ18">
        <f t="shared" si="9"/>
        <v>-7179.3558865926498</v>
      </c>
      <c r="AR18">
        <f t="shared" si="9"/>
        <v>-7189.4267290546641</v>
      </c>
      <c r="AS18">
        <f t="shared" si="9"/>
        <v>686.3469282657162</v>
      </c>
      <c r="AT18">
        <f t="shared" si="9"/>
        <v>766.49793957738427</v>
      </c>
      <c r="AU18">
        <f t="shared" si="9"/>
        <v>-5736.5818612115636</v>
      </c>
      <c r="AW18">
        <v>15</v>
      </c>
      <c r="AX18">
        <f>IF(Z18&gt;0, (R18*SUMPRODUCT(K18:$K$98, X18:$X$98)-K18*$AZ$3)/Z18, 0)</f>
        <v>50957.125363834246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1000000</v>
      </c>
      <c r="S19">
        <f t="shared" si="1"/>
        <v>49418.479123351179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35800.955368565825</v>
      </c>
      <c r="AC19">
        <f t="shared" si="2"/>
        <v>33009.783427108203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-27580.078473674184</v>
      </c>
      <c r="AI19">
        <f t="shared" si="6"/>
        <v>-27613.476692329106</v>
      </c>
      <c r="AJ19">
        <f t="shared" si="7"/>
        <v>2791.1719414576219</v>
      </c>
      <c r="AK19">
        <f t="shared" si="22"/>
        <v>2506.0668757996082</v>
      </c>
      <c r="AL19">
        <f t="shared" si="8"/>
        <v>-22316.237875071878</v>
      </c>
      <c r="AN19">
        <f t="shared" si="9"/>
        <v>0</v>
      </c>
      <c r="AO19">
        <f t="shared" si="9"/>
        <v>0</v>
      </c>
      <c r="AP19">
        <f t="shared" si="9"/>
        <v>-8.5489225600567913</v>
      </c>
      <c r="AQ19">
        <f t="shared" si="9"/>
        <v>-7059.6566094694417</v>
      </c>
      <c r="AR19">
        <f t="shared" si="9"/>
        <v>-7068.2055320294985</v>
      </c>
      <c r="AS19">
        <f t="shared" si="9"/>
        <v>714.45465477864957</v>
      </c>
      <c r="AT19">
        <f t="shared" si="9"/>
        <v>641.47647732034295</v>
      </c>
      <c r="AU19">
        <f t="shared" si="9"/>
        <v>-5712.2743999305058</v>
      </c>
      <c r="AW19">
        <v>16</v>
      </c>
      <c r="AX19">
        <f>IF(Z19&gt;0, (R19*SUMPRODUCT(K19:$K$98, X19:$X$98)-K19*$AZ$3)/Z19, 0)</f>
        <v>49418.479123351179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1000000</v>
      </c>
      <c r="S20">
        <f t="shared" si="1"/>
        <v>47306.777658515217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33009.783427108203</v>
      </c>
      <c r="AC20">
        <f t="shared" si="2"/>
        <v>29868.148197223614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-29913.292216804668</v>
      </c>
      <c r="AI20">
        <f t="shared" si="6"/>
        <v>-29944.860788662201</v>
      </c>
      <c r="AJ20">
        <f t="shared" si="7"/>
        <v>3141.6352298845886</v>
      </c>
      <c r="AK20">
        <f t="shared" si="22"/>
        <v>2310.6848398975744</v>
      </c>
      <c r="AL20">
        <f t="shared" si="8"/>
        <v>-24492.540718880038</v>
      </c>
      <c r="AN20">
        <f t="shared" si="9"/>
        <v>0</v>
      </c>
      <c r="AO20">
        <f t="shared" si="9"/>
        <v>0</v>
      </c>
      <c r="AP20">
        <f t="shared" si="9"/>
        <v>-7.2148115499081058</v>
      </c>
      <c r="AQ20">
        <f t="shared" si="9"/>
        <v>-6836.5071171275758</v>
      </c>
      <c r="AR20">
        <f t="shared" si="9"/>
        <v>-6843.7219286774834</v>
      </c>
      <c r="AS20">
        <f t="shared" si="9"/>
        <v>718.00226644591555</v>
      </c>
      <c r="AT20">
        <f t="shared" si="9"/>
        <v>528.09343882664064</v>
      </c>
      <c r="AU20">
        <f t="shared" si="9"/>
        <v>-5597.6262234049273</v>
      </c>
      <c r="AW20">
        <v>17</v>
      </c>
      <c r="AX20">
        <f>IF(Z20&gt;0, (R20*SUMPRODUCT(K20:$K$98, X20:$X$98)-K20*$AZ$3)/Z20, 0)</f>
        <v>47306.777658515217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1000000</v>
      </c>
      <c r="S21">
        <f t="shared" si="1"/>
        <v>44715.217591219385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29868.148197223614</v>
      </c>
      <c r="AC21">
        <f t="shared" si="2"/>
        <v>26529.874454725363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-31750.21173765845</v>
      </c>
      <c r="AI21">
        <f t="shared" si="6"/>
        <v>-31779.877113210525</v>
      </c>
      <c r="AJ21">
        <f t="shared" si="7"/>
        <v>3338.2737424982515</v>
      </c>
      <c r="AK21">
        <f t="shared" si="22"/>
        <v>2090.770373805653</v>
      </c>
      <c r="AL21">
        <f t="shared" si="8"/>
        <v>-26350.832996906622</v>
      </c>
      <c r="AN21">
        <f t="shared" si="9"/>
        <v>0</v>
      </c>
      <c r="AO21">
        <f t="shared" si="9"/>
        <v>0</v>
      </c>
      <c r="AP21">
        <f t="shared" si="9"/>
        <v>-6.0534350183607266</v>
      </c>
      <c r="AQ21">
        <f t="shared" si="9"/>
        <v>-6478.8609615180339</v>
      </c>
      <c r="AR21">
        <f t="shared" si="9"/>
        <v>-6484.9143965363946</v>
      </c>
      <c r="AS21">
        <f t="shared" si="9"/>
        <v>681.19896672940069</v>
      </c>
      <c r="AT21">
        <f t="shared" si="9"/>
        <v>426.63685729948787</v>
      </c>
      <c r="AU21">
        <f t="shared" si="9"/>
        <v>-5377.0785725075066</v>
      </c>
      <c r="AW21">
        <v>18</v>
      </c>
      <c r="AX21">
        <f>IF(Z21&gt;0, (R21*SUMPRODUCT(K21:$K$98, X21:$X$98)-K21*$AZ$3)/Z21, 0)</f>
        <v>44715.217591219385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1000000</v>
      </c>
      <c r="S22">
        <f t="shared" si="1"/>
        <v>41835.254969155787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26529.874454725363</v>
      </c>
      <c r="AC22">
        <f t="shared" si="2"/>
        <v>23174.436149126359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-33429.29644974423</v>
      </c>
      <c r="AI22">
        <f t="shared" si="6"/>
        <v>-33456.993706718298</v>
      </c>
      <c r="AJ22">
        <f t="shared" si="7"/>
        <v>3355.4383055990038</v>
      </c>
      <c r="AK22">
        <f t="shared" si="22"/>
        <v>1857.0912118307756</v>
      </c>
      <c r="AL22">
        <f t="shared" si="8"/>
        <v>-28244.464189288519</v>
      </c>
      <c r="AN22">
        <f t="shared" si="9"/>
        <v>0</v>
      </c>
      <c r="AO22">
        <f t="shared" si="9"/>
        <v>0</v>
      </c>
      <c r="AP22">
        <f t="shared" si="9"/>
        <v>-5.0462733477497306</v>
      </c>
      <c r="AQ22">
        <f t="shared" si="9"/>
        <v>-6090.6164053110906</v>
      </c>
      <c r="AR22">
        <f t="shared" si="9"/>
        <v>-6095.6626786588404</v>
      </c>
      <c r="AS22">
        <f t="shared" si="9"/>
        <v>611.34064313360398</v>
      </c>
      <c r="AT22">
        <f t="shared" si="9"/>
        <v>338.3508300253838</v>
      </c>
      <c r="AU22">
        <f t="shared" si="9"/>
        <v>-5145.9712054998527</v>
      </c>
      <c r="AW22">
        <v>19</v>
      </c>
      <c r="AX22">
        <f>IF(Z22&gt;0, (R22*SUMPRODUCT(K22:$K$98, X22:$X$98)-K22*$AZ$3)/Z22, 0)</f>
        <v>41835.254969155787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1000000</v>
      </c>
      <c r="S23">
        <f t="shared" si="1"/>
        <v>38690.770127870746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23174.436149126359</v>
      </c>
      <c r="AC23">
        <f t="shared" si="2"/>
        <v>19872.58997231441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-34779.572435772774</v>
      </c>
      <c r="AI23">
        <f t="shared" si="6"/>
        <v>-34805.253741555309</v>
      </c>
      <c r="AJ23">
        <f t="shared" si="7"/>
        <v>3301.8461768119487</v>
      </c>
      <c r="AK23">
        <f t="shared" si="22"/>
        <v>1622.2105304388454</v>
      </c>
      <c r="AL23">
        <f t="shared" si="8"/>
        <v>-29881.197034304514</v>
      </c>
      <c r="AN23">
        <f t="shared" si="9"/>
        <v>0</v>
      </c>
      <c r="AO23">
        <f t="shared" si="9"/>
        <v>0</v>
      </c>
      <c r="AP23">
        <f t="shared" si="9"/>
        <v>-4.1776599879796148</v>
      </c>
      <c r="AQ23">
        <f t="shared" si="9"/>
        <v>-5657.7040666975618</v>
      </c>
      <c r="AR23">
        <f t="shared" si="9"/>
        <v>-5661.8817266855413</v>
      </c>
      <c r="AS23">
        <f t="shared" si="9"/>
        <v>537.12185728150064</v>
      </c>
      <c r="AT23">
        <f t="shared" si="9"/>
        <v>263.8901651839567</v>
      </c>
      <c r="AU23">
        <f t="shared" si="9"/>
        <v>-4860.8697042200838</v>
      </c>
      <c r="AW23">
        <v>20</v>
      </c>
      <c r="AX23">
        <f>IF(Z23&gt;0, (R23*SUMPRODUCT(K23:$K$98, X23:$X$98)-K23*$AZ$3)/Z23, 0)</f>
        <v>38690.770127870746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1000000</v>
      </c>
      <c r="S24">
        <f t="shared" si="1"/>
        <v>35349.834885201526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19872.58997231441</v>
      </c>
      <c r="AC24">
        <f t="shared" si="2"/>
        <v>16704.859323919656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-35931.513608958208</v>
      </c>
      <c r="AI24">
        <f t="shared" si="6"/>
        <v>-35955.141526002473</v>
      </c>
      <c r="AJ24">
        <f t="shared" si="7"/>
        <v>3167.7306483947541</v>
      </c>
      <c r="AK24">
        <f t="shared" si="22"/>
        <v>1391.081298062009</v>
      </c>
      <c r="AL24">
        <f t="shared" si="8"/>
        <v>-31396.329579545709</v>
      </c>
      <c r="AN24">
        <f t="shared" si="9"/>
        <v>0</v>
      </c>
      <c r="AO24">
        <f t="shared" si="9"/>
        <v>0</v>
      </c>
      <c r="AP24">
        <f t="shared" si="9"/>
        <v>-3.4318113280173423</v>
      </c>
      <c r="AQ24">
        <f t="shared" si="9"/>
        <v>-5218.8339414356296</v>
      </c>
      <c r="AR24">
        <f t="shared" si="9"/>
        <v>-5222.2657527636466</v>
      </c>
      <c r="AS24">
        <f t="shared" si="9"/>
        <v>460.09362157921515</v>
      </c>
      <c r="AT24">
        <f t="shared" si="9"/>
        <v>202.0461028341532</v>
      </c>
      <c r="AU24">
        <f t="shared" si="9"/>
        <v>-4560.1260283502788</v>
      </c>
      <c r="AW24">
        <v>21</v>
      </c>
      <c r="AX24">
        <f>IF(Z24&gt;0, (R24*SUMPRODUCT(K24:$K$98, X24:$X$98)-K24*$AZ$3)/Z24, 0)</f>
        <v>35349.834885201526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1000000</v>
      </c>
      <c r="S25">
        <f t="shared" si="1"/>
        <v>31817.847967311696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16704.859323919656</v>
      </c>
      <c r="AC25">
        <f t="shared" si="2"/>
        <v>13709.215934540094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-36967.164409788791</v>
      </c>
      <c r="AI25">
        <f t="shared" si="6"/>
        <v>-36988.707689442126</v>
      </c>
      <c r="AJ25">
        <f t="shared" si="7"/>
        <v>2995.643389379562</v>
      </c>
      <c r="AK25">
        <f t="shared" si="22"/>
        <v>1169.340152674376</v>
      </c>
      <c r="AL25">
        <f t="shared" si="8"/>
        <v>-32823.724147388188</v>
      </c>
      <c r="AN25">
        <f t="shared" si="9"/>
        <v>0</v>
      </c>
      <c r="AO25">
        <f t="shared" si="9"/>
        <v>0</v>
      </c>
      <c r="AP25">
        <f t="shared" si="9"/>
        <v>-2.7937771593619036</v>
      </c>
      <c r="AQ25">
        <f t="shared" si="9"/>
        <v>-4793.9785044970859</v>
      </c>
      <c r="AR25">
        <f t="shared" si="9"/>
        <v>-4796.7722816564474</v>
      </c>
      <c r="AS25">
        <f t="shared" si="9"/>
        <v>388.48124396637928</v>
      </c>
      <c r="AT25">
        <f t="shared" si="9"/>
        <v>151.64245475322156</v>
      </c>
      <c r="AU25">
        <f t="shared" si="9"/>
        <v>-4256.6485829368467</v>
      </c>
      <c r="AW25">
        <v>22</v>
      </c>
      <c r="AX25">
        <f>IF(Z25&gt;0, (R25*SUMPRODUCT(K25:$K$98, X25:$X$98)-K25*$AZ$3)/Z25, 0)</f>
        <v>31817.847967311696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1000000</v>
      </c>
      <c r="S26">
        <f t="shared" si="1"/>
        <v>28018.232719036339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13709.215934540094</v>
      </c>
      <c r="AC26">
        <f t="shared" si="2"/>
        <v>10900.22899437878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-37516.375452982946</v>
      </c>
      <c r="AI26">
        <f t="shared" si="6"/>
        <v>-37535.827481067092</v>
      </c>
      <c r="AJ26">
        <f t="shared" si="7"/>
        <v>2808.9869401613141</v>
      </c>
      <c r="AK26">
        <f t="shared" si="22"/>
        <v>959.64511541780666</v>
      </c>
      <c r="AL26">
        <f t="shared" si="8"/>
        <v>-33767.195425487967</v>
      </c>
      <c r="AN26">
        <f t="shared" si="9"/>
        <v>0</v>
      </c>
      <c r="AO26">
        <f t="shared" si="9"/>
        <v>0</v>
      </c>
      <c r="AP26">
        <f t="shared" si="9"/>
        <v>-2.2523029653753497</v>
      </c>
      <c r="AQ26">
        <f t="shared" si="9"/>
        <v>-4343.9297597838004</v>
      </c>
      <c r="AR26">
        <f t="shared" si="9"/>
        <v>-4346.1820627491752</v>
      </c>
      <c r="AS26">
        <f t="shared" si="9"/>
        <v>325.24575780255924</v>
      </c>
      <c r="AT26">
        <f t="shared" si="9"/>
        <v>111.11497113890624</v>
      </c>
      <c r="AU26">
        <f t="shared" si="9"/>
        <v>-3909.8213338077098</v>
      </c>
      <c r="AW26">
        <v>23</v>
      </c>
      <c r="AX26">
        <f>IF(Z26&gt;0, (R26*SUMPRODUCT(K26:$K$98, X26:$X$98)-K26*$AZ$3)/Z26, 0)</f>
        <v>28018.232719036339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1000000</v>
      </c>
      <c r="S27">
        <f t="shared" si="1"/>
        <v>23958.915443170215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10900.22899437878</v>
      </c>
      <c r="AC27">
        <f t="shared" si="2"/>
        <v>8328.6131313233564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-37529.532291330615</v>
      </c>
      <c r="AI27">
        <f t="shared" si="6"/>
        <v>-37546.913322519358</v>
      </c>
      <c r="AJ27">
        <f t="shared" si="7"/>
        <v>2571.6158630554237</v>
      </c>
      <c r="AK27">
        <f t="shared" si="22"/>
        <v>763.01602960651462</v>
      </c>
      <c r="AL27">
        <f t="shared" si="8"/>
        <v>-34212.281429857423</v>
      </c>
      <c r="AN27">
        <f t="shared" si="9"/>
        <v>0</v>
      </c>
      <c r="AO27">
        <f t="shared" si="9"/>
        <v>0</v>
      </c>
      <c r="AP27">
        <f t="shared" si="9"/>
        <v>-1.7968814980523793</v>
      </c>
      <c r="AQ27">
        <f t="shared" si="9"/>
        <v>-3879.8688911237809</v>
      </c>
      <c r="AR27">
        <f t="shared" si="9"/>
        <v>-3881.6657726218332</v>
      </c>
      <c r="AS27">
        <f t="shared" si="9"/>
        <v>265.85815963643114</v>
      </c>
      <c r="AT27">
        <f t="shared" si="9"/>
        <v>78.881935797077745</v>
      </c>
      <c r="AU27">
        <f t="shared" si="9"/>
        <v>-3536.9256771883247</v>
      </c>
      <c r="AW27">
        <v>24</v>
      </c>
      <c r="AX27">
        <f>IF(Z27&gt;0, (R27*SUMPRODUCT(K27:$K$98, X27:$X$98)-K27*$AZ$3)/Z27, 0)</f>
        <v>23958.915443170215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50</v>
      </c>
      <c r="R28">
        <f t="shared" si="0"/>
        <v>1000000</v>
      </c>
      <c r="S28">
        <f t="shared" si="1"/>
        <v>19649.828275130381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8328.6131313233564</v>
      </c>
      <c r="AC28">
        <f t="shared" si="2"/>
        <v>6031.1673622784801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-37212.098443399133</v>
      </c>
      <c r="AI28">
        <f t="shared" si="6"/>
        <v>-37227.44505935382</v>
      </c>
      <c r="AJ28">
        <f t="shared" si="7"/>
        <v>2297.4457690448762</v>
      </c>
      <c r="AK28">
        <f t="shared" si="22"/>
        <v>583.00291919263498</v>
      </c>
      <c r="AL28">
        <f t="shared" si="8"/>
        <v>-34346.996371116307</v>
      </c>
      <c r="AN28">
        <f t="shared" si="9"/>
        <v>0</v>
      </c>
      <c r="AO28">
        <f t="shared" si="9"/>
        <v>0</v>
      </c>
      <c r="AP28">
        <f t="shared" si="9"/>
        <v>-1.4165715017154987</v>
      </c>
      <c r="AQ28">
        <f t="shared" si="9"/>
        <v>-3434.8678776874376</v>
      </c>
      <c r="AR28">
        <f t="shared" si="9"/>
        <v>-3436.2844491891537</v>
      </c>
      <c r="AS28">
        <f t="shared" si="9"/>
        <v>212.06604848754444</v>
      </c>
      <c r="AT28">
        <f t="shared" si="9"/>
        <v>53.814164841542471</v>
      </c>
      <c r="AU28">
        <f t="shared" si="9"/>
        <v>-3170.4042358600664</v>
      </c>
      <c r="AW28">
        <v>25</v>
      </c>
      <c r="AX28">
        <f>IF(Z28&gt;0, (R28*SUMPRODUCT(K28:$K$98, X28:$X$98)-K28*$AZ$3)/Z28, 0)</f>
        <v>19649.828275130381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50</v>
      </c>
      <c r="R29">
        <f t="shared" si="0"/>
        <v>1000000</v>
      </c>
      <c r="S29">
        <f t="shared" si="1"/>
        <v>14996.31263411086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6031.1673622784801</v>
      </c>
      <c r="AC29">
        <f t="shared" si="2"/>
        <v>4009.1772721614925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-36518.791365286343</v>
      </c>
      <c r="AI29">
        <f t="shared" si="6"/>
        <v>-36532.158575513218</v>
      </c>
      <c r="AJ29">
        <f t="shared" si="7"/>
        <v>2021.9900901169876</v>
      </c>
      <c r="AK29">
        <f t="shared" si="22"/>
        <v>422.18171535949364</v>
      </c>
      <c r="AL29">
        <f t="shared" si="8"/>
        <v>-34087.986770036732</v>
      </c>
      <c r="AN29">
        <f t="shared" si="9"/>
        <v>0</v>
      </c>
      <c r="AO29">
        <f t="shared" si="9"/>
        <v>0</v>
      </c>
      <c r="AP29">
        <f t="shared" si="9"/>
        <v>-1.1016626634695996</v>
      </c>
      <c r="AQ29">
        <f t="shared" si="9"/>
        <v>-3009.7072073641421</v>
      </c>
      <c r="AR29">
        <f t="shared" si="9"/>
        <v>-3010.8088700276121</v>
      </c>
      <c r="AS29">
        <f t="shared" si="9"/>
        <v>166.64292327124369</v>
      </c>
      <c r="AT29">
        <f t="shared" si="9"/>
        <v>34.794233435191394</v>
      </c>
      <c r="AU29">
        <f t="shared" si="9"/>
        <v>-2809.3717133211767</v>
      </c>
      <c r="AW29">
        <v>26</v>
      </c>
      <c r="AX29">
        <f>IF(Z29&gt;0, (R29*SUMPRODUCT(K29:$K$98, X29:$X$98)-K29*$AZ$3)/Z29, 0)</f>
        <v>14996.31263411086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50</v>
      </c>
      <c r="R30">
        <f t="shared" si="0"/>
        <v>1000000</v>
      </c>
      <c r="S30">
        <f t="shared" si="1"/>
        <v>9864.1246189369995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4009.1772721614925</v>
      </c>
      <c r="AC30">
        <f t="shared" si="2"/>
        <v>2260.9680894138419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-35459.537293933718</v>
      </c>
      <c r="AI30">
        <f t="shared" si="6"/>
        <v>-35470.997855193622</v>
      </c>
      <c r="AJ30">
        <f t="shared" si="7"/>
        <v>1748.2091827476506</v>
      </c>
      <c r="AK30">
        <f t="shared" si="22"/>
        <v>280.64240905130453</v>
      </c>
      <c r="AL30">
        <f t="shared" si="8"/>
        <v>-33442.146263394665</v>
      </c>
      <c r="AN30">
        <f t="shared" si="9"/>
        <v>0</v>
      </c>
      <c r="AO30">
        <f t="shared" si="9"/>
        <v>0</v>
      </c>
      <c r="AP30">
        <f t="shared" si="9"/>
        <v>-0.84332644076698082</v>
      </c>
      <c r="AQ30">
        <f t="shared" si="9"/>
        <v>-2609.2932709979459</v>
      </c>
      <c r="AR30">
        <f t="shared" si="9"/>
        <v>-2610.1365974387127</v>
      </c>
      <c r="AS30">
        <f t="shared" si="9"/>
        <v>128.64213142512276</v>
      </c>
      <c r="AT30">
        <f t="shared" si="9"/>
        <v>20.651097148396726</v>
      </c>
      <c r="AU30">
        <f t="shared" si="9"/>
        <v>-2460.843368865193</v>
      </c>
      <c r="AW30">
        <v>27</v>
      </c>
      <c r="AX30">
        <f>IF(Z30&gt;0, (R30*SUMPRODUCT(K30:$K$98, X30:$X$98)-K30*$AZ$3)/Z30, 0)</f>
        <v>9864.1246189369995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50</v>
      </c>
      <c r="R31">
        <f t="shared" si="0"/>
        <v>1000000</v>
      </c>
      <c r="S31">
        <f t="shared" si="1"/>
        <v>4033.1230927558881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2260.9680894138419</v>
      </c>
      <c r="AC31">
        <f t="shared" si="2"/>
        <v>778.012340394891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-34013.436005065945</v>
      </c>
      <c r="AI31">
        <f t="shared" si="6"/>
        <v>-34023.081288913003</v>
      </c>
      <c r="AJ31">
        <f t="shared" si="7"/>
        <v>1482.9557490189509</v>
      </c>
      <c r="AK31">
        <f t="shared" si="22"/>
        <v>158.26776625896895</v>
      </c>
      <c r="AL31">
        <f t="shared" si="8"/>
        <v>-32381.857773635082</v>
      </c>
      <c r="AN31">
        <f t="shared" si="9"/>
        <v>0</v>
      </c>
      <c r="AO31">
        <f t="shared" si="9"/>
        <v>0</v>
      </c>
      <c r="AP31">
        <f t="shared" si="9"/>
        <v>-0.63370454244710395</v>
      </c>
      <c r="AQ31">
        <f t="shared" si="9"/>
        <v>-2234.7158717599041</v>
      </c>
      <c r="AR31">
        <f t="shared" si="9"/>
        <v>-2235.3495763023511</v>
      </c>
      <c r="AS31">
        <f t="shared" si="9"/>
        <v>97.431636984768687</v>
      </c>
      <c r="AT31">
        <f t="shared" si="9"/>
        <v>10.398346382712615</v>
      </c>
      <c r="AU31">
        <f t="shared" si="9"/>
        <v>-2127.5195929348697</v>
      </c>
      <c r="AW31">
        <v>28</v>
      </c>
      <c r="AX31">
        <f>IF(Z31&gt;0, (R31*SUMPRODUCT(K31:$K$98, X31:$X$98)-K31*$AZ$3)/Z31, 0)</f>
        <v>4033.1230927558881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1000000</v>
      </c>
      <c r="S32">
        <f t="shared" si="1"/>
        <v>-2839.5080689430592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778.012340394891</v>
      </c>
      <c r="AC32">
        <f t="shared" si="2"/>
        <v>-451.04502959805359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-32130.433210184397</v>
      </c>
      <c r="AI32">
        <f t="shared" si="6"/>
        <v>-32138.375519532474</v>
      </c>
      <c r="AJ32">
        <f t="shared" si="7"/>
        <v>1229.0573699929446</v>
      </c>
      <c r="AK32">
        <f t="shared" si="22"/>
        <v>54.460863827642378</v>
      </c>
      <c r="AL32">
        <f t="shared" si="8"/>
        <v>-30854.857285711885</v>
      </c>
      <c r="AN32">
        <f t="shared" si="9"/>
        <v>0</v>
      </c>
      <c r="AO32">
        <f t="shared" si="9"/>
        <v>0</v>
      </c>
      <c r="AP32">
        <f t="shared" si="9"/>
        <v>-0.46590844581262886</v>
      </c>
      <c r="AQ32">
        <f t="shared" si="9"/>
        <v>-1884.8221020087258</v>
      </c>
      <c r="AR32">
        <f t="shared" si="9"/>
        <v>-1885.2880104545384</v>
      </c>
      <c r="AS32">
        <f t="shared" si="9"/>
        <v>72.098451970611421</v>
      </c>
      <c r="AT32">
        <f t="shared" si="9"/>
        <v>3.1947605301596487</v>
      </c>
      <c r="AU32">
        <f t="shared" si="9"/>
        <v>-1809.9947979537674</v>
      </c>
      <c r="AW32">
        <v>29</v>
      </c>
      <c r="AX32">
        <f>IF(Z32&gt;0, (R32*SUMPRODUCT(K32:$K$98, X32:$X$98)-K32*$AZ$3)/Z32, 0)</f>
        <v>-2839.5080689430592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1000000</v>
      </c>
      <c r="S33">
        <f t="shared" si="1"/>
        <v>-11290.266571096263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-451.04502959805359</v>
      </c>
      <c r="AC33">
        <f t="shared" si="2"/>
        <v>-1437.9577550291397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-29895.1206773665</v>
      </c>
      <c r="AI33">
        <f t="shared" si="6"/>
        <v>-29901.488807587226</v>
      </c>
      <c r="AJ33">
        <f t="shared" si="7"/>
        <v>986.91272543108607</v>
      </c>
      <c r="AK33">
        <f t="shared" si="22"/>
        <v>-31.573152071863753</v>
      </c>
      <c r="AL33">
        <f t="shared" si="8"/>
        <v>-28946.149234228007</v>
      </c>
      <c r="AN33">
        <f t="shared" si="9"/>
        <v>0</v>
      </c>
      <c r="AO33">
        <f t="shared" si="9"/>
        <v>0</v>
      </c>
      <c r="AP33">
        <f t="shared" si="9"/>
        <v>-0.33353982583321506</v>
      </c>
      <c r="AQ33">
        <f t="shared" si="9"/>
        <v>-1565.7992218089591</v>
      </c>
      <c r="AR33">
        <f t="shared" si="9"/>
        <v>-1566.1327616347924</v>
      </c>
      <c r="AS33">
        <f t="shared" si="9"/>
        <v>51.690949641936072</v>
      </c>
      <c r="AT33">
        <f t="shared" si="9"/>
        <v>-1.6536884890920995</v>
      </c>
      <c r="AU33">
        <f t="shared" si="9"/>
        <v>-1516.0955004819486</v>
      </c>
      <c r="AW33">
        <v>30</v>
      </c>
      <c r="AX33">
        <f>IF(Z33&gt;0, (R33*SUMPRODUCT(K33:$K$98, X33:$X$98)-K33*$AZ$3)/Z33, 0)</f>
        <v>-11290.266571096263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1000000</v>
      </c>
      <c r="S34">
        <f t="shared" si="1"/>
        <v>-22256.376205381366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-1437.9577550291397</v>
      </c>
      <c r="AC34">
        <f t="shared" si="2"/>
        <v>-2202.0521763223478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-27148.694651156122</v>
      </c>
      <c r="AI34">
        <f t="shared" si="6"/>
        <v>-27153.641665342082</v>
      </c>
      <c r="AJ34">
        <f t="shared" si="7"/>
        <v>764.09442129320814</v>
      </c>
      <c r="AK34">
        <f t="shared" si="22"/>
        <v>-100.65704285203978</v>
      </c>
      <c r="AL34">
        <f t="shared" si="8"/>
        <v>-26490.204286900913</v>
      </c>
      <c r="AN34">
        <f t="shared" si="9"/>
        <v>0</v>
      </c>
      <c r="AO34">
        <f t="shared" si="9"/>
        <v>0</v>
      </c>
      <c r="AP34">
        <f t="shared" si="9"/>
        <v>-0.23134541413764886</v>
      </c>
      <c r="AQ34">
        <f t="shared" si="9"/>
        <v>-1269.5993525127881</v>
      </c>
      <c r="AR34">
        <f t="shared" si="9"/>
        <v>-1269.8306979269255</v>
      </c>
      <c r="AS34">
        <f t="shared" si="9"/>
        <v>35.732612377780718</v>
      </c>
      <c r="AT34">
        <f t="shared" si="9"/>
        <v>-4.7071919321675217</v>
      </c>
      <c r="AU34">
        <f t="shared" ref="AU34:AU79" si="23">AL34*$K34</f>
        <v>-1238.8052774813123</v>
      </c>
      <c r="AW34">
        <v>31</v>
      </c>
      <c r="AX34">
        <f>IF(Z34&gt;0, (R34*SUMPRODUCT(K34:$K$98, X34:$X$98)-K34*$AZ$3)/Z34, 0)</f>
        <v>-22256.376205381366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50</v>
      </c>
      <c r="R35">
        <f t="shared" si="0"/>
        <v>1000000</v>
      </c>
      <c r="S35">
        <f t="shared" si="1"/>
        <v>-37228.638273501747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-2202.0521763223478</v>
      </c>
      <c r="AC35">
        <f t="shared" si="2"/>
        <v>-2755.8436712317834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-23926.04948783333</v>
      </c>
      <c r="AI35">
        <f t="shared" ref="AI35:AI66" si="25">SUM(AE35:AH35)</f>
        <v>-23929.75072940304</v>
      </c>
      <c r="AJ35">
        <f t="shared" si="7"/>
        <v>553.79149490943564</v>
      </c>
      <c r="AK35">
        <f t="shared" si="22"/>
        <v>-154.14365234256437</v>
      </c>
      <c r="AL35">
        <f t="shared" si="8"/>
        <v>-23530.102886836168</v>
      </c>
      <c r="AN35">
        <f t="shared" ref="AN35:AT66" si="26">AE35*$K35</f>
        <v>0</v>
      </c>
      <c r="AO35">
        <f t="shared" si="26"/>
        <v>0</v>
      </c>
      <c r="AP35">
        <f t="shared" si="26"/>
        <v>-0.15454222045801627</v>
      </c>
      <c r="AQ35">
        <f t="shared" si="26"/>
        <v>-999.01201934453854</v>
      </c>
      <c r="AR35">
        <f t="shared" si="26"/>
        <v>-999.16656156499653</v>
      </c>
      <c r="AS35">
        <f t="shared" si="26"/>
        <v>23.123096853353793</v>
      </c>
      <c r="AT35">
        <f t="shared" si="26"/>
        <v>-6.4361382130465836</v>
      </c>
      <c r="AU35">
        <f t="shared" si="23"/>
        <v>-982.47960292468929</v>
      </c>
      <c r="AW35">
        <v>32</v>
      </c>
      <c r="AX35">
        <f>IF(Z35&gt;0, (R35*SUMPRODUCT(K35:$K$98, X35:$X$98)-K35*$AZ$3)/Z35, 0)</f>
        <v>-37228.638273501747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1000000</v>
      </c>
      <c r="S36">
        <f t="shared" si="1"/>
        <v>-58862.265900291626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-2755.8436712317834</v>
      </c>
      <c r="AC36">
        <f t="shared" si="2"/>
        <v>-3115.7415320019022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-20351.834326081647</v>
      </c>
      <c r="AI36">
        <f t="shared" si="25"/>
        <v>-20354.480963519356</v>
      </c>
      <c r="AJ36">
        <f t="shared" si="7"/>
        <v>359.89786077011877</v>
      </c>
      <c r="AK36">
        <f t="shared" si="22"/>
        <v>-192.90905698622487</v>
      </c>
      <c r="AL36">
        <f t="shared" si="8"/>
        <v>-20187.492159735462</v>
      </c>
      <c r="AN36">
        <f t="shared" si="26"/>
        <v>0</v>
      </c>
      <c r="AO36">
        <f t="shared" si="26"/>
        <v>0</v>
      </c>
      <c r="AP36">
        <f t="shared" si="26"/>
        <v>-9.8667959180367401E-2</v>
      </c>
      <c r="AQ36">
        <f t="shared" si="26"/>
        <v>-758.72649948972526</v>
      </c>
      <c r="AR36">
        <f t="shared" si="26"/>
        <v>-758.82516744890552</v>
      </c>
      <c r="AS36">
        <f t="shared" si="26"/>
        <v>13.417171135577238</v>
      </c>
      <c r="AT36">
        <f t="shared" si="26"/>
        <v>-7.1917455292690615</v>
      </c>
      <c r="AU36">
        <f t="shared" si="23"/>
        <v>-752.59974184259738</v>
      </c>
      <c r="AW36">
        <v>33</v>
      </c>
      <c r="AX36">
        <f>IF(Z36&gt;0, (R36*SUMPRODUCT(K36:$K$98, X36:$X$98)-K36*$AZ$3)/Z36, 0)</f>
        <v>-58862.265900291626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1000000</v>
      </c>
      <c r="S37">
        <f t="shared" si="1"/>
        <v>-92052.016007911938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-3115.7415320019022</v>
      </c>
      <c r="AC37">
        <f t="shared" si="2"/>
        <v>-3303.8303899073244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-16512.513786422744</v>
      </c>
      <c r="AI37">
        <f t="shared" si="25"/>
        <v>-16514.308331796754</v>
      </c>
      <c r="AJ37">
        <f t="shared" si="7"/>
        <v>188.08885790542217</v>
      </c>
      <c r="AK37">
        <f t="shared" si="22"/>
        <v>-218.10190724013319</v>
      </c>
      <c r="AL37">
        <f t="shared" si="8"/>
        <v>-16544.321381131464</v>
      </c>
      <c r="AN37">
        <f t="shared" si="26"/>
        <v>0</v>
      </c>
      <c r="AO37">
        <f t="shared" si="26"/>
        <v>0</v>
      </c>
      <c r="AP37">
        <f t="shared" si="26"/>
        <v>-5.9733520996512711E-2</v>
      </c>
      <c r="AQ37">
        <f t="shared" si="26"/>
        <v>-549.63814415124068</v>
      </c>
      <c r="AR37">
        <f t="shared" si="26"/>
        <v>-549.69787767223715</v>
      </c>
      <c r="AS37">
        <f t="shared" si="26"/>
        <v>6.2607554568503394</v>
      </c>
      <c r="AT37">
        <f t="shared" si="26"/>
        <v>-7.2597745613923825</v>
      </c>
      <c r="AU37">
        <f t="shared" si="23"/>
        <v>-550.69689677677923</v>
      </c>
      <c r="AW37">
        <v>34</v>
      </c>
      <c r="AX37">
        <f>IF(Z37&gt;0, (R37*SUMPRODUCT(K37:$K$98, X37:$X$98)-K37*$AZ$3)/Z37, 0)</f>
        <v>-92052.016007911938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1000000</v>
      </c>
      <c r="S38">
        <f t="shared" si="1"/>
        <v>-146299.87960697358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-3303.8303899073244</v>
      </c>
      <c r="AC38">
        <f t="shared" si="2"/>
        <v>-3343.9706397868649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-12675.037423830925</v>
      </c>
      <c r="AI38">
        <f t="shared" si="25"/>
        <v>-12676.180271880005</v>
      </c>
      <c r="AJ38">
        <f t="shared" si="7"/>
        <v>40.140249879540534</v>
      </c>
      <c r="AK38">
        <f t="shared" si="22"/>
        <v>-231.26812729351272</v>
      </c>
      <c r="AL38">
        <f t="shared" si="8"/>
        <v>-12867.308149293976</v>
      </c>
      <c r="AN38">
        <f t="shared" si="26"/>
        <v>0</v>
      </c>
      <c r="AO38">
        <f t="shared" si="26"/>
        <v>0</v>
      </c>
      <c r="AP38">
        <f t="shared" si="26"/>
        <v>-3.3965197160870098E-2</v>
      </c>
      <c r="AQ38">
        <f t="shared" si="26"/>
        <v>-376.69937439951934</v>
      </c>
      <c r="AR38">
        <f t="shared" si="26"/>
        <v>-376.7333395966802</v>
      </c>
      <c r="AS38">
        <f t="shared" si="26"/>
        <v>1.1929595560352328</v>
      </c>
      <c r="AT38">
        <f t="shared" si="26"/>
        <v>-6.8732387887249162</v>
      </c>
      <c r="AU38">
        <f t="shared" si="23"/>
        <v>-382.41361882936991</v>
      </c>
      <c r="AW38">
        <v>35</v>
      </c>
      <c r="AX38">
        <f>IF(Z38&gt;0, (R38*SUMPRODUCT(K38:$K$98, X38:$X$98)-K38*$AZ$3)/Z38, 0)</f>
        <v>-146299.87960697358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1000000</v>
      </c>
      <c r="S39">
        <f t="shared" si="1"/>
        <v>-241399.4823733026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-3343.9706397868649</v>
      </c>
      <c r="AC39">
        <f t="shared" si="2"/>
        <v>-3265.7611800152231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-9099.9399106946439</v>
      </c>
      <c r="AI39">
        <f t="shared" si="25"/>
        <v>-9100.616333267697</v>
      </c>
      <c r="AJ39">
        <f t="shared" si="7"/>
        <v>-78.209459771641832</v>
      </c>
      <c r="AK39">
        <f t="shared" si="22"/>
        <v>-234.07794478508058</v>
      </c>
      <c r="AL39">
        <f t="shared" si="8"/>
        <v>-9412.9037378244193</v>
      </c>
      <c r="AN39">
        <f t="shared" si="26"/>
        <v>0</v>
      </c>
      <c r="AO39">
        <f t="shared" si="26"/>
        <v>0</v>
      </c>
      <c r="AP39">
        <f t="shared" si="26"/>
        <v>-1.7949225680668496E-2</v>
      </c>
      <c r="AQ39">
        <f t="shared" si="26"/>
        <v>-241.47165048058343</v>
      </c>
      <c r="AR39">
        <f t="shared" si="26"/>
        <v>-241.4895997062641</v>
      </c>
      <c r="AS39">
        <f t="shared" si="26"/>
        <v>-2.0753287955295447</v>
      </c>
      <c r="AT39">
        <f t="shared" si="26"/>
        <v>-6.2113803193280193</v>
      </c>
      <c r="AU39">
        <f t="shared" si="23"/>
        <v>-249.77630882112166</v>
      </c>
      <c r="AW39">
        <v>36</v>
      </c>
      <c r="AX39">
        <f>IF(Z39&gt;0, (R39*SUMPRODUCT(K39:$K$98, X39:$X$98)-K39*$AZ$3)/Z39, 0)</f>
        <v>-241399.4823733026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1000000</v>
      </c>
      <c r="S40">
        <f t="shared" si="1"/>
        <v>-422579.43238276534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-3265.7611800152231</v>
      </c>
      <c r="AC40">
        <f t="shared" si="2"/>
        <v>-3101.0642285572708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-6054.7496196373422</v>
      </c>
      <c r="AI40">
        <f t="shared" si="25"/>
        <v>-6055.1165405036836</v>
      </c>
      <c r="AJ40">
        <f t="shared" si="7"/>
        <v>-164.69695145795231</v>
      </c>
      <c r="AK40">
        <f t="shared" si="22"/>
        <v>-228.60328260106564</v>
      </c>
      <c r="AL40">
        <f t="shared" si="8"/>
        <v>-6448.4167745627019</v>
      </c>
      <c r="AN40">
        <f t="shared" si="26"/>
        <v>0</v>
      </c>
      <c r="AO40">
        <f t="shared" si="26"/>
        <v>0</v>
      </c>
      <c r="AP40">
        <f t="shared" si="26"/>
        <v>-8.6932468845060361E-3</v>
      </c>
      <c r="AQ40">
        <f t="shared" si="26"/>
        <v>-143.4517305931258</v>
      </c>
      <c r="AR40">
        <f t="shared" si="26"/>
        <v>-143.46042384001032</v>
      </c>
      <c r="AS40">
        <f t="shared" si="26"/>
        <v>-3.9020709681254186</v>
      </c>
      <c r="AT40">
        <f t="shared" si="26"/>
        <v>-5.416167235393706</v>
      </c>
      <c r="AU40">
        <f t="shared" si="23"/>
        <v>-152.77866204352947</v>
      </c>
      <c r="AW40">
        <v>37</v>
      </c>
      <c r="AX40">
        <f>IF(Z40&gt;0, (R40*SUMPRODUCT(K40:$K$98, X40:$X$98)-K40*$AZ$3)/Z40, 0)</f>
        <v>-422579.43238276534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1000000</v>
      </c>
      <c r="S41">
        <f t="shared" si="1"/>
        <v>-806659.56713050301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-3101.0642285572708</v>
      </c>
      <c r="AC41">
        <f t="shared" si="2"/>
        <v>-2881.8654217052749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-3692.4412707661445</v>
      </c>
      <c r="AI41">
        <f t="shared" si="25"/>
        <v>-3692.6199003602842</v>
      </c>
      <c r="AJ41">
        <f t="shared" si="7"/>
        <v>-219.19880685199587</v>
      </c>
      <c r="AK41">
        <f t="shared" si="22"/>
        <v>-217.07449599900897</v>
      </c>
      <c r="AL41">
        <f t="shared" si="8"/>
        <v>-4128.8932032112889</v>
      </c>
      <c r="AN41">
        <f t="shared" si="26"/>
        <v>0</v>
      </c>
      <c r="AO41">
        <f t="shared" si="26"/>
        <v>0</v>
      </c>
      <c r="AP41">
        <f t="shared" si="26"/>
        <v>-3.7787224351921995E-3</v>
      </c>
      <c r="AQ41">
        <f t="shared" si="26"/>
        <v>-78.109737290102018</v>
      </c>
      <c r="AR41">
        <f t="shared" si="26"/>
        <v>-78.113516012537218</v>
      </c>
      <c r="AS41">
        <f t="shared" si="26"/>
        <v>-4.6369217441773039</v>
      </c>
      <c r="AT41">
        <f t="shared" si="26"/>
        <v>-4.5919841675222557</v>
      </c>
      <c r="AU41">
        <f t="shared" si="23"/>
        <v>-87.342421924236774</v>
      </c>
      <c r="AW41">
        <v>38</v>
      </c>
      <c r="AX41">
        <f>IF(Z41&gt;0, (R41*SUMPRODUCT(K41:$K$98, X41:$X$98)-K41*$AZ$3)/Z41, 0)</f>
        <v>-806659.56713050301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1000000</v>
      </c>
      <c r="S42">
        <f t="shared" si="1"/>
        <v>-1738909.3946136334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-2881.8654217052749</v>
      </c>
      <c r="AC42">
        <f t="shared" si="2"/>
        <v>-2636.180036276518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-2020.8697628705725</v>
      </c>
      <c r="AI42">
        <f t="shared" si="25"/>
        <v>-2020.9455626806271</v>
      </c>
      <c r="AJ42">
        <f t="shared" si="7"/>
        <v>-245.68538542875694</v>
      </c>
      <c r="AK42">
        <f t="shared" si="22"/>
        <v>-201.73057951936926</v>
      </c>
      <c r="AL42">
        <f t="shared" si="8"/>
        <v>-2468.3615276287533</v>
      </c>
      <c r="AN42">
        <f t="shared" si="26"/>
        <v>0</v>
      </c>
      <c r="AO42">
        <f t="shared" si="26"/>
        <v>0</v>
      </c>
      <c r="AP42">
        <f t="shared" si="26"/>
        <v>-1.4316658816905749E-3</v>
      </c>
      <c r="AQ42">
        <f t="shared" si="26"/>
        <v>-38.16909684547916</v>
      </c>
      <c r="AR42">
        <f t="shared" si="26"/>
        <v>-38.17052851136085</v>
      </c>
      <c r="AS42">
        <f t="shared" si="26"/>
        <v>-4.6403728940100386</v>
      </c>
      <c r="AT42">
        <f t="shared" si="26"/>
        <v>-3.8101782548480747</v>
      </c>
      <c r="AU42">
        <f t="shared" si="23"/>
        <v>-46.62107966021896</v>
      </c>
      <c r="AW42">
        <v>39</v>
      </c>
      <c r="AX42">
        <f>IF(Z42&gt;0, (R42*SUMPRODUCT(K42:$K$98, X42:$X$98)-K42*$AZ$3)/Z42, 0)</f>
        <v>-1738909.3946136334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1000000</v>
      </c>
      <c r="S43">
        <f t="shared" si="1"/>
        <v>-4446333.3359056748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-2636.180036276518</v>
      </c>
      <c r="AC43">
        <f t="shared" si="2"/>
        <v>-2385.2463449801594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-964.38380405538112</v>
      </c>
      <c r="AI43">
        <f t="shared" si="25"/>
        <v>-964.41062667713243</v>
      </c>
      <c r="AJ43">
        <f t="shared" si="7"/>
        <v>-250.93369129635857</v>
      </c>
      <c r="AK43">
        <f t="shared" si="22"/>
        <v>-184.53260253935628</v>
      </c>
      <c r="AL43">
        <f t="shared" si="8"/>
        <v>-1399.8769205128472</v>
      </c>
      <c r="AN43">
        <f t="shared" si="26"/>
        <v>0</v>
      </c>
      <c r="AO43">
        <f t="shared" si="26"/>
        <v>0</v>
      </c>
      <c r="AP43">
        <f t="shared" si="26"/>
        <v>-4.5233142488748326E-4</v>
      </c>
      <c r="AQ43">
        <f t="shared" si="26"/>
        <v>-16.26317905356585</v>
      </c>
      <c r="AR43">
        <f t="shared" si="26"/>
        <v>-16.263631384990738</v>
      </c>
      <c r="AS43">
        <f t="shared" si="26"/>
        <v>-4.2316964832505031</v>
      </c>
      <c r="AT43">
        <f t="shared" si="26"/>
        <v>-3.1119215645244389</v>
      </c>
      <c r="AU43">
        <f t="shared" si="23"/>
        <v>-23.607249432765677</v>
      </c>
      <c r="AW43">
        <v>40</v>
      </c>
      <c r="AX43">
        <f>IF(Z43&gt;0, (R43*SUMPRODUCT(K43:$K$98, X43:$X$98)-K43*$AZ$3)/Z43, 0)</f>
        <v>-4446333.3359056748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1000000</v>
      </c>
      <c r="S44">
        <f t="shared" si="1"/>
        <v>-14386396.261770479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-2385.2463449801594</v>
      </c>
      <c r="AC44">
        <f t="shared" si="2"/>
        <v>-2143.3820346213697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-382.1011876887631</v>
      </c>
      <c r="AI44">
        <f t="shared" si="25"/>
        <v>-382.10863702491241</v>
      </c>
      <c r="AJ44">
        <f t="shared" si="7"/>
        <v>-241.86431035878968</v>
      </c>
      <c r="AK44">
        <f t="shared" si="22"/>
        <v>-166.96724414861117</v>
      </c>
      <c r="AL44">
        <f t="shared" si="8"/>
        <v>-790.94019153231329</v>
      </c>
      <c r="AN44">
        <f t="shared" si="26"/>
        <v>0</v>
      </c>
      <c r="AO44">
        <f t="shared" si="26"/>
        <v>0</v>
      </c>
      <c r="AP44">
        <f t="shared" si="26"/>
        <v>-1.1216441220672847E-4</v>
      </c>
      <c r="AQ44">
        <f t="shared" si="26"/>
        <v>-5.7532851601262953</v>
      </c>
      <c r="AR44">
        <f t="shared" si="26"/>
        <v>-5.7533973245385015</v>
      </c>
      <c r="AS44">
        <f t="shared" si="26"/>
        <v>-3.6417430575611034</v>
      </c>
      <c r="AT44">
        <f t="shared" si="26"/>
        <v>-2.5140203666936638</v>
      </c>
      <c r="AU44">
        <f t="shared" si="23"/>
        <v>-11.909160748793269</v>
      </c>
      <c r="AW44">
        <v>41</v>
      </c>
      <c r="AX44">
        <f>IF(Z44&gt;0, (R44*SUMPRODUCT(K44:$K$98, X44:$X$98)-K44*$AZ$3)/Z44, 0)</f>
        <v>-14386396.261770479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1000000</v>
      </c>
      <c r="S45">
        <f t="shared" si="1"/>
        <v>-64983760.40885324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-2143.3820346213697</v>
      </c>
      <c r="AC45">
        <f t="shared" si="2"/>
        <v>-1918.6643470918932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-117.97156612976583</v>
      </c>
      <c r="AI45">
        <f t="shared" si="25"/>
        <v>-117.97304239424716</v>
      </c>
      <c r="AJ45">
        <f t="shared" si="7"/>
        <v>-224.71768752947651</v>
      </c>
      <c r="AK45">
        <f t="shared" si="22"/>
        <v>-150.03674242349589</v>
      </c>
      <c r="AL45">
        <f t="shared" si="8"/>
        <v>-492.72747234721953</v>
      </c>
      <c r="AN45">
        <f t="shared" si="26"/>
        <v>0</v>
      </c>
      <c r="AO45">
        <f t="shared" si="26"/>
        <v>0</v>
      </c>
      <c r="AP45">
        <f t="shared" si="26"/>
        <v>-1.9846487766876585E-5</v>
      </c>
      <c r="AQ45">
        <f t="shared" si="26"/>
        <v>-1.5859768176028464</v>
      </c>
      <c r="AR45">
        <f t="shared" si="26"/>
        <v>-1.5859966640906134</v>
      </c>
      <c r="AS45">
        <f t="shared" si="26"/>
        <v>-3.0210418884754144</v>
      </c>
      <c r="AT45">
        <f t="shared" si="26"/>
        <v>-2.0170521005932018</v>
      </c>
      <c r="AU45">
        <f t="shared" si="23"/>
        <v>-6.6240906531592296</v>
      </c>
      <c r="AW45">
        <v>42</v>
      </c>
      <c r="AX45">
        <f>IF(Z45&gt;0, (R45*SUMPRODUCT(K45:$K$98, X45:$X$98)-K45*$AZ$3)/Z45, 0)</f>
        <v>-64983760.40885324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1000000</v>
      </c>
      <c r="S46">
        <f t="shared" si="1"/>
        <v>-296264654.18800259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-1918.6643470918932</v>
      </c>
      <c r="AC46">
        <f t="shared" si="2"/>
        <v>-1714.4726697223502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-23.4430734678946</v>
      </c>
      <c r="AI46">
        <f t="shared" si="25"/>
        <v>-23.443362816057718</v>
      </c>
      <c r="AJ46">
        <f t="shared" si="7"/>
        <v>-204.19167736954296</v>
      </c>
      <c r="AK46">
        <f t="shared" si="22"/>
        <v>-134.30650429643254</v>
      </c>
      <c r="AL46">
        <f t="shared" si="8"/>
        <v>-361.94154448203324</v>
      </c>
      <c r="AN46">
        <f t="shared" si="26"/>
        <v>0</v>
      </c>
      <c r="AO46">
        <f t="shared" si="26"/>
        <v>0</v>
      </c>
      <c r="AP46">
        <f t="shared" si="26"/>
        <v>-3.4731392576206408E-6</v>
      </c>
      <c r="AQ46">
        <f t="shared" si="26"/>
        <v>-0.28139476644058392</v>
      </c>
      <c r="AR46">
        <f t="shared" si="26"/>
        <v>-0.28139823957984156</v>
      </c>
      <c r="AS46">
        <f t="shared" si="26"/>
        <v>-2.4509785135981956</v>
      </c>
      <c r="AT46">
        <f t="shared" si="26"/>
        <v>-1.612124257499931</v>
      </c>
      <c r="AU46">
        <f t="shared" si="23"/>
        <v>-4.3445010106779689</v>
      </c>
      <c r="AW46">
        <v>43</v>
      </c>
      <c r="AX46">
        <f>IF(Z46&gt;0, (R46*SUMPRODUCT(K46:$K$98, X46:$X$98)-K46*$AZ$3)/Z46, 0)</f>
        <v>-296264654.18800259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1000000</v>
      </c>
      <c r="S47">
        <f t="shared" si="1"/>
        <v>-1366183075.8437629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-1714.4726697223502</v>
      </c>
      <c r="AC47">
        <f t="shared" si="2"/>
        <v>-1531.0240161074114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-4.6084356131238389</v>
      </c>
      <c r="AI47">
        <f t="shared" si="25"/>
        <v>-4.6084916460246692</v>
      </c>
      <c r="AJ47">
        <f t="shared" si="7"/>
        <v>-183.44865361493885</v>
      </c>
      <c r="AK47">
        <f t="shared" si="22"/>
        <v>-120.01308688056453</v>
      </c>
      <c r="AL47">
        <f t="shared" si="8"/>
        <v>-308.07023214152804</v>
      </c>
      <c r="AN47">
        <f t="shared" si="26"/>
        <v>0</v>
      </c>
      <c r="AO47">
        <f t="shared" si="26"/>
        <v>0</v>
      </c>
      <c r="AP47">
        <f t="shared" si="26"/>
        <v>-6.0051872128837771E-7</v>
      </c>
      <c r="AQ47">
        <f t="shared" si="26"/>
        <v>-4.9389766021454486E-2</v>
      </c>
      <c r="AR47">
        <f t="shared" si="26"/>
        <v>-4.939036654017577E-2</v>
      </c>
      <c r="AS47">
        <f t="shared" si="26"/>
        <v>-1.9660654590009579</v>
      </c>
      <c r="AT47">
        <f t="shared" si="26"/>
        <v>-1.2862105013821941</v>
      </c>
      <c r="AU47">
        <f t="shared" si="23"/>
        <v>-3.3016663269233275</v>
      </c>
      <c r="AW47">
        <v>44</v>
      </c>
      <c r="AX47">
        <f>IF(Z47&gt;0, (R47*SUMPRODUCT(K47:$K$98, X47:$X$98)-K47*$AZ$3)/Z47, 0)</f>
        <v>-1366183075.8437629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1000000</v>
      </c>
      <c r="S48">
        <f t="shared" si="1"/>
        <v>-6384453088.048213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-1531.0240161074114</v>
      </c>
      <c r="AC48">
        <f t="shared" si="2"/>
        <v>-1367.0287198186295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-0.89533306155144687</v>
      </c>
      <c r="AI48">
        <f t="shared" si="25"/>
        <v>-0.89534376747019173</v>
      </c>
      <c r="AJ48">
        <f t="shared" si="7"/>
        <v>-163.9952962887819</v>
      </c>
      <c r="AK48">
        <f t="shared" si="22"/>
        <v>-107.17168112751881</v>
      </c>
      <c r="AL48">
        <f t="shared" si="8"/>
        <v>-272.06232118377091</v>
      </c>
      <c r="AN48">
        <f t="shared" si="26"/>
        <v>0</v>
      </c>
      <c r="AO48">
        <f t="shared" si="26"/>
        <v>0</v>
      </c>
      <c r="AP48">
        <f t="shared" si="26"/>
        <v>-1.0244466929819107E-7</v>
      </c>
      <c r="AQ48">
        <f t="shared" si="26"/>
        <v>-8.5674197225271403E-3</v>
      </c>
      <c r="AR48">
        <f t="shared" si="26"/>
        <v>-8.5675221671964383E-3</v>
      </c>
      <c r="AS48">
        <f t="shared" si="26"/>
        <v>-1.5692668976074198</v>
      </c>
      <c r="AT48">
        <f t="shared" si="26"/>
        <v>-1.0255231421893991</v>
      </c>
      <c r="AU48">
        <f t="shared" si="23"/>
        <v>-2.6033575619640152</v>
      </c>
      <c r="AW48">
        <v>45</v>
      </c>
      <c r="AX48">
        <f>IF(Z48&gt;0, (R48*SUMPRODUCT(K48:$K$98, X48:$X$98)-K48*$AZ$3)/Z48, 0)</f>
        <v>-6384453088.048213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1000000</v>
      </c>
      <c r="S49">
        <f t="shared" si="1"/>
        <v>-30288686831.657368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-1367.0287198186295</v>
      </c>
      <c r="AC49">
        <f t="shared" si="2"/>
        <v>-1220.5688175465632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-0.17167934580622871</v>
      </c>
      <c r="AI49">
        <f t="shared" si="25"/>
        <v>-0.17168136069849579</v>
      </c>
      <c r="AJ49">
        <f t="shared" si="7"/>
        <v>-146.4599022720663</v>
      </c>
      <c r="AK49">
        <f t="shared" si="22"/>
        <v>-95.69201038730408</v>
      </c>
      <c r="AL49">
        <f t="shared" si="8"/>
        <v>-242.32359402006887</v>
      </c>
      <c r="AN49">
        <f t="shared" si="26"/>
        <v>0</v>
      </c>
      <c r="AO49">
        <f t="shared" si="26"/>
        <v>0</v>
      </c>
      <c r="AP49">
        <f t="shared" si="26"/>
        <v>-1.7214690911758622E-8</v>
      </c>
      <c r="AQ49">
        <f t="shared" si="26"/>
        <v>-1.4667815854292768E-3</v>
      </c>
      <c r="AR49">
        <f t="shared" si="26"/>
        <v>-1.4667988001201885E-3</v>
      </c>
      <c r="AS49">
        <f t="shared" si="26"/>
        <v>-1.2513135266656188</v>
      </c>
      <c r="AT49">
        <f t="shared" si="26"/>
        <v>-0.81756648156864253</v>
      </c>
      <c r="AU49">
        <f t="shared" si="23"/>
        <v>-2.0703468070343813</v>
      </c>
      <c r="AW49">
        <v>46</v>
      </c>
      <c r="AX49">
        <f>IF(Z49&gt;0, (R49*SUMPRODUCT(K49:$K$98, X49:$X$98)-K49*$AZ$3)/Z49, 0)</f>
        <v>-30288686831.657368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50</v>
      </c>
      <c r="R50">
        <f t="shared" si="0"/>
        <v>1000000</v>
      </c>
      <c r="S50">
        <f t="shared" si="1"/>
        <v>-145895763671.05954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-1220.5688175465632</v>
      </c>
      <c r="AC50">
        <f t="shared" si="2"/>
        <v>-1089.7948649604803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-3.2425185538167832E-2</v>
      </c>
      <c r="AI50">
        <f t="shared" si="25"/>
        <v>-3.2425559022235338E-2</v>
      </c>
      <c r="AJ50">
        <f t="shared" si="7"/>
        <v>-130.77395258608294</v>
      </c>
      <c r="AK50">
        <f t="shared" si="22"/>
        <v>-85.439817228259429</v>
      </c>
      <c r="AL50">
        <f t="shared" si="8"/>
        <v>-216.24619537336463</v>
      </c>
      <c r="AN50">
        <f t="shared" si="26"/>
        <v>0</v>
      </c>
      <c r="AO50">
        <f t="shared" si="26"/>
        <v>0</v>
      </c>
      <c r="AP50">
        <f t="shared" si="26"/>
        <v>-2.849059089214886E-9</v>
      </c>
      <c r="AQ50">
        <f t="shared" si="26"/>
        <v>-2.473499611200064E-4</v>
      </c>
      <c r="AR50">
        <f t="shared" si="26"/>
        <v>-2.4735281017909563E-4</v>
      </c>
      <c r="AS50">
        <f t="shared" si="26"/>
        <v>-0.99758664602247094</v>
      </c>
      <c r="AT50">
        <f t="shared" si="26"/>
        <v>-0.65176297741254385</v>
      </c>
      <c r="AU50">
        <f t="shared" si="23"/>
        <v>-1.6495969762451941</v>
      </c>
      <c r="AW50">
        <v>47</v>
      </c>
      <c r="AX50">
        <f>IF(Z50&gt;0, (R50*SUMPRODUCT(K50:$K$98, X50:$X$98)-K50*$AZ$3)/Z50, 0)</f>
        <v>-145895763671.05954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1000000</v>
      </c>
      <c r="S51">
        <f t="shared" si="1"/>
        <v>-714587379728.75549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-1089.7948649604803</v>
      </c>
      <c r="AC51">
        <f t="shared" si="2"/>
        <v>-973.03134501788008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-6.0333157294230168E-3</v>
      </c>
      <c r="AI51">
        <f t="shared" si="25"/>
        <v>-6.033383812863378E-3</v>
      </c>
      <c r="AJ51">
        <f t="shared" si="7"/>
        <v>-116.76351994260017</v>
      </c>
      <c r="AK51">
        <f t="shared" si="22"/>
        <v>-76.285640547233626</v>
      </c>
      <c r="AL51">
        <f t="shared" si="8"/>
        <v>-193.05519387364666</v>
      </c>
      <c r="AN51">
        <f t="shared" si="26"/>
        <v>0</v>
      </c>
      <c r="AO51">
        <f t="shared" si="26"/>
        <v>0</v>
      </c>
      <c r="AP51">
        <f t="shared" si="26"/>
        <v>-4.6371681806150955E-10</v>
      </c>
      <c r="AQ51">
        <f t="shared" si="26"/>
        <v>-4.1092958251675823E-5</v>
      </c>
      <c r="AR51">
        <f t="shared" si="26"/>
        <v>-4.109342196849388E-5</v>
      </c>
      <c r="AS51">
        <f t="shared" si="26"/>
        <v>-0.79527720170859473</v>
      </c>
      <c r="AT51">
        <f t="shared" si="26"/>
        <v>-0.5195820644562239</v>
      </c>
      <c r="AU51">
        <f t="shared" si="23"/>
        <v>-1.3149003595867872</v>
      </c>
      <c r="AW51">
        <v>48</v>
      </c>
      <c r="AX51">
        <f>IF(Z51&gt;0, (R51*SUMPRODUCT(K51:$K$98, X51:$X$98)-K51*$AZ$3)/Z51, 0)</f>
        <v>-714587379728.75549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1000000</v>
      </c>
      <c r="S52">
        <f t="shared" si="1"/>
        <v>-3562850581812.8271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-973.03134501788008</v>
      </c>
      <c r="AC52">
        <f t="shared" si="2"/>
        <v>-868.77802245676583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-1.1042086004632639E-3</v>
      </c>
      <c r="AI52">
        <f t="shared" si="25"/>
        <v>-1.1042207926391988E-3</v>
      </c>
      <c r="AJ52">
        <f t="shared" si="7"/>
        <v>-104.25332256111426</v>
      </c>
      <c r="AK52">
        <f t="shared" si="22"/>
        <v>-68.112194151251614</v>
      </c>
      <c r="AL52">
        <f t="shared" si="8"/>
        <v>-172.36662093315852</v>
      </c>
      <c r="AN52">
        <f t="shared" si="26"/>
        <v>0</v>
      </c>
      <c r="AO52">
        <f t="shared" si="26"/>
        <v>0</v>
      </c>
      <c r="AP52">
        <f t="shared" si="26"/>
        <v>-7.4143750769311724E-11</v>
      </c>
      <c r="AQ52">
        <f t="shared" si="26"/>
        <v>-6.7149758753440232E-6</v>
      </c>
      <c r="AR52">
        <f t="shared" si="26"/>
        <v>-6.7150500190947935E-6</v>
      </c>
      <c r="AS52">
        <f t="shared" si="26"/>
        <v>-0.63399120929563113</v>
      </c>
      <c r="AT52">
        <f t="shared" si="26"/>
        <v>-0.41420773244341275</v>
      </c>
      <c r="AU52">
        <f t="shared" si="23"/>
        <v>-1.048205656789063</v>
      </c>
      <c r="AW52">
        <v>49</v>
      </c>
      <c r="AX52">
        <f>IF(Z52&gt;0, (R52*SUMPRODUCT(K52:$K$98, X52:$X$98)-K52*$AZ$3)/Z52, 0)</f>
        <v>-3562850581812.8271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1000000</v>
      </c>
      <c r="S53">
        <f t="shared" si="1"/>
        <v>-18099789722576.105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-868.77802245676583</v>
      </c>
      <c r="AC53">
        <f t="shared" si="2"/>
        <v>-775.69466876631986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-1.9854852657337426E-4</v>
      </c>
      <c r="AI53">
        <f t="shared" si="25"/>
        <v>-1.9855066940122103E-4</v>
      </c>
      <c r="AJ53">
        <f t="shared" si="7"/>
        <v>-93.083353690445961</v>
      </c>
      <c r="AK53">
        <f t="shared" si="22"/>
        <v>-60.814461571973617</v>
      </c>
      <c r="AL53">
        <f t="shared" si="8"/>
        <v>-153.89801381308897</v>
      </c>
      <c r="AN53">
        <f t="shared" si="26"/>
        <v>0</v>
      </c>
      <c r="AO53">
        <f t="shared" si="26"/>
        <v>0</v>
      </c>
      <c r="AP53">
        <f t="shared" si="26"/>
        <v>-1.1634898264043413E-11</v>
      </c>
      <c r="AQ53">
        <f t="shared" si="26"/>
        <v>-1.0780576286766067E-6</v>
      </c>
      <c r="AR53">
        <f t="shared" si="26"/>
        <v>-1.0780692635748708E-6</v>
      </c>
      <c r="AS53">
        <f t="shared" si="26"/>
        <v>-0.5054140732276029</v>
      </c>
      <c r="AT53">
        <f t="shared" si="26"/>
        <v>-0.33020388195778444</v>
      </c>
      <c r="AU53">
        <f t="shared" si="23"/>
        <v>-0.83561903325465092</v>
      </c>
      <c r="AW53">
        <v>50</v>
      </c>
      <c r="AX53">
        <f>IF(Z53&gt;0, (R53*SUMPRODUCT(K53:$K$98, X53:$X$98)-K53*$AZ$3)/Z53, 0)</f>
        <v>-18099789722576.105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1000000</v>
      </c>
      <c r="S54">
        <f t="shared" si="1"/>
        <v>-93853292593032.906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-775.69466876631986</v>
      </c>
      <c r="AC54">
        <f t="shared" si="2"/>
        <v>-692.58452662525099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-3.504855365555106E-5</v>
      </c>
      <c r="AI54">
        <f t="shared" si="25"/>
        <v>-3.5048922627436589E-5</v>
      </c>
      <c r="AJ54">
        <f t="shared" si="7"/>
        <v>-83.110142141068877</v>
      </c>
      <c r="AK54">
        <f t="shared" si="22"/>
        <v>-54.298626813642393</v>
      </c>
      <c r="AL54">
        <f t="shared" si="8"/>
        <v>-137.40880400363389</v>
      </c>
      <c r="AN54">
        <f t="shared" si="26"/>
        <v>0</v>
      </c>
      <c r="AO54">
        <f t="shared" si="26"/>
        <v>0</v>
      </c>
      <c r="AP54">
        <f t="shared" si="26"/>
        <v>-1.7887537676371115E-12</v>
      </c>
      <c r="AQ54">
        <f t="shared" si="26"/>
        <v>-1.6991330467231097E-7</v>
      </c>
      <c r="AR54">
        <f t="shared" si="26"/>
        <v>-1.6991509342607861E-7</v>
      </c>
      <c r="AS54">
        <f t="shared" si="26"/>
        <v>-0.40291302864470452</v>
      </c>
      <c r="AT54">
        <f t="shared" si="26"/>
        <v>-0.26323651502843948</v>
      </c>
      <c r="AU54">
        <f t="shared" si="23"/>
        <v>-0.66614971358823738</v>
      </c>
      <c r="AW54">
        <v>51</v>
      </c>
      <c r="AX54">
        <f>IF(Z54&gt;0, (R54*SUMPRODUCT(K54:$K$98, X54:$X$98)-K54*$AZ$3)/Z54, 0)</f>
        <v>-93853292593032.906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1000000</v>
      </c>
      <c r="S55">
        <f t="shared" si="1"/>
        <v>-497247632366676.13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-692.58452662525099</v>
      </c>
      <c r="AC55">
        <f t="shared" si="2"/>
        <v>-618.37904177808684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-6.0620395402822013E-6</v>
      </c>
      <c r="AI55">
        <f t="shared" si="25"/>
        <v>-6.062101720471862E-6</v>
      </c>
      <c r="AJ55">
        <f t="shared" si="7"/>
        <v>-74.205484847164144</v>
      </c>
      <c r="AK55">
        <f t="shared" si="22"/>
        <v>-48.480916863767575</v>
      </c>
      <c r="AL55">
        <f t="shared" si="8"/>
        <v>-122.68640777303344</v>
      </c>
      <c r="AN55">
        <f t="shared" si="26"/>
        <v>0</v>
      </c>
      <c r="AO55">
        <f t="shared" si="26"/>
        <v>0</v>
      </c>
      <c r="AP55">
        <f t="shared" si="26"/>
        <v>-2.6914809213763594E-13</v>
      </c>
      <c r="AQ55">
        <f t="shared" si="26"/>
        <v>-2.6239649406546211E-8</v>
      </c>
      <c r="AR55">
        <f t="shared" si="26"/>
        <v>-2.6239918554638351E-8</v>
      </c>
      <c r="AS55">
        <f t="shared" si="26"/>
        <v>-0.32119980305204698</v>
      </c>
      <c r="AT55">
        <f t="shared" si="26"/>
        <v>-0.20985053841366977</v>
      </c>
      <c r="AU55">
        <f t="shared" si="23"/>
        <v>-0.5310503677056353</v>
      </c>
      <c r="AW55">
        <v>52</v>
      </c>
      <c r="AX55">
        <f>IF(Z55&gt;0, (R55*SUMPRODUCT(K55:$K$98, X55:$X$98)-K55*$AZ$3)/Z55, 0)</f>
        <v>-497247632366676.13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50</v>
      </c>
      <c r="R56">
        <f t="shared" si="0"/>
        <v>1000000</v>
      </c>
      <c r="S56">
        <f t="shared" si="1"/>
        <v>-2696624791892067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-618.37904177808684</v>
      </c>
      <c r="AC56">
        <f t="shared" si="2"/>
        <v>-552.12414446765035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-1.0264213826583478E-6</v>
      </c>
      <c r="AI56">
        <f t="shared" si="25"/>
        <v>-1.0264316199769789E-6</v>
      </c>
      <c r="AJ56">
        <f t="shared" si="7"/>
        <v>-66.25489731043649</v>
      </c>
      <c r="AK56">
        <f t="shared" si="22"/>
        <v>-43.28653292446608</v>
      </c>
      <c r="AL56">
        <f t="shared" si="8"/>
        <v>-109.5414312613342</v>
      </c>
      <c r="AN56">
        <f t="shared" si="26"/>
        <v>0</v>
      </c>
      <c r="AO56">
        <f t="shared" si="26"/>
        <v>0</v>
      </c>
      <c r="AP56">
        <f t="shared" si="26"/>
        <v>-3.95646621253064E-14</v>
      </c>
      <c r="AQ56">
        <f t="shared" si="26"/>
        <v>-3.9668605292127927E-9</v>
      </c>
      <c r="AR56">
        <f t="shared" si="26"/>
        <v>-3.9669000938749175E-9</v>
      </c>
      <c r="AS56">
        <f t="shared" si="26"/>
        <v>-0.25605851694858961</v>
      </c>
      <c r="AT56">
        <f t="shared" si="26"/>
        <v>-0.16729156446430932</v>
      </c>
      <c r="AU56">
        <f t="shared" si="23"/>
        <v>-0.42335008537979907</v>
      </c>
      <c r="AW56">
        <v>53</v>
      </c>
      <c r="AX56">
        <f>IF(Z56&gt;0, (R56*SUMPRODUCT(K56:$K$98, X56:$X$98)-K56*$AZ$3)/Z56, 0)</f>
        <v>-2696624791892067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1000000</v>
      </c>
      <c r="S57">
        <f t="shared" si="1"/>
        <v>-1.4998574223652566E+16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-552.12414446765035</v>
      </c>
      <c r="AC57">
        <f t="shared" si="2"/>
        <v>-492.96798613529916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-1.6983125236018114E-7</v>
      </c>
      <c r="AI57">
        <f t="shared" si="25"/>
        <v>-1.6983289574300801E-7</v>
      </c>
      <c r="AJ57">
        <f t="shared" si="7"/>
        <v>-59.156158332351197</v>
      </c>
      <c r="AK57">
        <f t="shared" si="22"/>
        <v>-38.64869011273553</v>
      </c>
      <c r="AL57">
        <f t="shared" si="8"/>
        <v>-97.804848614919621</v>
      </c>
      <c r="AN57">
        <f t="shared" si="26"/>
        <v>0</v>
      </c>
      <c r="AO57">
        <f t="shared" si="26"/>
        <v>0</v>
      </c>
      <c r="AP57">
        <f t="shared" si="26"/>
        <v>-5.6707690745270406E-15</v>
      </c>
      <c r="AQ57">
        <f t="shared" si="26"/>
        <v>-5.8603132393898308E-10</v>
      </c>
      <c r="AR57">
        <f t="shared" si="26"/>
        <v>-5.8603699470805759E-10</v>
      </c>
      <c r="AS57">
        <f t="shared" si="26"/>
        <v>-0.20412828207336492</v>
      </c>
      <c r="AT57">
        <f t="shared" si="26"/>
        <v>-0.13336381096241789</v>
      </c>
      <c r="AU57">
        <f t="shared" si="23"/>
        <v>-0.33749209362181981</v>
      </c>
      <c r="AW57">
        <v>54</v>
      </c>
      <c r="AX57">
        <f>IF(Z57&gt;0, (R57*SUMPRODUCT(K57:$K$98, X57:$X$98)-K57*$AZ$3)/Z57, 0)</f>
        <v>-1.4998574223652566E+16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1000000</v>
      </c>
      <c r="S58">
        <f t="shared" si="1"/>
        <v>-8.5655787619171696E+16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-492.96798613529916</v>
      </c>
      <c r="AC58">
        <f t="shared" si="2"/>
        <v>-440.14998762131552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-2.7400389809627746E-8</v>
      </c>
      <c r="AI58">
        <f t="shared" si="25"/>
        <v>-2.740064673913587E-8</v>
      </c>
      <c r="AJ58">
        <f t="shared" si="7"/>
        <v>-52.817998513983639</v>
      </c>
      <c r="AK58">
        <f t="shared" si="22"/>
        <v>-34.507759029470947</v>
      </c>
      <c r="AL58">
        <f t="shared" si="8"/>
        <v>-87.325757570855231</v>
      </c>
      <c r="AN58">
        <f t="shared" si="26"/>
        <v>0</v>
      </c>
      <c r="AO58">
        <f t="shared" si="26"/>
        <v>0</v>
      </c>
      <c r="AP58">
        <f t="shared" si="26"/>
        <v>-7.9158796133286331E-16</v>
      </c>
      <c r="AQ58">
        <f t="shared" si="26"/>
        <v>-8.4419336912302909E-11</v>
      </c>
      <c r="AR58">
        <f t="shared" si="26"/>
        <v>-8.4420128500264243E-11</v>
      </c>
      <c r="AS58">
        <f t="shared" si="26"/>
        <v>-0.16272981671300085</v>
      </c>
      <c r="AT58">
        <f t="shared" si="26"/>
        <v>-0.10631681358685924</v>
      </c>
      <c r="AU58">
        <f t="shared" si="23"/>
        <v>-0.26904663038428023</v>
      </c>
      <c r="AW58">
        <v>55</v>
      </c>
      <c r="AX58">
        <f>IF(Z58&gt;0, (R58*SUMPRODUCT(K58:$K$98, X58:$X$98)-K58*$AZ$3)/Z58, 0)</f>
        <v>-8.5655787619171696E+16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1000000</v>
      </c>
      <c r="S59">
        <f t="shared" si="1"/>
        <v>-5.0325836285199674E+17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-440.14998762131552</v>
      </c>
      <c r="AC59">
        <f t="shared" si="2"/>
        <v>-392.99106037624841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-4.3063110072633047E-9</v>
      </c>
      <c r="AI59">
        <f t="shared" si="25"/>
        <v>-4.3063500519259856E-9</v>
      </c>
      <c r="AJ59">
        <f t="shared" si="7"/>
        <v>-47.158927245067105</v>
      </c>
      <c r="AK59">
        <f t="shared" si="22"/>
        <v>-30.81049913349209</v>
      </c>
      <c r="AL59">
        <f t="shared" si="8"/>
        <v>-77.969426382865549</v>
      </c>
      <c r="AN59">
        <f t="shared" si="26"/>
        <v>0</v>
      </c>
      <c r="AO59">
        <f t="shared" si="26"/>
        <v>0</v>
      </c>
      <c r="AP59">
        <f t="shared" si="26"/>
        <v>-1.0740607538447585E-16</v>
      </c>
      <c r="AQ59">
        <f t="shared" si="26"/>
        <v>-1.1846022808730744E-11</v>
      </c>
      <c r="AR59">
        <f t="shared" si="26"/>
        <v>-1.1846130214806129E-11</v>
      </c>
      <c r="AS59">
        <f t="shared" si="26"/>
        <v>-0.12972721357981121</v>
      </c>
      <c r="AT59">
        <f t="shared" si="26"/>
        <v>-8.4755112872276037E-2</v>
      </c>
      <c r="AU59">
        <f t="shared" si="23"/>
        <v>-0.21448232646393339</v>
      </c>
      <c r="AW59">
        <v>56</v>
      </c>
      <c r="AX59">
        <f>IF(Z59&gt;0, (R59*SUMPRODUCT(K59:$K$98, X59:$X$98)-K59*$AZ$3)/Z59, 0)</f>
        <v>-5.0325836285199674E+17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1000000</v>
      </c>
      <c r="S60">
        <f t="shared" si="1"/>
        <v>-3.045088357765951E+18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-392.99106037624841</v>
      </c>
      <c r="AC60">
        <f t="shared" si="2"/>
        <v>-350.88487533594639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-6.5785453654983661E-10</v>
      </c>
      <c r="AI60">
        <f t="shared" si="25"/>
        <v>-6.5786029803906303E-10</v>
      </c>
      <c r="AJ60">
        <f t="shared" si="7"/>
        <v>-42.106185040302023</v>
      </c>
      <c r="AK60">
        <f t="shared" si="22"/>
        <v>-27.509374226337393</v>
      </c>
      <c r="AL60">
        <f t="shared" si="8"/>
        <v>-69.615559267297272</v>
      </c>
      <c r="AN60">
        <f t="shared" si="26"/>
        <v>0</v>
      </c>
      <c r="AO60">
        <f t="shared" si="26"/>
        <v>0</v>
      </c>
      <c r="AP60">
        <f t="shared" si="26"/>
        <v>-1.4150894854716764E-17</v>
      </c>
      <c r="AQ60">
        <f t="shared" si="26"/>
        <v>-1.6157680784526484E-12</v>
      </c>
      <c r="AR60">
        <f t="shared" si="26"/>
        <v>-1.6157822293475031E-12</v>
      </c>
      <c r="AS60">
        <f t="shared" si="26"/>
        <v>-0.10341774041773513</v>
      </c>
      <c r="AT60">
        <f t="shared" si="26"/>
        <v>-6.7566257072936828E-2</v>
      </c>
      <c r="AU60">
        <f t="shared" si="23"/>
        <v>-0.17098399749228774</v>
      </c>
      <c r="AW60">
        <v>57</v>
      </c>
      <c r="AX60">
        <f>IF(Z60&gt;0, (R60*SUMPRODUCT(K60:$K$98, X60:$X$98)-K60*$AZ$3)/Z60, 0)</f>
        <v>-3.045088357765951E+18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1000000</v>
      </c>
      <c r="S61">
        <f t="shared" si="1"/>
        <v>-1.8982432289542709E+19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-350.88487533594639</v>
      </c>
      <c r="AC61">
        <f t="shared" si="2"/>
        <v>-313.29006726423933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-9.7573275711537767E-11</v>
      </c>
      <c r="AI61">
        <f t="shared" si="25"/>
        <v>-9.757410092208636E-11</v>
      </c>
      <c r="AJ61">
        <f t="shared" si="7"/>
        <v>-37.594808071707064</v>
      </c>
      <c r="AK61">
        <f t="shared" si="22"/>
        <v>-24.561941273516251</v>
      </c>
      <c r="AL61">
        <f t="shared" si="8"/>
        <v>-62.15674934532089</v>
      </c>
      <c r="AN61">
        <f t="shared" si="26"/>
        <v>0</v>
      </c>
      <c r="AO61">
        <f t="shared" si="26"/>
        <v>0</v>
      </c>
      <c r="AP61">
        <f t="shared" si="26"/>
        <v>-1.8096554626945774E-18</v>
      </c>
      <c r="AQ61">
        <f t="shared" si="26"/>
        <v>-2.1397449621342266E-13</v>
      </c>
      <c r="AR61">
        <f t="shared" si="26"/>
        <v>-2.1397630586888537E-13</v>
      </c>
      <c r="AS61">
        <f t="shared" si="26"/>
        <v>-8.2443989491198522E-2</v>
      </c>
      <c r="AT61">
        <f t="shared" si="26"/>
        <v>-5.3863406467585154E-2</v>
      </c>
      <c r="AU61">
        <f t="shared" si="23"/>
        <v>-0.13630739595899766</v>
      </c>
      <c r="AW61">
        <v>58</v>
      </c>
      <c r="AX61">
        <f>IF(Z61&gt;0, (R61*SUMPRODUCT(K61:$K$98, X61:$X$98)-K61*$AZ$3)/Z61, 0)</f>
        <v>-1.8982432289542709E+19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1000000</v>
      </c>
      <c r="S62">
        <f t="shared" si="1"/>
        <v>-1.2211488236267681E+20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-313.29006726423933</v>
      </c>
      <c r="AC62">
        <f t="shared" si="2"/>
        <v>-279.72327434307095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-1.4048512154784858E-11</v>
      </c>
      <c r="AI62">
        <f t="shared" si="25"/>
        <v>-1.4048626687620222E-11</v>
      </c>
      <c r="AJ62">
        <f t="shared" si="7"/>
        <v>-33.566792921168371</v>
      </c>
      <c r="AK62">
        <f t="shared" si="22"/>
        <v>-21.930304708496756</v>
      </c>
      <c r="AL62">
        <f t="shared" si="8"/>
        <v>-55.497097629679175</v>
      </c>
      <c r="AN62">
        <f t="shared" si="26"/>
        <v>0</v>
      </c>
      <c r="AO62">
        <f t="shared" si="26"/>
        <v>0</v>
      </c>
      <c r="AP62">
        <f t="shared" si="26"/>
        <v>-2.2425550702626342E-19</v>
      </c>
      <c r="AQ62">
        <f t="shared" si="26"/>
        <v>-2.7507013217825296E-14</v>
      </c>
      <c r="AR62">
        <f t="shared" si="26"/>
        <v>-2.750723747333232E-14</v>
      </c>
      <c r="AS62">
        <f t="shared" si="26"/>
        <v>-6.5723843663266765E-2</v>
      </c>
      <c r="AT62">
        <f t="shared" si="26"/>
        <v>-4.2939577860001119E-2</v>
      </c>
      <c r="AU62">
        <f t="shared" si="23"/>
        <v>-0.10866342152329539</v>
      </c>
      <c r="AW62">
        <v>59</v>
      </c>
      <c r="AX62">
        <f>IF(Z62&gt;0, (R62*SUMPRODUCT(K62:$K$98, X62:$X$98)-K62*$AZ$3)/Z62, 0)</f>
        <v>-1.2211488236267681E+20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1000000</v>
      </c>
      <c r="S63">
        <f t="shared" si="1"/>
        <v>-8.1197972434770002E+20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-279.72327434307095</v>
      </c>
      <c r="AC63">
        <f t="shared" si="2"/>
        <v>-249.75292352059915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-1.9601649677827523E-12</v>
      </c>
      <c r="AI63">
        <f t="shared" si="25"/>
        <v>-1.9601803470413737E-12</v>
      </c>
      <c r="AJ63">
        <f t="shared" si="7"/>
        <v>-29.970350822471801</v>
      </c>
      <c r="AK63">
        <f t="shared" si="22"/>
        <v>-19.580629204014969</v>
      </c>
      <c r="AL63">
        <f t="shared" si="8"/>
        <v>-49.55098002648873</v>
      </c>
      <c r="AN63">
        <f t="shared" si="26"/>
        <v>0</v>
      </c>
      <c r="AO63">
        <f t="shared" si="26"/>
        <v>0</v>
      </c>
      <c r="AP63">
        <f t="shared" si="26"/>
        <v>-2.6886265448093503E-20</v>
      </c>
      <c r="AQ63">
        <f t="shared" si="26"/>
        <v>-3.4267916902524303E-15</v>
      </c>
      <c r="AR63">
        <f t="shared" si="26"/>
        <v>-3.4268185765178782E-15</v>
      </c>
      <c r="AS63">
        <f t="shared" si="26"/>
        <v>-5.239464577747676E-2</v>
      </c>
      <c r="AT63">
        <f t="shared" si="26"/>
        <v>-3.4231168574618255E-2</v>
      </c>
      <c r="AU63">
        <f t="shared" si="23"/>
        <v>-8.6625814352098443E-2</v>
      </c>
      <c r="AW63">
        <v>60</v>
      </c>
      <c r="AX63">
        <f>IF(Z63&gt;0, (R63*SUMPRODUCT(K63:$K$98, X63:$X$98)-K63*$AZ$3)/Z63, 0)</f>
        <v>-8.1197972434770002E+20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1000000</v>
      </c>
      <c r="S64">
        <f t="shared" si="1"/>
        <v>-5.5890121928156339E+21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-249.75292352059915</v>
      </c>
      <c r="AC64">
        <f t="shared" si="2"/>
        <v>-222.99368171482064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-2.6461073504527559E-13</v>
      </c>
      <c r="AI64">
        <f t="shared" si="25"/>
        <v>-2.6461272997455846E-13</v>
      </c>
      <c r="AJ64">
        <f t="shared" si="7"/>
        <v>-26.759241805778515</v>
      </c>
      <c r="AK64">
        <f t="shared" si="22"/>
        <v>-17.482704646441942</v>
      </c>
      <c r="AL64">
        <f t="shared" si="8"/>
        <v>-44.241946452220716</v>
      </c>
      <c r="AN64">
        <f t="shared" si="26"/>
        <v>0</v>
      </c>
      <c r="AO64">
        <f t="shared" si="26"/>
        <v>0</v>
      </c>
      <c r="AP64">
        <f t="shared" si="26"/>
        <v>-3.113899304361151E-21</v>
      </c>
      <c r="AQ64">
        <f t="shared" si="26"/>
        <v>-4.1303277808442999E-16</v>
      </c>
      <c r="AR64">
        <f t="shared" si="26"/>
        <v>-4.1303589198373437E-16</v>
      </c>
      <c r="AS64">
        <f t="shared" si="26"/>
        <v>-4.1768690830259088E-2</v>
      </c>
      <c r="AT64">
        <f t="shared" si="26"/>
        <v>-2.7288878009102568E-2</v>
      </c>
      <c r="AU64">
        <f t="shared" si="23"/>
        <v>-6.9057568839362066E-2</v>
      </c>
      <c r="AW64">
        <v>61</v>
      </c>
      <c r="AX64">
        <f>IF(Z64&gt;0, (R64*SUMPRODUCT(K64:$K$98, X64:$X$98)-K64*$AZ$3)/Z64, 0)</f>
        <v>-5.5890121928156339E+21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1000000</v>
      </c>
      <c r="S65">
        <f t="shared" si="1"/>
        <v>-3.9878991258945713E+22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-222.99368171482064</v>
      </c>
      <c r="AC65">
        <f t="shared" si="2"/>
        <v>-199.10150153108987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-3.4506958431296202E-14</v>
      </c>
      <c r="AI65">
        <f t="shared" si="25"/>
        <v>-3.4507208063364672E-14</v>
      </c>
      <c r="AJ65">
        <f t="shared" si="7"/>
        <v>-23.892180183730773</v>
      </c>
      <c r="AK65">
        <f t="shared" si="22"/>
        <v>-15.609557720037445</v>
      </c>
      <c r="AL65">
        <f t="shared" si="8"/>
        <v>-39.501737903768252</v>
      </c>
      <c r="AN65">
        <f t="shared" si="26"/>
        <v>0</v>
      </c>
      <c r="AO65">
        <f t="shared" si="26"/>
        <v>0</v>
      </c>
      <c r="AP65">
        <f t="shared" si="26"/>
        <v>-3.4790399188501857E-22</v>
      </c>
      <c r="AQ65">
        <f t="shared" si="26"/>
        <v>-4.8091211435827119E-17</v>
      </c>
      <c r="AR65">
        <f t="shared" si="26"/>
        <v>-4.8091559339819003E-17</v>
      </c>
      <c r="AS65">
        <f t="shared" si="26"/>
        <v>-3.3297744603203928E-2</v>
      </c>
      <c r="AT65">
        <f t="shared" si="26"/>
        <v>-2.1754526474093244E-2</v>
      </c>
      <c r="AU65">
        <f t="shared" si="23"/>
        <v>-5.5052271077297217E-2</v>
      </c>
      <c r="AW65">
        <v>62</v>
      </c>
      <c r="AX65">
        <f>IF(Z65&gt;0, (R65*SUMPRODUCT(K65:$K$98, X65:$X$98)-K65*$AZ$3)/Z65, 0)</f>
        <v>-3.9878991258945713E+22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1000000</v>
      </c>
      <c r="S66">
        <f t="shared" si="1"/>
        <v>-2.9542208481768097E+23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-199.10150153108987</v>
      </c>
      <c r="AC66">
        <f t="shared" si="2"/>
        <v>-177.76919779561592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-4.3409684820373487E-15</v>
      </c>
      <c r="AI66">
        <f t="shared" si="25"/>
        <v>-4.3409985693610341E-15</v>
      </c>
      <c r="AJ66">
        <f t="shared" si="7"/>
        <v>-21.332303735473943</v>
      </c>
      <c r="AK66">
        <f t="shared" si="22"/>
        <v>-13.937105107176292</v>
      </c>
      <c r="AL66">
        <f t="shared" si="8"/>
        <v>-35.269408842650236</v>
      </c>
      <c r="AN66">
        <f t="shared" si="26"/>
        <v>0</v>
      </c>
      <c r="AO66">
        <f t="shared" si="26"/>
        <v>0</v>
      </c>
      <c r="AP66">
        <f t="shared" si="26"/>
        <v>-3.7439028622264512E-23</v>
      </c>
      <c r="AQ66">
        <f t="shared" si="26"/>
        <v>-5.401664998379144E-18</v>
      </c>
      <c r="AR66">
        <f t="shared" si="26"/>
        <v>-5.4017024374077666E-18</v>
      </c>
      <c r="AS66">
        <f t="shared" si="26"/>
        <v>-2.6544758133931749E-2</v>
      </c>
      <c r="AT66">
        <f t="shared" si="26"/>
        <v>-1.7342575314168721E-2</v>
      </c>
      <c r="AU66">
        <f t="shared" si="23"/>
        <v>-4.3887333448100474E-2</v>
      </c>
      <c r="AW66">
        <v>63</v>
      </c>
      <c r="AX66">
        <f>IF(Z66&gt;0, (R66*SUMPRODUCT(K66:$K$98, X66:$X$98)-K66*$AZ$3)/Z66, 0)</f>
        <v>-2.9542208481768097E+23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-2.2760879664818457E+24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-177.76919779561592</v>
      </c>
      <c r="AC67">
        <f t="shared" ref="AC67:AC79" si="29">S67*Z67</f>
        <v>-158.72249803179992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-5.2599422702896122E-16</v>
      </c>
      <c r="AI67">
        <f t="shared" ref="AI67:AI79" si="33">SUM(AE67:AH67)</f>
        <v>-5.2599771376805849E-16</v>
      </c>
      <c r="AJ67">
        <f t="shared" ref="AJ67:AJ79" si="34">AB67-AC67</f>
        <v>-19.046699763816008</v>
      </c>
      <c r="AK67">
        <f t="shared" si="22"/>
        <v>-12.443843845693117</v>
      </c>
      <c r="AL67">
        <f t="shared" ref="AL67:AL79" si="35">SUM(AI67:AK67)</f>
        <v>-31.490543609509125</v>
      </c>
      <c r="AN67">
        <f t="shared" ref="AN67:AT79" si="36">AE67*$K67</f>
        <v>0</v>
      </c>
      <c r="AO67">
        <f t="shared" si="36"/>
        <v>0</v>
      </c>
      <c r="AP67">
        <f t="shared" si="36"/>
        <v>-3.8738468110395764E-24</v>
      </c>
      <c r="AQ67">
        <f t="shared" si="36"/>
        <v>-5.843916054942418E-19</v>
      </c>
      <c r="AR67">
        <f t="shared" si="36"/>
        <v>-5.8439547934105286E-19</v>
      </c>
      <c r="AS67">
        <f t="shared" si="36"/>
        <v>-2.1161318665443025E-2</v>
      </c>
      <c r="AT67">
        <f t="shared" si="36"/>
        <v>-1.3825394861422768E-2</v>
      </c>
      <c r="AU67">
        <f t="shared" si="23"/>
        <v>-3.498671352686579E-2</v>
      </c>
      <c r="AW67">
        <v>64</v>
      </c>
      <c r="AX67">
        <f>IF(Z67&gt;0, (R67*SUMPRODUCT(K67:$K$98, X67:$X$98)-K67*$AZ$3)/Z67, 0)</f>
        <v>-2.2760879664818457E+24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1000000</v>
      </c>
      <c r="S68">
        <f t="shared" si="28"/>
        <v>-1.826855328959633E+25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-158.72249803179992</v>
      </c>
      <c r="AC68">
        <f t="shared" si="29"/>
        <v>-141.71651609982135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-6.12800318922702E-17</v>
      </c>
      <c r="AI68">
        <f t="shared" si="33"/>
        <v>-6.1280419762381899E-17</v>
      </c>
      <c r="AJ68">
        <f t="shared" si="34"/>
        <v>-17.005981931978567</v>
      </c>
      <c r="AK68">
        <f t="shared" si="22"/>
        <v>-11.110574862225995</v>
      </c>
      <c r="AL68">
        <f t="shared" si="35"/>
        <v>-28.116556794204563</v>
      </c>
      <c r="AN68">
        <f t="shared" si="36"/>
        <v>0</v>
      </c>
      <c r="AO68">
        <f t="shared" si="36"/>
        <v>0</v>
      </c>
      <c r="AP68">
        <f t="shared" si="36"/>
        <v>-3.8476121173855984E-25</v>
      </c>
      <c r="AQ68">
        <f t="shared" si="36"/>
        <v>-6.0788853317535582E-20</v>
      </c>
      <c r="AR68">
        <f t="shared" si="36"/>
        <v>-6.0789238078747321E-20</v>
      </c>
      <c r="AS68">
        <f t="shared" si="36"/>
        <v>-1.6869673680997295E-2</v>
      </c>
      <c r="AT68">
        <f t="shared" si="36"/>
        <v>-1.1021520138251565E-2</v>
      </c>
      <c r="AU68">
        <f t="shared" si="23"/>
        <v>-2.7891193819248861E-2</v>
      </c>
      <c r="AW68">
        <v>65</v>
      </c>
      <c r="AX68">
        <f>IF(Z68&gt;0, (R68*SUMPRODUCT(K68:$K$98, X68:$X$98)-K68*$AZ$3)/Z68, 0)</f>
        <v>-1.826855328959633E+25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1000000</v>
      </c>
      <c r="S69">
        <f t="shared" si="28"/>
        <v>-1.5298984490260402E+26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-141.71651609982135</v>
      </c>
      <c r="AC69">
        <f t="shared" si="29"/>
        <v>-126.53260366055476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-6.8527628352091484E-18</v>
      </c>
      <c r="AI69">
        <f t="shared" si="33"/>
        <v>-6.8528041884779684E-18</v>
      </c>
      <c r="AJ69">
        <f t="shared" si="34"/>
        <v>-15.183912439266592</v>
      </c>
      <c r="AK69">
        <f t="shared" si="22"/>
        <v>-9.9201561269874947</v>
      </c>
      <c r="AL69">
        <f t="shared" si="35"/>
        <v>-25.104068566254085</v>
      </c>
      <c r="AN69">
        <f t="shared" si="36"/>
        <v>0</v>
      </c>
      <c r="AO69">
        <f t="shared" si="36"/>
        <v>0</v>
      </c>
      <c r="AP69">
        <f t="shared" si="36"/>
        <v>-3.6626615596981036E-26</v>
      </c>
      <c r="AQ69">
        <f t="shared" si="36"/>
        <v>-6.0694962527242041E-21</v>
      </c>
      <c r="AR69">
        <f t="shared" si="36"/>
        <v>-6.0695328793398008E-21</v>
      </c>
      <c r="AS69">
        <f t="shared" si="36"/>
        <v>-1.3448400574774642E-2</v>
      </c>
      <c r="AT69">
        <f t="shared" si="36"/>
        <v>-8.7862883755194226E-3</v>
      </c>
      <c r="AU69">
        <f t="shared" si="23"/>
        <v>-2.2234688950294061E-2</v>
      </c>
      <c r="AW69">
        <v>66</v>
      </c>
      <c r="AX69">
        <f>IF(Z69&gt;0, (R69*SUMPRODUCT(K69:$K$98, X69:$X$98)-K69*$AZ$3)/Z69, 0)</f>
        <v>-1.5298984490260402E+26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1000000</v>
      </c>
      <c r="S70">
        <f t="shared" si="28"/>
        <v>-1.349164368619184E+27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-126.53260366055476</v>
      </c>
      <c r="AC70">
        <f t="shared" si="29"/>
        <v>-112.97553898263817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-7.3505730590356984E-19</v>
      </c>
      <c r="AI70">
        <f t="shared" si="33"/>
        <v>-7.3506149277440674E-19</v>
      </c>
      <c r="AJ70">
        <f t="shared" si="34"/>
        <v>-13.557064677916586</v>
      </c>
      <c r="AK70">
        <f t="shared" si="22"/>
        <v>-8.8572822562388343</v>
      </c>
      <c r="AL70">
        <f t="shared" si="35"/>
        <v>-22.414346934155418</v>
      </c>
      <c r="AN70">
        <f t="shared" si="36"/>
        <v>0</v>
      </c>
      <c r="AO70">
        <f t="shared" si="36"/>
        <v>0</v>
      </c>
      <c r="AP70">
        <f t="shared" si="36"/>
        <v>-3.3109947073005791E-27</v>
      </c>
      <c r="AQ70">
        <f t="shared" si="36"/>
        <v>-5.8128634587204592E-22</v>
      </c>
      <c r="AR70">
        <f t="shared" si="36"/>
        <v>-5.8128965686675324E-22</v>
      </c>
      <c r="AS70">
        <f t="shared" si="36"/>
        <v>-1.0720982601063956E-2</v>
      </c>
      <c r="AT70">
        <f t="shared" si="36"/>
        <v>-7.0043752993617829E-3</v>
      </c>
      <c r="AU70">
        <f t="shared" si="23"/>
        <v>-1.7725357900425738E-2</v>
      </c>
      <c r="AW70">
        <v>67</v>
      </c>
      <c r="AX70">
        <f>IF(Z70&gt;0, (R70*SUMPRODUCT(K70:$K$98, X70:$X$98)-K70*$AZ$3)/Z70, 0)</f>
        <v>-1.349164368619184E+27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1000000</v>
      </c>
      <c r="S71">
        <f t="shared" si="28"/>
        <v>-1.2560363231301022E+28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-112.97553898263817</v>
      </c>
      <c r="AC71">
        <f t="shared" si="29"/>
        <v>-100.87101694878406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-7.4869142898714171E-20</v>
      </c>
      <c r="AI71">
        <f t="shared" si="33"/>
        <v>-7.4869544443697753E-20</v>
      </c>
      <c r="AJ71">
        <f t="shared" si="34"/>
        <v>-12.10452203385411</v>
      </c>
      <c r="AK71">
        <f t="shared" si="22"/>
        <v>-7.9082877287846722</v>
      </c>
      <c r="AL71">
        <f t="shared" si="35"/>
        <v>-20.012809762638781</v>
      </c>
      <c r="AN71">
        <f t="shared" si="36"/>
        <v>0</v>
      </c>
      <c r="AO71">
        <f t="shared" si="36"/>
        <v>0</v>
      </c>
      <c r="AP71">
        <f t="shared" si="36"/>
        <v>-2.8352091726669466E-28</v>
      </c>
      <c r="AQ71">
        <f t="shared" si="36"/>
        <v>-5.2863238087301347E-23</v>
      </c>
      <c r="AR71">
        <f t="shared" si="36"/>
        <v>-5.2863521608218616E-23</v>
      </c>
      <c r="AS71">
        <f t="shared" si="36"/>
        <v>-8.5467016908992097E-3</v>
      </c>
      <c r="AT71">
        <f t="shared" si="36"/>
        <v>-5.583845104720808E-3</v>
      </c>
      <c r="AU71">
        <f t="shared" si="23"/>
        <v>-1.4130546795620017E-2</v>
      </c>
      <c r="AW71">
        <v>68</v>
      </c>
      <c r="AX71">
        <f>IF(Z71&gt;0, (R71*SUMPRODUCT(K71:$K$98, X71:$X$98)-K71*$AZ$3)/Z71, 0)</f>
        <v>-1.2560363231301022E+28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1000000</v>
      </c>
      <c r="S72">
        <f t="shared" si="28"/>
        <v>-1.2378039541245132E+29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-100.87101694878406</v>
      </c>
      <c r="AC72">
        <f t="shared" si="29"/>
        <v>-90.063407989985777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-7.2229842740787197E-21</v>
      </c>
      <c r="AI72">
        <f t="shared" si="33"/>
        <v>-7.2230206543987576E-21</v>
      </c>
      <c r="AJ72">
        <f t="shared" si="34"/>
        <v>-10.807608958798284</v>
      </c>
      <c r="AK72">
        <f t="shared" ref="AK72:AK79" si="49">G72*SUM(AB72:AB72, AE72:AF72)</f>
        <v>-7.0609711864148847</v>
      </c>
      <c r="AL72">
        <f t="shared" si="35"/>
        <v>-17.868580145213169</v>
      </c>
      <c r="AN72">
        <f t="shared" si="36"/>
        <v>0</v>
      </c>
      <c r="AO72">
        <f t="shared" si="36"/>
        <v>0</v>
      </c>
      <c r="AP72">
        <f t="shared" si="36"/>
        <v>-2.2935034254740648E-29</v>
      </c>
      <c r="AQ72">
        <f t="shared" si="36"/>
        <v>-4.5535441022985389E-24</v>
      </c>
      <c r="AR72">
        <f t="shared" si="36"/>
        <v>-4.553567037332794E-24</v>
      </c>
      <c r="AS72">
        <f t="shared" si="36"/>
        <v>-6.8133782612397852E-3</v>
      </c>
      <c r="AT72">
        <f t="shared" si="36"/>
        <v>-4.451407130676664E-3</v>
      </c>
      <c r="AU72">
        <f t="shared" si="23"/>
        <v>-1.126478539191645E-2</v>
      </c>
      <c r="AW72">
        <v>69</v>
      </c>
      <c r="AX72">
        <f>IF(Z72&gt;0, (R72*SUMPRODUCT(K72:$K$98, X72:$X$98)-K72*$AZ$3)/Z72, 0)</f>
        <v>-1.2378039541245132E+29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1000000</v>
      </c>
      <c r="S73">
        <f t="shared" si="28"/>
        <v>-1.2950587002559381E+30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-90.063407989985777</v>
      </c>
      <c r="AC73">
        <f t="shared" si="29"/>
        <v>-80.413757133915851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-6.5823758595627306E-22</v>
      </c>
      <c r="AI73">
        <f t="shared" si="33"/>
        <v>-6.5824069059381255E-22</v>
      </c>
      <c r="AJ73">
        <f t="shared" si="34"/>
        <v>-9.6496508560699255</v>
      </c>
      <c r="AK73">
        <f t="shared" si="49"/>
        <v>-6.3044385592990047</v>
      </c>
      <c r="AL73">
        <f t="shared" si="35"/>
        <v>-15.95408941536893</v>
      </c>
      <c r="AN73">
        <f t="shared" si="36"/>
        <v>0</v>
      </c>
      <c r="AO73">
        <f t="shared" si="36"/>
        <v>0</v>
      </c>
      <c r="AP73">
        <f t="shared" si="36"/>
        <v>-1.7475345050080713E-30</v>
      </c>
      <c r="AQ73">
        <f t="shared" si="36"/>
        <v>-3.7050795118900362E-25</v>
      </c>
      <c r="AR73">
        <f t="shared" si="36"/>
        <v>-3.7050969872350858E-25</v>
      </c>
      <c r="AS73">
        <f t="shared" si="36"/>
        <v>-5.43158343529959E-3</v>
      </c>
      <c r="AT73">
        <f t="shared" si="36"/>
        <v>-3.5486345110623914E-3</v>
      </c>
      <c r="AU73">
        <f t="shared" si="23"/>
        <v>-8.9802179463619805E-3</v>
      </c>
      <c r="AW73">
        <v>70</v>
      </c>
      <c r="AX73">
        <f>IF(Z73&gt;0, (R73*SUMPRODUCT(K73:$K$98, X73:$X$98)-K73*$AZ$3)/Z73, 0)</f>
        <v>-1.2950587002559381E+30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1000000</v>
      </c>
      <c r="S74">
        <f t="shared" si="28"/>
        <v>-1.4431275644762686E+31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-80.413757133915851</v>
      </c>
      <c r="AC74">
        <f t="shared" si="29"/>
        <v>-71.797997440996298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-5.6496656900221046E-23</v>
      </c>
      <c r="AI74">
        <f t="shared" si="33"/>
        <v>-5.6496905658540162E-23</v>
      </c>
      <c r="AJ74">
        <f t="shared" si="34"/>
        <v>-8.6157596929195535</v>
      </c>
      <c r="AK74">
        <f t="shared" si="49"/>
        <v>-5.6289629993741102</v>
      </c>
      <c r="AL74">
        <f t="shared" si="35"/>
        <v>-14.244722692293664</v>
      </c>
      <c r="AN74">
        <f t="shared" si="36"/>
        <v>0</v>
      </c>
      <c r="AO74">
        <f t="shared" si="36"/>
        <v>0</v>
      </c>
      <c r="AP74">
        <f t="shared" si="36"/>
        <v>-1.2501854671453886E-31</v>
      </c>
      <c r="AQ74">
        <f t="shared" si="36"/>
        <v>-2.8393542636387626E-26</v>
      </c>
      <c r="AR74">
        <f t="shared" si="36"/>
        <v>-2.8393667654934344E-26</v>
      </c>
      <c r="AS74">
        <f t="shared" si="36"/>
        <v>-4.3300250600283603E-3</v>
      </c>
      <c r="AT74">
        <f t="shared" si="36"/>
        <v>-2.8289497058851965E-3</v>
      </c>
      <c r="AU74">
        <f t="shared" si="23"/>
        <v>-7.1589747659135568E-3</v>
      </c>
      <c r="AW74">
        <v>71</v>
      </c>
      <c r="AX74">
        <f>IF(Z74&gt;0, (R74*SUMPRODUCT(K74:$K$98, X74:$X$98)-K74*$AZ$3)/Z74, 0)</f>
        <v>-1.4431275644762686E+31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1000000</v>
      </c>
      <c r="S75">
        <f t="shared" si="28"/>
        <v>-1.7194392348844696E+32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-71.797997440996298</v>
      </c>
      <c r="AC75">
        <f t="shared" si="29"/>
        <v>-64.105354858032413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-4.5525876155255411E-24</v>
      </c>
      <c r="AI75">
        <f t="shared" si="33"/>
        <v>-4.5526062568806865E-24</v>
      </c>
      <c r="AJ75">
        <f t="shared" si="34"/>
        <v>-7.6926425829638845</v>
      </c>
      <c r="AK75">
        <f t="shared" si="49"/>
        <v>-5.0258598208697416</v>
      </c>
      <c r="AL75">
        <f t="shared" si="35"/>
        <v>-12.718502403833625</v>
      </c>
      <c r="AN75">
        <f t="shared" si="36"/>
        <v>0</v>
      </c>
      <c r="AO75">
        <f t="shared" si="36"/>
        <v>0</v>
      </c>
      <c r="AP75">
        <f t="shared" si="36"/>
        <v>-8.3648140371014464E-33</v>
      </c>
      <c r="AQ75">
        <f t="shared" si="36"/>
        <v>-2.0428530272471397E-27</v>
      </c>
      <c r="AR75">
        <f t="shared" si="36"/>
        <v>-2.0428613920611767E-27</v>
      </c>
      <c r="AS75">
        <f t="shared" si="36"/>
        <v>-3.4518694674970972E-3</v>
      </c>
      <c r="AT75">
        <f t="shared" si="36"/>
        <v>-2.2552213854314385E-3</v>
      </c>
      <c r="AU75">
        <f t="shared" si="23"/>
        <v>-5.7070908529285348E-3</v>
      </c>
      <c r="AW75">
        <v>72</v>
      </c>
      <c r="AX75">
        <f>IF(Z75&gt;0, (R75*SUMPRODUCT(K75:$K$98, X75:$X$98)-K75*$AZ$3)/Z75, 0)</f>
        <v>-1.7194392348844696E+32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1000000</v>
      </c>
      <c r="S76">
        <f t="shared" si="28"/>
        <v>-2.2010024487733396E+33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-64.105354858032413</v>
      </c>
      <c r="AC76">
        <f t="shared" si="29"/>
        <v>-57.236923980386074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-3.4309389762858372E-25</v>
      </c>
      <c r="AI76">
        <f t="shared" si="33"/>
        <v>-3.4309519787529658E-25</v>
      </c>
      <c r="AJ76">
        <f t="shared" si="34"/>
        <v>-6.8684308776463396</v>
      </c>
      <c r="AK76">
        <f t="shared" si="49"/>
        <v>-4.4873748400622695</v>
      </c>
      <c r="AL76">
        <f t="shared" si="35"/>
        <v>-11.355805717708609</v>
      </c>
      <c r="AN76">
        <f t="shared" si="36"/>
        <v>0</v>
      </c>
      <c r="AO76">
        <f t="shared" si="36"/>
        <v>0</v>
      </c>
      <c r="AP76">
        <f t="shared" si="36"/>
        <v>-5.2093861578232671E-34</v>
      </c>
      <c r="AQ76">
        <f t="shared" si="36"/>
        <v>-1.374591901259683E-28</v>
      </c>
      <c r="AR76">
        <f t="shared" si="36"/>
        <v>-1.3745971106458407E-28</v>
      </c>
      <c r="AS76">
        <f t="shared" si="36"/>
        <v>-2.7518092055939924E-3</v>
      </c>
      <c r="AT76">
        <f t="shared" si="36"/>
        <v>-1.7978486809880727E-3</v>
      </c>
      <c r="AU76">
        <f t="shared" si="23"/>
        <v>-4.5496578865820651E-3</v>
      </c>
      <c r="AW76">
        <v>73</v>
      </c>
      <c r="AX76">
        <f>IF(Z76&gt;0, (R76*SUMPRODUCT(K76:$K$98, X76:$X$98)-K76*$AZ$3)/Z76, 0)</f>
        <v>-2.2010024487733396E+33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1000000</v>
      </c>
      <c r="S77">
        <f t="shared" si="28"/>
        <v>-3.0437946079473559E+34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-57.236923980386074</v>
      </c>
      <c r="AC77">
        <f t="shared" si="29"/>
        <v>-51.104396411058993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-2.4065914977685881E-26</v>
      </c>
      <c r="AI77">
        <f t="shared" si="33"/>
        <v>-2.406599892618273E-26</v>
      </c>
      <c r="AJ77">
        <f t="shared" si="34"/>
        <v>-6.1325275693270811</v>
      </c>
      <c r="AK77">
        <f t="shared" si="49"/>
        <v>-4.0065846786270258</v>
      </c>
      <c r="AL77">
        <f t="shared" si="35"/>
        <v>-10.139112247954106</v>
      </c>
      <c r="AN77">
        <f t="shared" si="36"/>
        <v>0</v>
      </c>
      <c r="AO77">
        <f t="shared" si="36"/>
        <v>0</v>
      </c>
      <c r="AP77">
        <f t="shared" si="36"/>
        <v>-3.0030024654645463E-35</v>
      </c>
      <c r="AQ77">
        <f t="shared" si="36"/>
        <v>-8.6088500359160807E-30</v>
      </c>
      <c r="AR77">
        <f t="shared" si="36"/>
        <v>-8.6088800659407352E-30</v>
      </c>
      <c r="AS77">
        <f t="shared" si="36"/>
        <v>-2.1937254508880648E-3</v>
      </c>
      <c r="AT77">
        <f t="shared" si="36"/>
        <v>-1.4332339612468689E-3</v>
      </c>
      <c r="AU77">
        <f t="shared" si="23"/>
        <v>-3.6269594121349337E-3</v>
      </c>
      <c r="AW77">
        <v>74</v>
      </c>
      <c r="AX77">
        <f>IF(Z77&gt;0, (R77*SUMPRODUCT(K77:$K$98, X77:$X$98)-K77*$AZ$3)/Z77, 0)</f>
        <v>-3.0437946079473559E+34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1000000</v>
      </c>
      <c r="S78">
        <f t="shared" si="28"/>
        <v>-4.5770287544429087E+35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-51.104396411058993</v>
      </c>
      <c r="AC78">
        <f t="shared" si="29"/>
        <v>-45.628925367016954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-1.5624890890246056E-27</v>
      </c>
      <c r="AI78">
        <f t="shared" si="33"/>
        <v>-1.5624940735820351E-27</v>
      </c>
      <c r="AJ78">
        <f t="shared" si="34"/>
        <v>-5.4754710440420382</v>
      </c>
      <c r="AK78">
        <f t="shared" si="49"/>
        <v>-3.5773077487741296</v>
      </c>
      <c r="AL78">
        <f t="shared" si="35"/>
        <v>-9.0527787928161683</v>
      </c>
      <c r="AN78">
        <f t="shared" si="36"/>
        <v>0</v>
      </c>
      <c r="AO78">
        <f t="shared" si="36"/>
        <v>0</v>
      </c>
      <c r="AP78">
        <f t="shared" si="36"/>
        <v>-1.5920303617441751E-36</v>
      </c>
      <c r="AQ78">
        <f t="shared" si="36"/>
        <v>-4.9904732862402729E-31</v>
      </c>
      <c r="AR78">
        <f t="shared" si="36"/>
        <v>-4.9904892065438902E-31</v>
      </c>
      <c r="AS78">
        <f t="shared" si="36"/>
        <v>-1.7488244984758174E-3</v>
      </c>
      <c r="AT78">
        <f t="shared" si="36"/>
        <v>-1.1425653390042E-3</v>
      </c>
      <c r="AU78">
        <f t="shared" si="23"/>
        <v>-2.8913898374800179E-3</v>
      </c>
      <c r="AW78">
        <v>75</v>
      </c>
      <c r="AX78">
        <f>IF(Z78&gt;0, (R78*SUMPRODUCT(K78:$K$98, X78:$X$98)-K78*$AZ$3)/Z78, 0)</f>
        <v>-4.5770287544429087E+35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-45.628925367016954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-9.9691148592250131E-29</v>
      </c>
      <c r="AI79">
        <f t="shared" si="33"/>
        <v>-9.9691148592250131E-29</v>
      </c>
      <c r="AJ79">
        <f t="shared" si="34"/>
        <v>-45.628925367016954</v>
      </c>
      <c r="AK79">
        <f t="shared" si="49"/>
        <v>-3.194024775691187</v>
      </c>
      <c r="AL79">
        <f t="shared" si="35"/>
        <v>-48.822950142708144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-2.8429113602574552E-32</v>
      </c>
      <c r="AR79">
        <f t="shared" si="36"/>
        <v>-2.8429113602574552E-32</v>
      </c>
      <c r="AS79">
        <f t="shared" si="36"/>
        <v>-1.3012087042230776E-2</v>
      </c>
      <c r="AT79">
        <f t="shared" si="36"/>
        <v>-9.1084609295615437E-4</v>
      </c>
      <c r="AU79">
        <f t="shared" si="23"/>
        <v>-1.3922933135186931E-2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181628.17968554798</v>
      </c>
      <c r="AO81" s="8">
        <f t="shared" si="50"/>
        <v>-18162.817968554798</v>
      </c>
      <c r="AP81" s="8">
        <f t="shared" si="50"/>
        <v>-2904.0096093010925</v>
      </c>
      <c r="AQ81" s="8">
        <f t="shared" si="50"/>
        <v>-142861.5963669332</v>
      </c>
      <c r="AR81" s="8">
        <f t="shared" si="50"/>
        <v>17699.755740758901</v>
      </c>
      <c r="AS81" s="8">
        <f t="shared" si="50"/>
        <v>-26018.252389411427</v>
      </c>
      <c r="AT81" s="8">
        <f t="shared" si="50"/>
        <v>11009.790538063262</v>
      </c>
      <c r="AU81" s="8">
        <f t="shared" si="50"/>
        <v>2691.2938894107638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385838.39753629873</v>
      </c>
      <c r="K3">
        <v>1</v>
      </c>
      <c r="L3" s="2">
        <v>0</v>
      </c>
      <c r="O3">
        <f>$C$3</f>
        <v>385838.39753629873</v>
      </c>
      <c r="P3" s="2">
        <f>O3*C5</f>
        <v>38583.839753629873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385838.39753629873</v>
      </c>
      <c r="AF3">
        <f t="shared" ref="AF3:AG34" si="4">-$Z3*P3</f>
        <v>-38583.839753629873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344734.64957866888</v>
      </c>
      <c r="AJ3">
        <f t="shared" ref="AJ3:AJ66" si="7">AB3-AC3</f>
        <v>0</v>
      </c>
      <c r="AL3">
        <f t="shared" ref="AL3:AL66" si="8">SUM(AI3:AK3)</f>
        <v>344734.64957866888</v>
      </c>
      <c r="AN3">
        <f t="shared" ref="AN3:AU34" si="9">AE3*$K3</f>
        <v>385838.39753629873</v>
      </c>
      <c r="AO3">
        <f t="shared" si="9"/>
        <v>-38583.839753629873</v>
      </c>
      <c r="AP3">
        <f t="shared" si="9"/>
        <v>-2519.9082039999998</v>
      </c>
      <c r="AQ3">
        <f t="shared" si="9"/>
        <v>0</v>
      </c>
      <c r="AR3">
        <f t="shared" si="9"/>
        <v>344734.64957866888</v>
      </c>
      <c r="AS3">
        <f t="shared" si="9"/>
        <v>0</v>
      </c>
      <c r="AT3">
        <f t="shared" si="9"/>
        <v>0</v>
      </c>
      <c r="AU3">
        <f t="shared" si="9"/>
        <v>344734.64957866888</v>
      </c>
      <c r="AW3">
        <v>0</v>
      </c>
      <c r="AX3">
        <f>IF(Z3&gt;0, (R3*SUMPRODUCT(K3:$K$98, X3:$X$98)-K3*$AZ$3)/Z3, 0)</f>
        <v>0</v>
      </c>
      <c r="AZ3">
        <f>C6*ABS(SUMPRODUCT(X4:X69, K4:K69))/1</f>
        <v>334606.77359274193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23105.493468184115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22444.469653249485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-22444.469653249485</v>
      </c>
      <c r="AK4">
        <f>G4*SUM(AB4, AE4:AF4)</f>
        <v>0</v>
      </c>
      <c r="AL4">
        <f t="shared" si="8"/>
        <v>-41053.415653249482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-17360.710887209629</v>
      </c>
      <c r="AR4">
        <f t="shared" si="9"/>
        <v>-17360.710887209629</v>
      </c>
      <c r="AS4">
        <f t="shared" si="9"/>
        <v>-20938.958534610956</v>
      </c>
      <c r="AT4">
        <f t="shared" si="9"/>
        <v>0</v>
      </c>
      <c r="AU4">
        <f t="shared" si="9"/>
        <v>-38299.669421820581</v>
      </c>
      <c r="AW4">
        <v>1</v>
      </c>
      <c r="AX4">
        <f>IF(Z4&gt;0, (R4*SUMPRODUCT(K4:$K$98, X4:$X$98)-K4*$AZ$3)/Z4, 0)</f>
        <v>23105.493468184115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1000000</v>
      </c>
      <c r="S5">
        <f t="shared" si="1"/>
        <v>33101.331581709041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22444.469653249485</v>
      </c>
      <c r="AC5">
        <f t="shared" si="2"/>
        <v>31121.127838903107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-21499.62334779228</v>
      </c>
      <c r="AI5">
        <f t="shared" si="6"/>
        <v>-21546.632223797889</v>
      </c>
      <c r="AJ5">
        <f t="shared" si="7"/>
        <v>-8676.6581856536213</v>
      </c>
      <c r="AK5">
        <f>G5*SUM(AB5, AE5:AF5)</f>
        <v>920.22325578322898</v>
      </c>
      <c r="AL5">
        <f t="shared" si="8"/>
        <v>-29303.067153668282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-18384.500301632754</v>
      </c>
      <c r="AR5">
        <f t="shared" si="9"/>
        <v>-18424.697968406916</v>
      </c>
      <c r="AS5">
        <f t="shared" si="9"/>
        <v>-7419.4799811548064</v>
      </c>
      <c r="AT5">
        <f t="shared" si="9"/>
        <v>786.89028406878958</v>
      </c>
      <c r="AU5">
        <f t="shared" si="9"/>
        <v>-25057.287665492931</v>
      </c>
      <c r="AW5">
        <v>2</v>
      </c>
      <c r="AX5">
        <f>IF(Z5&gt;0, (R5*SUMPRODUCT(K5:$K$98, X5:$X$98)-K5*$AZ$3)/Z5, 0)</f>
        <v>33101.331581709041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1000000</v>
      </c>
      <c r="S6">
        <f t="shared" si="1"/>
        <v>44944.303600109386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31121.127838903107</v>
      </c>
      <c r="AC6">
        <f t="shared" si="2"/>
        <v>40742.541324396472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-24263.950070475119</v>
      </c>
      <c r="AI6">
        <f t="shared" si="6"/>
        <v>-24309.27566021715</v>
      </c>
      <c r="AJ6">
        <f t="shared" si="7"/>
        <v>-9621.4134854933654</v>
      </c>
      <c r="AK6">
        <f>G6*SUM(AB6, AE6:AF6)</f>
        <v>1820.5859785758319</v>
      </c>
      <c r="AL6">
        <f t="shared" si="8"/>
        <v>-32110.103167134683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-18717.454439030011</v>
      </c>
      <c r="AR6">
        <f t="shared" si="9"/>
        <v>-18752.419053548856</v>
      </c>
      <c r="AS6">
        <f t="shared" si="9"/>
        <v>-7422.0548604296009</v>
      </c>
      <c r="AT6">
        <f t="shared" si="9"/>
        <v>1404.4182833938191</v>
      </c>
      <c r="AU6">
        <f t="shared" si="9"/>
        <v>-24770.055630584637</v>
      </c>
      <c r="AW6">
        <v>3</v>
      </c>
      <c r="AX6">
        <f>IF(Z6&gt;0, (R6*SUMPRODUCT(K6:$K$98, X6:$X$98)-K6*$AZ$3)/Z6, 0)</f>
        <v>44944.303600109386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1000000</v>
      </c>
      <c r="S7">
        <f t="shared" si="1"/>
        <v>52037.913604485439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40742.541324396472</v>
      </c>
      <c r="AC7">
        <f t="shared" si="2"/>
        <v>45298.305872700439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-26960.08865212692</v>
      </c>
      <c r="AI7">
        <f t="shared" si="6"/>
        <v>-27003.612981538925</v>
      </c>
      <c r="AJ7">
        <f t="shared" si="7"/>
        <v>-4555.7645483039669</v>
      </c>
      <c r="AK7">
        <f>G7*SUM(AB7, AE7:AF7)</f>
        <v>2000.4587790278667</v>
      </c>
      <c r="AL7">
        <f t="shared" si="8"/>
        <v>-29558.918750815024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-18922.102430869832</v>
      </c>
      <c r="AR7">
        <f t="shared" si="9"/>
        <v>-18952.65024656865</v>
      </c>
      <c r="AS7">
        <f t="shared" si="9"/>
        <v>-3197.4910967932701</v>
      </c>
      <c r="AT7">
        <f t="shared" si="9"/>
        <v>1404.034178593542</v>
      </c>
      <c r="AU7">
        <f t="shared" si="9"/>
        <v>-20746.107164768375</v>
      </c>
      <c r="AW7">
        <v>4</v>
      </c>
      <c r="AX7">
        <f>IF(Z7&gt;0, (R7*SUMPRODUCT(K7:$K$98, X7:$X$98)-K7*$AZ$3)/Z7, 0)</f>
        <v>52037.913604485439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1000000</v>
      </c>
      <c r="S8">
        <f t="shared" si="1"/>
        <v>50480.958732918523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45298.305872700439</v>
      </c>
      <c r="AC8">
        <f t="shared" si="2"/>
        <v>42006.284361434547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-29660.355890000155</v>
      </c>
      <c r="AI8">
        <f t="shared" si="6"/>
        <v>-29701.96195832354</v>
      </c>
      <c r="AJ8">
        <f t="shared" si="7"/>
        <v>3292.0215112658916</v>
      </c>
      <c r="AK8">
        <f t="shared" ref="AK8:AK69" si="22">G8*SUM(AB8:AB8, AE8:AF8)</f>
        <v>964.85391508851933</v>
      </c>
      <c r="AL8">
        <f t="shared" si="8"/>
        <v>-25445.086531969129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-19431.813160408674</v>
      </c>
      <c r="AR8">
        <f t="shared" si="9"/>
        <v>-19459.071139004667</v>
      </c>
      <c r="AS8">
        <f t="shared" si="9"/>
        <v>2156.749135587148</v>
      </c>
      <c r="AT8">
        <f t="shared" si="9"/>
        <v>632.11854485569438</v>
      </c>
      <c r="AU8">
        <f t="shared" si="9"/>
        <v>-16670.203458561828</v>
      </c>
      <c r="AW8">
        <v>5</v>
      </c>
      <c r="AX8">
        <f>IF(Z8&gt;0, (R8*SUMPRODUCT(K8:$K$98, X8:$X$98)-K8*$AZ$3)/Z8, 0)</f>
        <v>50480.958732918523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1000000</v>
      </c>
      <c r="S9">
        <f t="shared" si="1"/>
        <v>43203.641024698583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42006.284361434547</v>
      </c>
      <c r="AC9">
        <f t="shared" si="2"/>
        <v>34179.887257040944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-32665.738055385045</v>
      </c>
      <c r="AI9">
        <f t="shared" si="6"/>
        <v>-32705.294776122428</v>
      </c>
      <c r="AJ9">
        <f t="shared" si="7"/>
        <v>7826.3971043936035</v>
      </c>
      <c r="AK9">
        <f t="shared" si="22"/>
        <v>247.83707773246383</v>
      </c>
      <c r="AL9">
        <f t="shared" si="8"/>
        <v>-24631.060593996361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-20267.802028389349</v>
      </c>
      <c r="AR9">
        <f t="shared" si="9"/>
        <v>-20292.345413370833</v>
      </c>
      <c r="AS9">
        <f t="shared" si="9"/>
        <v>4855.9707066303254</v>
      </c>
      <c r="AT9">
        <f t="shared" si="9"/>
        <v>153.77313129308106</v>
      </c>
      <c r="AU9">
        <f t="shared" si="9"/>
        <v>-15282.601575447427</v>
      </c>
      <c r="AW9">
        <v>6</v>
      </c>
      <c r="AX9">
        <f>IF(Z9&gt;0, (R9*SUMPRODUCT(K9:$K$98, X9:$X$98)-K9*$AZ$3)/Z9, 0)</f>
        <v>43203.641024698583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1000000</v>
      </c>
      <c r="S10">
        <f t="shared" si="1"/>
        <v>32853.107404133785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34179.887257040944</v>
      </c>
      <c r="AC10">
        <f t="shared" si="2"/>
        <v>24567.352761907794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-35429.187370189371</v>
      </c>
      <c r="AI10">
        <f t="shared" si="6"/>
        <v>-35466.577064350866</v>
      </c>
      <c r="AJ10">
        <f t="shared" si="7"/>
        <v>9612.5344951331499</v>
      </c>
      <c r="AK10">
        <f t="shared" si="22"/>
        <v>140.13753775386789</v>
      </c>
      <c r="AL10">
        <f t="shared" si="8"/>
        <v>-25713.905031463848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-20854.201052529352</v>
      </c>
      <c r="AR10">
        <f t="shared" si="9"/>
        <v>-20876.209240049691</v>
      </c>
      <c r="AS10">
        <f t="shared" si="9"/>
        <v>5658.0955383287119</v>
      </c>
      <c r="AT10">
        <f t="shared" si="9"/>
        <v>82.487254273988242</v>
      </c>
      <c r="AU10">
        <f t="shared" si="9"/>
        <v>-15135.626447446992</v>
      </c>
      <c r="AW10">
        <v>7</v>
      </c>
      <c r="AX10">
        <f>IF(Z10&gt;0, (R10*SUMPRODUCT(K10:$K$98, X10:$X$98)-K10*$AZ$3)/Z10, 0)</f>
        <v>32853.107404133785</v>
      </c>
    </row>
    <row r="11" spans="1:52" x14ac:dyDescent="0.25">
      <c r="A11" t="s">
        <v>33</v>
      </c>
      <c r="C11" s="12">
        <f>AU71</f>
        <v>5787.7527837209582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1000000</v>
      </c>
      <c r="S11">
        <f t="shared" si="1"/>
        <v>19239.386722448911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24567.352761907794</v>
      </c>
      <c r="AC11">
        <f t="shared" si="2"/>
        <v>13519.730927702854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-37604.827731557758</v>
      </c>
      <c r="AI11">
        <f t="shared" si="6"/>
        <v>-37639.96328739106</v>
      </c>
      <c r="AJ11">
        <f t="shared" si="7"/>
        <v>11047.62183420494</v>
      </c>
      <c r="AK11">
        <f t="shared" si="22"/>
        <v>58.961646628578698</v>
      </c>
      <c r="AL11">
        <f t="shared" si="8"/>
        <v>-26533.379806557543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-21032.704931451946</v>
      </c>
      <c r="AR11">
        <f t="shared" si="9"/>
        <v>-21052.356551284371</v>
      </c>
      <c r="AS11">
        <f t="shared" si="9"/>
        <v>6179.0303067417608</v>
      </c>
      <c r="AT11">
        <f t="shared" si="9"/>
        <v>32.977758192752738</v>
      </c>
      <c r="AU11">
        <f t="shared" si="9"/>
        <v>-14840.348486349856</v>
      </c>
      <c r="AW11">
        <v>8</v>
      </c>
      <c r="AX11">
        <f>IF(Z11&gt;0, (R11*SUMPRODUCT(K11:$K$98, X11:$X$98)-K11*$AZ$3)/Z11, 0)</f>
        <v>19239.386722448911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1000000</v>
      </c>
      <c r="S12">
        <f t="shared" si="1"/>
        <v>2725.8848526956863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13519.730927702854</v>
      </c>
      <c r="AC12">
        <f t="shared" si="2"/>
        <v>1788.4270914593947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-39593.529157122954</v>
      </c>
      <c r="AI12">
        <f t="shared" si="6"/>
        <v>-39626.333680940072</v>
      </c>
      <c r="AJ12">
        <f t="shared" si="7"/>
        <v>11731.30383624346</v>
      </c>
      <c r="AK12">
        <f t="shared" si="22"/>
        <v>31.095381133716565</v>
      </c>
      <c r="AL12">
        <f t="shared" si="8"/>
        <v>-27863.934463562895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-21044.381654058481</v>
      </c>
      <c r="AR12">
        <f t="shared" si="9"/>
        <v>-21061.817607202425</v>
      </c>
      <c r="AS12">
        <f t="shared" si="9"/>
        <v>6235.3127009698219</v>
      </c>
      <c r="AT12">
        <f t="shared" si="9"/>
        <v>16.527525638330633</v>
      </c>
      <c r="AU12">
        <f t="shared" si="9"/>
        <v>-14809.977380594273</v>
      </c>
      <c r="AW12">
        <v>9</v>
      </c>
      <c r="AX12">
        <f>IF(Z12&gt;0, (R12*SUMPRODUCT(K12:$K$98, X12:$X$98)-K12*$AZ$3)/Z12, 0)</f>
        <v>2725.8848526956863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1000000</v>
      </c>
      <c r="S13">
        <f t="shared" si="1"/>
        <v>-17202.700399929534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1788.4270914593947</v>
      </c>
      <c r="AC13">
        <f t="shared" si="2"/>
        <v>-10465.035381964582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-41192.790801870884</v>
      </c>
      <c r="AI13">
        <f t="shared" si="6"/>
        <v>-41223.207640909735</v>
      </c>
      <c r="AJ13">
        <f t="shared" si="7"/>
        <v>12253.462473423977</v>
      </c>
      <c r="AK13">
        <f t="shared" si="22"/>
        <v>3.5768541829187894</v>
      </c>
      <c r="AL13">
        <f t="shared" si="8"/>
        <v>-28966.168313302838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-20812.173212469112</v>
      </c>
      <c r="AR13">
        <f t="shared" si="9"/>
        <v>-20827.540962755735</v>
      </c>
      <c r="AS13">
        <f t="shared" si="9"/>
        <v>6190.9178398713275</v>
      </c>
      <c r="AT13">
        <f t="shared" si="9"/>
        <v>1.8071635196727074</v>
      </c>
      <c r="AU13">
        <f t="shared" si="9"/>
        <v>-14634.815959364734</v>
      </c>
      <c r="AW13">
        <v>10</v>
      </c>
      <c r="AX13">
        <f>IF(Z13&gt;0, (R13*SUMPRODUCT(K13:$K$98, X13:$X$98)-K13*$AZ$3)/Z13, 0)</f>
        <v>-17202.700399929534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1000000</v>
      </c>
      <c r="S14">
        <f t="shared" si="1"/>
        <v>-23519.990584677689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-10465.035381964582</v>
      </c>
      <c r="AC14">
        <f t="shared" si="2"/>
        <v>-13164.050942027272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-42557.145462950117</v>
      </c>
      <c r="AI14">
        <f t="shared" si="6"/>
        <v>-42585.130276325428</v>
      </c>
      <c r="AJ14">
        <f t="shared" si="7"/>
        <v>2699.0155600626895</v>
      </c>
      <c r="AK14">
        <f t="shared" si="22"/>
        <v>-732.55247673752081</v>
      </c>
      <c r="AL14">
        <f t="shared" si="8"/>
        <v>-40618.667193000256</v>
      </c>
      <c r="AN14">
        <f t="shared" si="9"/>
        <v>0</v>
      </c>
      <c r="AO14">
        <f t="shared" si="9"/>
        <v>0</v>
      </c>
      <c r="AP14">
        <f t="shared" si="9"/>
        <v>-12.624105281791614</v>
      </c>
      <c r="AQ14">
        <f t="shared" si="9"/>
        <v>-19197.765502724615</v>
      </c>
      <c r="AR14">
        <f t="shared" si="9"/>
        <v>-19210.389608006404</v>
      </c>
      <c r="AS14">
        <f t="shared" si="9"/>
        <v>1217.5409616088607</v>
      </c>
      <c r="AT14">
        <f t="shared" si="9"/>
        <v>-330.45850500218586</v>
      </c>
      <c r="AU14">
        <f t="shared" si="9"/>
        <v>-18323.307151399727</v>
      </c>
      <c r="AW14">
        <v>11</v>
      </c>
      <c r="AX14">
        <f>IF(Z14&gt;0, (R14*SUMPRODUCT(K14:$K$98, X14:$X$98)-K14*$AZ$3)/Z14, 0)</f>
        <v>-23519.990584677689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1000000</v>
      </c>
      <c r="S15">
        <f t="shared" si="1"/>
        <v>-31724.204009850728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-13164.050942027272</v>
      </c>
      <c r="AC15">
        <f t="shared" si="2"/>
        <v>-16189.354255103375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-43783.766257705036</v>
      </c>
      <c r="AI15">
        <f t="shared" si="6"/>
        <v>-43809.28203463371</v>
      </c>
      <c r="AJ15">
        <f t="shared" si="7"/>
        <v>3025.3033130761032</v>
      </c>
      <c r="AK15">
        <f t="shared" si="22"/>
        <v>-921.48356594190909</v>
      </c>
      <c r="AL15">
        <f t="shared" si="8"/>
        <v>-41705.462287499518</v>
      </c>
      <c r="AN15">
        <f t="shared" si="9"/>
        <v>0</v>
      </c>
      <c r="AO15">
        <f t="shared" si="9"/>
        <v>0</v>
      </c>
      <c r="AP15">
        <f t="shared" si="9"/>
        <v>-10.277061767852276</v>
      </c>
      <c r="AQ15">
        <f t="shared" si="9"/>
        <v>-17634.911588913339</v>
      </c>
      <c r="AR15">
        <f t="shared" si="9"/>
        <v>-17645.18865068119</v>
      </c>
      <c r="AS15">
        <f t="shared" si="9"/>
        <v>1218.5099870515371</v>
      </c>
      <c r="AT15">
        <f t="shared" si="9"/>
        <v>-371.14854670964831</v>
      </c>
      <c r="AU15">
        <f t="shared" si="9"/>
        <v>-16797.827210339303</v>
      </c>
      <c r="AW15">
        <v>12</v>
      </c>
      <c r="AX15">
        <f>IF(Z15&gt;0, (R15*SUMPRODUCT(K15:$K$98, X15:$X$98)-K15*$AZ$3)/Z15, 0)</f>
        <v>-31724.204009850728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1000000</v>
      </c>
      <c r="S16">
        <f t="shared" si="1"/>
        <v>-42069.20001433263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-16189.354255103375</v>
      </c>
      <c r="AC16">
        <f t="shared" si="2"/>
        <v>-19384.5674604019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-44434.249688752192</v>
      </c>
      <c r="AI16">
        <f t="shared" si="6"/>
        <v>-44457.288595427141</v>
      </c>
      <c r="AJ16">
        <f t="shared" si="7"/>
        <v>3195.2132052985253</v>
      </c>
      <c r="AK16">
        <f t="shared" si="22"/>
        <v>-1133.2547978572363</v>
      </c>
      <c r="AL16">
        <f t="shared" si="8"/>
        <v>-42395.330187985848</v>
      </c>
      <c r="AN16">
        <f t="shared" si="9"/>
        <v>0</v>
      </c>
      <c r="AO16">
        <f t="shared" si="9"/>
        <v>0</v>
      </c>
      <c r="AP16">
        <f t="shared" si="9"/>
        <v>-8.2852193910720082</v>
      </c>
      <c r="AQ16">
        <f t="shared" si="9"/>
        <v>-15979.382717376862</v>
      </c>
      <c r="AR16">
        <f t="shared" si="9"/>
        <v>-15987.667936767932</v>
      </c>
      <c r="AS16">
        <f t="shared" si="9"/>
        <v>1149.0581033487319</v>
      </c>
      <c r="AT16">
        <f t="shared" si="9"/>
        <v>-407.53950518147843</v>
      </c>
      <c r="AU16">
        <f t="shared" si="9"/>
        <v>-15246.149338600677</v>
      </c>
      <c r="AW16">
        <v>13</v>
      </c>
      <c r="AX16">
        <f>IF(Z16&gt;0, (R16*SUMPRODUCT(K16:$K$98, X16:$X$98)-K16*$AZ$3)/Z16, 0)</f>
        <v>-42069.20001433263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1000000</v>
      </c>
      <c r="S17">
        <f t="shared" si="1"/>
        <v>-54579.165398171586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-19384.5674604019</v>
      </c>
      <c r="AC17">
        <f t="shared" si="2"/>
        <v>-22471.362335265541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-44449.832597100765</v>
      </c>
      <c r="AI17">
        <f t="shared" si="6"/>
        <v>-44470.418623079109</v>
      </c>
      <c r="AJ17">
        <f t="shared" si="7"/>
        <v>3086.7948748636409</v>
      </c>
      <c r="AK17">
        <f t="shared" si="22"/>
        <v>-1356.9197222281332</v>
      </c>
      <c r="AL17">
        <f t="shared" si="8"/>
        <v>-42740.543470443605</v>
      </c>
      <c r="AN17">
        <f t="shared" si="9"/>
        <v>0</v>
      </c>
      <c r="AO17">
        <f t="shared" si="9"/>
        <v>0</v>
      </c>
      <c r="AP17">
        <f t="shared" si="9"/>
        <v>-6.6099266661672456</v>
      </c>
      <c r="AQ17">
        <f t="shared" si="9"/>
        <v>-14272.309483106634</v>
      </c>
      <c r="AR17">
        <f t="shared" si="9"/>
        <v>-14278.919409772801</v>
      </c>
      <c r="AS17">
        <f t="shared" si="9"/>
        <v>991.132906264192</v>
      </c>
      <c r="AT17">
        <f t="shared" si="9"/>
        <v>-435.6906896570444</v>
      </c>
      <c r="AU17">
        <f t="shared" si="9"/>
        <v>-13723.477193165654</v>
      </c>
      <c r="AW17">
        <v>14</v>
      </c>
      <c r="AX17">
        <f>IF(Z17&gt;0, (R17*SUMPRODUCT(K17:$K$98, X17:$X$98)-K17*$AZ$3)/Z17, 0)</f>
        <v>-54579.165398171586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50</v>
      </c>
      <c r="R18">
        <f t="shared" si="0"/>
        <v>1000000</v>
      </c>
      <c r="S18">
        <f t="shared" si="1"/>
        <v>-69409.597294675928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-22471.362335265541</v>
      </c>
      <c r="AC18">
        <f t="shared" si="2"/>
        <v>-25232.432673271058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-44073.865177851367</v>
      </c>
      <c r="AI18">
        <f t="shared" si="6"/>
        <v>-44092.041650311039</v>
      </c>
      <c r="AJ18">
        <f t="shared" si="7"/>
        <v>2761.0703380055165</v>
      </c>
      <c r="AK18">
        <f t="shared" si="22"/>
        <v>-1572.995363468588</v>
      </c>
      <c r="AL18">
        <f t="shared" si="8"/>
        <v>-42903.966675774114</v>
      </c>
      <c r="AN18">
        <f t="shared" si="9"/>
        <v>0</v>
      </c>
      <c r="AO18">
        <f t="shared" si="9"/>
        <v>0</v>
      </c>
      <c r="AP18">
        <f t="shared" si="9"/>
        <v>-5.2109355869437026</v>
      </c>
      <c r="AQ18">
        <f t="shared" si="9"/>
        <v>-12635.348966582578</v>
      </c>
      <c r="AR18">
        <f t="shared" si="9"/>
        <v>-12640.559902169522</v>
      </c>
      <c r="AS18">
        <f t="shared" si="9"/>
        <v>791.55951267718115</v>
      </c>
      <c r="AT18">
        <f t="shared" si="9"/>
        <v>-450.95535097815872</v>
      </c>
      <c r="AU18">
        <f t="shared" si="9"/>
        <v>-12299.955740470501</v>
      </c>
      <c r="AW18">
        <v>15</v>
      </c>
      <c r="AX18">
        <f>IF(Z18&gt;0, (R18*SUMPRODUCT(K18:$K$98, X18:$X$98)-K18*$AZ$3)/Z18, 0)</f>
        <v>-69409.597294675928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50</v>
      </c>
      <c r="R19">
        <f t="shared" si="0"/>
        <v>1000000</v>
      </c>
      <c r="S19">
        <f t="shared" si="1"/>
        <v>-87132.908341589253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-25232.432673271058</v>
      </c>
      <c r="AC19">
        <f t="shared" si="2"/>
        <v>-27589.88954601335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-43252.714961502483</v>
      </c>
      <c r="AI19">
        <f t="shared" si="6"/>
        <v>-43268.547033489485</v>
      </c>
      <c r="AJ19">
        <f t="shared" si="7"/>
        <v>2357.456872742292</v>
      </c>
      <c r="AK19">
        <f t="shared" si="22"/>
        <v>-1766.2702871289741</v>
      </c>
      <c r="AL19">
        <f t="shared" si="8"/>
        <v>-42677.360447876163</v>
      </c>
      <c r="AN19">
        <f t="shared" si="9"/>
        <v>0</v>
      </c>
      <c r="AO19">
        <f t="shared" si="9"/>
        <v>0</v>
      </c>
      <c r="AP19">
        <f t="shared" si="9"/>
        <v>-4.0525262374181725</v>
      </c>
      <c r="AQ19">
        <f t="shared" si="9"/>
        <v>-11071.372235105557</v>
      </c>
      <c r="AR19">
        <f t="shared" si="9"/>
        <v>-11075.424761342976</v>
      </c>
      <c r="AS19">
        <f t="shared" si="9"/>
        <v>603.4368614679704</v>
      </c>
      <c r="AT19">
        <f t="shared" si="9"/>
        <v>-452.11117577282261</v>
      </c>
      <c r="AU19">
        <f t="shared" si="9"/>
        <v>-10924.099075647826</v>
      </c>
      <c r="AW19">
        <v>16</v>
      </c>
      <c r="AX19">
        <f>IF(Z19&gt;0, (R19*SUMPRODUCT(K19:$K$98, X19:$X$98)-K19*$AZ$3)/Z19, 0)</f>
        <v>-87132.908341589253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50</v>
      </c>
      <c r="R20">
        <f t="shared" si="0"/>
        <v>1000000</v>
      </c>
      <c r="S20">
        <f t="shared" si="1"/>
        <v>-108608.03937817577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-27589.88954601335</v>
      </c>
      <c r="AC20">
        <f t="shared" si="2"/>
        <v>-29484.57241161869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-41998.138544617643</v>
      </c>
      <c r="AI20">
        <f t="shared" si="6"/>
        <v>-42011.712388957538</v>
      </c>
      <c r="AJ20">
        <f t="shared" si="7"/>
        <v>1894.6828656053403</v>
      </c>
      <c r="AK20">
        <f t="shared" si="22"/>
        <v>-1931.2922682209346</v>
      </c>
      <c r="AL20">
        <f t="shared" si="8"/>
        <v>-42048.321791573129</v>
      </c>
      <c r="AN20">
        <f t="shared" si="9"/>
        <v>0</v>
      </c>
      <c r="AO20">
        <f t="shared" si="9"/>
        <v>0</v>
      </c>
      <c r="AP20">
        <f t="shared" si="9"/>
        <v>-3.1022223419582939</v>
      </c>
      <c r="AQ20">
        <f t="shared" si="9"/>
        <v>-9598.4277151911119</v>
      </c>
      <c r="AR20">
        <f t="shared" si="9"/>
        <v>-9601.5299375330687</v>
      </c>
      <c r="AS20">
        <f t="shared" si="9"/>
        <v>433.01863270448865</v>
      </c>
      <c r="AT20">
        <f t="shared" si="9"/>
        <v>-441.38549649605409</v>
      </c>
      <c r="AU20">
        <f t="shared" si="9"/>
        <v>-9609.896801324634</v>
      </c>
      <c r="AW20">
        <v>17</v>
      </c>
      <c r="AX20">
        <f>IF(Z20&gt;0, (R20*SUMPRODUCT(K20:$K$98, X20:$X$98)-K20*$AZ$3)/Z20, 0)</f>
        <v>-108608.03937817577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50</v>
      </c>
      <c r="R21">
        <f t="shared" si="0"/>
        <v>1000000</v>
      </c>
      <c r="S21">
        <f t="shared" si="1"/>
        <v>-135197.6923179549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-29484.57241161869</v>
      </c>
      <c r="AC21">
        <f t="shared" si="2"/>
        <v>-30889.527475470324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-40285.381782565681</v>
      </c>
      <c r="AI21">
        <f t="shared" si="6"/>
        <v>-40296.805619373052</v>
      </c>
      <c r="AJ21">
        <f t="shared" si="7"/>
        <v>1404.9550638516339</v>
      </c>
      <c r="AK21">
        <f t="shared" si="22"/>
        <v>-2063.9200688133087</v>
      </c>
      <c r="AL21">
        <f t="shared" si="8"/>
        <v>-40955.770624334727</v>
      </c>
      <c r="AN21">
        <f t="shared" si="9"/>
        <v>0</v>
      </c>
      <c r="AO21">
        <f t="shared" si="9"/>
        <v>0</v>
      </c>
      <c r="AP21">
        <f t="shared" si="9"/>
        <v>-2.3311167476166661</v>
      </c>
      <c r="AQ21">
        <f t="shared" si="9"/>
        <v>-8220.5243072865051</v>
      </c>
      <c r="AR21">
        <f t="shared" si="9"/>
        <v>-8222.8554240341218</v>
      </c>
      <c r="AS21">
        <f t="shared" si="9"/>
        <v>286.69126968621373</v>
      </c>
      <c r="AT21">
        <f t="shared" si="9"/>
        <v>-421.15785784407882</v>
      </c>
      <c r="AU21">
        <f t="shared" si="9"/>
        <v>-8357.3220121919858</v>
      </c>
      <c r="AW21">
        <v>18</v>
      </c>
      <c r="AX21">
        <f>IF(Z21&gt;0, (R21*SUMPRODUCT(K21:$K$98, X21:$X$98)-K21*$AZ$3)/Z21, 0)</f>
        <v>-135197.6923179549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1000000</v>
      </c>
      <c r="S22">
        <f t="shared" si="1"/>
        <v>-168996.44201848601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-30889.527475470324</v>
      </c>
      <c r="AC22">
        <f t="shared" si="2"/>
        <v>-31794.451201203712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-38055.160570038272</v>
      </c>
      <c r="AI22">
        <f t="shared" si="6"/>
        <v>-38064.567410449068</v>
      </c>
      <c r="AJ22">
        <f t="shared" si="7"/>
        <v>904.92372573338798</v>
      </c>
      <c r="AK22">
        <f t="shared" si="22"/>
        <v>-2162.266923282923</v>
      </c>
      <c r="AL22">
        <f t="shared" si="8"/>
        <v>-39321.910607998601</v>
      </c>
      <c r="AN22">
        <f t="shared" si="9"/>
        <v>0</v>
      </c>
      <c r="AO22">
        <f t="shared" si="9"/>
        <v>0</v>
      </c>
      <c r="AP22">
        <f t="shared" si="9"/>
        <v>-1.7138696476686974</v>
      </c>
      <c r="AQ22">
        <f t="shared" si="9"/>
        <v>-6933.4209777064034</v>
      </c>
      <c r="AR22">
        <f t="shared" si="9"/>
        <v>-6935.134847354072</v>
      </c>
      <c r="AS22">
        <f t="shared" si="9"/>
        <v>164.87165076276008</v>
      </c>
      <c r="AT22">
        <f t="shared" si="9"/>
        <v>-393.9520060018873</v>
      </c>
      <c r="AU22">
        <f t="shared" si="9"/>
        <v>-7164.2152025931991</v>
      </c>
      <c r="AW22">
        <v>19</v>
      </c>
      <c r="AX22">
        <f>IF(Z22&gt;0, (R22*SUMPRODUCT(K22:$K$98, X22:$X$98)-K22*$AZ$3)/Z22, 0)</f>
        <v>-168996.44201848601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1000000</v>
      </c>
      <c r="S23">
        <f t="shared" si="1"/>
        <v>-213434.27791112312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-31794.451201203712</v>
      </c>
      <c r="AC23">
        <f t="shared" si="2"/>
        <v>-32196.085945380557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-35407.665069304072</v>
      </c>
      <c r="AI23">
        <f t="shared" si="6"/>
        <v>-35415.207458057295</v>
      </c>
      <c r="AJ23">
        <f t="shared" si="7"/>
        <v>401.63474417684483</v>
      </c>
      <c r="AK23">
        <f t="shared" si="22"/>
        <v>-2225.6115840842599</v>
      </c>
      <c r="AL23">
        <f t="shared" si="8"/>
        <v>-37239.184297964712</v>
      </c>
      <c r="AN23">
        <f t="shared" si="9"/>
        <v>0</v>
      </c>
      <c r="AO23">
        <f t="shared" si="9"/>
        <v>0</v>
      </c>
      <c r="AP23">
        <f t="shared" si="9"/>
        <v>-1.2269444542633272</v>
      </c>
      <c r="AQ23">
        <f t="shared" si="9"/>
        <v>-5759.8779003050668</v>
      </c>
      <c r="AR23">
        <f t="shared" si="9"/>
        <v>-5761.1048447593303</v>
      </c>
      <c r="AS23">
        <f t="shared" si="9"/>
        <v>65.335205878469864</v>
      </c>
      <c r="AT23">
        <f t="shared" si="9"/>
        <v>-362.04734067435749</v>
      </c>
      <c r="AU23">
        <f t="shared" si="9"/>
        <v>-6057.8169795552176</v>
      </c>
      <c r="AW23">
        <v>20</v>
      </c>
      <c r="AX23">
        <f>IF(Z23&gt;0, (R23*SUMPRODUCT(K23:$K$98, X23:$X$98)-K23*$AZ$3)/Z23, 0)</f>
        <v>-213434.27791112312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1000000</v>
      </c>
      <c r="S24">
        <f t="shared" si="1"/>
        <v>-274131.94561071589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-32196.085945380557</v>
      </c>
      <c r="AC24">
        <f t="shared" si="2"/>
        <v>-32124.01185146279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-32154.808727857679</v>
      </c>
      <c r="AI24">
        <f t="shared" si="6"/>
        <v>-32160.667952286974</v>
      </c>
      <c r="AJ24">
        <f t="shared" si="7"/>
        <v>-72.074093917766731</v>
      </c>
      <c r="AK24">
        <f t="shared" si="22"/>
        <v>-2253.7260161766394</v>
      </c>
      <c r="AL24">
        <f t="shared" si="8"/>
        <v>-34486.468062381384</v>
      </c>
      <c r="AN24">
        <f t="shared" si="9"/>
        <v>0</v>
      </c>
      <c r="AO24">
        <f t="shared" si="9"/>
        <v>0</v>
      </c>
      <c r="AP24">
        <f t="shared" si="9"/>
        <v>-0.85101673296842761</v>
      </c>
      <c r="AQ24">
        <f t="shared" si="9"/>
        <v>-4670.2905142152667</v>
      </c>
      <c r="AR24">
        <f t="shared" si="9"/>
        <v>-4671.1415309482345</v>
      </c>
      <c r="AS24">
        <f t="shared" si="9"/>
        <v>-10.468324038052293</v>
      </c>
      <c r="AT24">
        <f t="shared" si="9"/>
        <v>-327.34000454093785</v>
      </c>
      <c r="AU24">
        <f t="shared" si="9"/>
        <v>-5008.9498595272253</v>
      </c>
      <c r="AW24">
        <v>21</v>
      </c>
      <c r="AX24">
        <f>IF(Z24&gt;0, (R24*SUMPRODUCT(K24:$K$98, X24:$X$98)-K24*$AZ$3)/Z24, 0)</f>
        <v>-274131.94561071589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50</v>
      </c>
      <c r="R25">
        <f t="shared" si="0"/>
        <v>1000000</v>
      </c>
      <c r="S25">
        <f t="shared" si="1"/>
        <v>-360277.18298767036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-32124.01185146279</v>
      </c>
      <c r="AC25">
        <f t="shared" si="2"/>
        <v>-31587.202370836258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-28337.920286041295</v>
      </c>
      <c r="AI25">
        <f t="shared" si="6"/>
        <v>-28342.304022211996</v>
      </c>
      <c r="AJ25">
        <f t="shared" si="7"/>
        <v>-536.8094806265326</v>
      </c>
      <c r="AK25">
        <f t="shared" si="22"/>
        <v>-2248.6808296023955</v>
      </c>
      <c r="AL25">
        <f t="shared" si="8"/>
        <v>-31127.794332440924</v>
      </c>
      <c r="AN25">
        <f t="shared" si="9"/>
        <v>0</v>
      </c>
      <c r="AO25">
        <f t="shared" si="9"/>
        <v>0</v>
      </c>
      <c r="AP25">
        <f t="shared" si="9"/>
        <v>-0.56849199302310449</v>
      </c>
      <c r="AQ25">
        <f t="shared" si="9"/>
        <v>-3674.9202402297547</v>
      </c>
      <c r="AR25">
        <f t="shared" si="9"/>
        <v>-3675.4887322227778</v>
      </c>
      <c r="AS25">
        <f t="shared" si="9"/>
        <v>-69.614566121614658</v>
      </c>
      <c r="AT25">
        <f t="shared" si="9"/>
        <v>-291.61359094488762</v>
      </c>
      <c r="AU25">
        <f t="shared" si="9"/>
        <v>-4036.7168892892801</v>
      </c>
      <c r="AW25">
        <v>22</v>
      </c>
      <c r="AX25">
        <f>IF(Z25&gt;0, (R25*SUMPRODUCT(K25:$K$98, X25:$X$98)-K25*$AZ$3)/Z25, 0)</f>
        <v>-360277.18298767036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1000000</v>
      </c>
      <c r="S26">
        <f t="shared" si="1"/>
        <v>-488296.28436569555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-31587.202370836258</v>
      </c>
      <c r="AC26">
        <f t="shared" si="2"/>
        <v>-30612.926187100118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-24104.633700623828</v>
      </c>
      <c r="AI26">
        <f t="shared" si="6"/>
        <v>-24107.768367747791</v>
      </c>
      <c r="AJ26">
        <f t="shared" si="7"/>
        <v>-974.2761837361395</v>
      </c>
      <c r="AK26">
        <f t="shared" si="22"/>
        <v>-2211.104165958538</v>
      </c>
      <c r="AL26">
        <f t="shared" si="8"/>
        <v>-27293.148717442469</v>
      </c>
      <c r="AN26">
        <f t="shared" si="9"/>
        <v>0</v>
      </c>
      <c r="AO26">
        <f t="shared" si="9"/>
        <v>0</v>
      </c>
      <c r="AP26">
        <f t="shared" si="9"/>
        <v>-0.36295547324045085</v>
      </c>
      <c r="AQ26">
        <f t="shared" si="9"/>
        <v>-2791.0168404208653</v>
      </c>
      <c r="AR26">
        <f t="shared" si="9"/>
        <v>-2791.3797958941054</v>
      </c>
      <c r="AS26">
        <f t="shared" si="9"/>
        <v>-112.80906691223294</v>
      </c>
      <c r="AT26">
        <f t="shared" si="9"/>
        <v>-256.01836724676303</v>
      </c>
      <c r="AU26">
        <f t="shared" si="9"/>
        <v>-3160.2072300531017</v>
      </c>
      <c r="AW26">
        <v>23</v>
      </c>
      <c r="AX26">
        <f>IF(Z26&gt;0, (R26*SUMPRODUCT(K26:$K$98, X26:$X$98)-K26*$AZ$3)/Z26, 0)</f>
        <v>-488296.28436569555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1000000</v>
      </c>
      <c r="S27">
        <f t="shared" si="1"/>
        <v>-688156.37157775019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-30612.926187100118</v>
      </c>
      <c r="AC27">
        <f t="shared" si="2"/>
        <v>-29252.874791837141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-19557.35733305047</v>
      </c>
      <c r="AI27">
        <f t="shared" si="6"/>
        <v>-19559.482785636541</v>
      </c>
      <c r="AJ27">
        <f t="shared" si="7"/>
        <v>-1360.0513952629772</v>
      </c>
      <c r="AK27">
        <f t="shared" si="22"/>
        <v>-2142.9048330970086</v>
      </c>
      <c r="AL27">
        <f t="shared" si="8"/>
        <v>-23062.439013996525</v>
      </c>
      <c r="AN27">
        <f t="shared" si="9"/>
        <v>0</v>
      </c>
      <c r="AO27">
        <f t="shared" si="9"/>
        <v>0</v>
      </c>
      <c r="AP27">
        <f t="shared" si="9"/>
        <v>-0.21973301730073289</v>
      </c>
      <c r="AQ27">
        <f t="shared" si="9"/>
        <v>-2021.8739130575968</v>
      </c>
      <c r="AR27">
        <f t="shared" si="9"/>
        <v>-2022.0936460748976</v>
      </c>
      <c r="AS27">
        <f t="shared" si="9"/>
        <v>-140.60449935394672</v>
      </c>
      <c r="AT27">
        <f t="shared" si="9"/>
        <v>-221.53726121688101</v>
      </c>
      <c r="AU27">
        <f t="shared" si="9"/>
        <v>-2384.2354066457251</v>
      </c>
      <c r="AW27">
        <v>24</v>
      </c>
      <c r="AX27">
        <f>IF(Z27&gt;0, (R27*SUMPRODUCT(K27:$K$98, X27:$X$98)-K27*$AZ$3)/Z27, 0)</f>
        <v>-688156.37157775019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1000000</v>
      </c>
      <c r="S28">
        <f t="shared" si="1"/>
        <v>-1018349.1192259301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-29252.874791837141</v>
      </c>
      <c r="AC28">
        <f t="shared" si="2"/>
        <v>-27568.437780177024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-15012.265201648113</v>
      </c>
      <c r="AI28">
        <f t="shared" si="6"/>
        <v>-15013.618786448242</v>
      </c>
      <c r="AJ28">
        <f t="shared" si="7"/>
        <v>-1684.4370116601167</v>
      </c>
      <c r="AK28">
        <f t="shared" si="22"/>
        <v>-2047.7012354286001</v>
      </c>
      <c r="AL28">
        <f t="shared" si="8"/>
        <v>-18745.75703353696</v>
      </c>
      <c r="AN28">
        <f t="shared" si="9"/>
        <v>0</v>
      </c>
      <c r="AO28">
        <f t="shared" si="9"/>
        <v>0</v>
      </c>
      <c r="AP28">
        <f t="shared" si="9"/>
        <v>-0.12494283161054549</v>
      </c>
      <c r="AQ28">
        <f t="shared" si="9"/>
        <v>-1385.7092093556178</v>
      </c>
      <c r="AR28">
        <f t="shared" si="9"/>
        <v>-1385.8341521872283</v>
      </c>
      <c r="AS28">
        <f t="shared" si="9"/>
        <v>-155.48219061442023</v>
      </c>
      <c r="AT28">
        <f t="shared" si="9"/>
        <v>-189.01334487687919</v>
      </c>
      <c r="AU28">
        <f t="shared" si="9"/>
        <v>-1730.329687678528</v>
      </c>
      <c r="AW28">
        <v>25</v>
      </c>
      <c r="AX28">
        <f>IF(Z28&gt;0, (R28*SUMPRODUCT(K28:$K$98, X28:$X$98)-K28*$AZ$3)/Z28, 0)</f>
        <v>-1018349.1192259301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1000000</v>
      </c>
      <c r="S29">
        <f t="shared" si="1"/>
        <v>-1600503.5271820673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-27568.437780177024</v>
      </c>
      <c r="AC29">
        <f t="shared" si="2"/>
        <v>-25644.940806748975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-10777.933562670349</v>
      </c>
      <c r="AI29">
        <f t="shared" si="6"/>
        <v>-10778.734714944343</v>
      </c>
      <c r="AJ29">
        <f t="shared" si="7"/>
        <v>-1923.4969734280494</v>
      </c>
      <c r="AK29">
        <f t="shared" si="22"/>
        <v>-1929.7906446123918</v>
      </c>
      <c r="AL29">
        <f t="shared" si="8"/>
        <v>-14632.022332984785</v>
      </c>
      <c r="AN29">
        <f t="shared" si="9"/>
        <v>0</v>
      </c>
      <c r="AO29">
        <f t="shared" si="9"/>
        <v>0</v>
      </c>
      <c r="AP29">
        <f t="shared" si="9"/>
        <v>-6.6027206352951229E-2</v>
      </c>
      <c r="AQ29">
        <f t="shared" si="9"/>
        <v>-888.26664605597591</v>
      </c>
      <c r="AR29">
        <f t="shared" si="9"/>
        <v>-888.33267326232897</v>
      </c>
      <c r="AS29">
        <f t="shared" si="9"/>
        <v>-158.52558334590768</v>
      </c>
      <c r="AT29">
        <f t="shared" si="9"/>
        <v>-159.04427815524087</v>
      </c>
      <c r="AU29">
        <f t="shared" si="9"/>
        <v>-1205.9025347634777</v>
      </c>
      <c r="AW29">
        <v>26</v>
      </c>
      <c r="AX29">
        <f>IF(Z29&gt;0, (R29*SUMPRODUCT(K29:$K$98, X29:$X$98)-K29*$AZ$3)/Z29, 0)</f>
        <v>-1600503.5271820673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1000000</v>
      </c>
      <c r="S30">
        <f t="shared" si="1"/>
        <v>-2712800.629688276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-25644.940806748975</v>
      </c>
      <c r="AC30">
        <f t="shared" si="2"/>
        <v>-23578.559075319528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-7171.2219838244409</v>
      </c>
      <c r="AI30">
        <f t="shared" si="6"/>
        <v>-7171.6565634765038</v>
      </c>
      <c r="AJ30">
        <f t="shared" si="7"/>
        <v>-2066.3817314294465</v>
      </c>
      <c r="AK30">
        <f t="shared" si="22"/>
        <v>-1795.1458564724285</v>
      </c>
      <c r="AL30">
        <f t="shared" si="8"/>
        <v>-11033.184151378378</v>
      </c>
      <c r="AN30">
        <f t="shared" si="9"/>
        <v>0</v>
      </c>
      <c r="AO30">
        <f t="shared" si="9"/>
        <v>0</v>
      </c>
      <c r="AP30">
        <f t="shared" si="9"/>
        <v>-3.1978583150727491E-2</v>
      </c>
      <c r="AQ30">
        <f t="shared" si="9"/>
        <v>-527.69502072512387</v>
      </c>
      <c r="AR30">
        <f t="shared" si="9"/>
        <v>-527.72699930827457</v>
      </c>
      <c r="AS30">
        <f t="shared" si="9"/>
        <v>-152.05488730543439</v>
      </c>
      <c r="AT30">
        <f t="shared" si="9"/>
        <v>-132.09597082234583</v>
      </c>
      <c r="AU30">
        <f t="shared" si="9"/>
        <v>-811.8778574360548</v>
      </c>
      <c r="AW30">
        <v>27</v>
      </c>
      <c r="AX30">
        <f>IF(Z30&gt;0, (R30*SUMPRODUCT(K30:$K$98, X30:$X$98)-K30*$AZ$3)/Z30, 0)</f>
        <v>-2712800.629688276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1000000</v>
      </c>
      <c r="S31">
        <f t="shared" si="1"/>
        <v>-5073582.7237996394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-23578.559075319528</v>
      </c>
      <c r="AC31">
        <f t="shared" si="2"/>
        <v>-21468.175187575525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-4373.3131307393114</v>
      </c>
      <c r="AI31">
        <f t="shared" si="6"/>
        <v>-4373.5246989383168</v>
      </c>
      <c r="AJ31">
        <f t="shared" si="7"/>
        <v>-2110.383887744003</v>
      </c>
      <c r="AK31">
        <f t="shared" si="22"/>
        <v>-1650.4991352723671</v>
      </c>
      <c r="AL31">
        <f t="shared" si="8"/>
        <v>-8134.4077219546871</v>
      </c>
      <c r="AN31">
        <f t="shared" si="9"/>
        <v>0</v>
      </c>
      <c r="AO31">
        <f t="shared" si="9"/>
        <v>0</v>
      </c>
      <c r="AP31">
        <f t="shared" si="9"/>
        <v>-1.3900236724288018E-2</v>
      </c>
      <c r="AQ31">
        <f t="shared" si="9"/>
        <v>-287.33093192888634</v>
      </c>
      <c r="AR31">
        <f t="shared" si="9"/>
        <v>-287.34483216561063</v>
      </c>
      <c r="AS31">
        <f t="shared" si="9"/>
        <v>-138.65427676126222</v>
      </c>
      <c r="AT31">
        <f t="shared" si="9"/>
        <v>-108.43940063479054</v>
      </c>
      <c r="AU31">
        <f t="shared" si="9"/>
        <v>-534.43850956166341</v>
      </c>
      <c r="AW31">
        <v>28</v>
      </c>
      <c r="AX31">
        <f>IF(Z31&gt;0, (R31*SUMPRODUCT(K31:$K$98, X31:$X$98)-K31*$AZ$3)/Z31, 0)</f>
        <v>-5073582.7237996394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1000000</v>
      </c>
      <c r="S32">
        <f t="shared" si="1"/>
        <v>-10804592.629689828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-21468.175187575525</v>
      </c>
      <c r="AC32">
        <f t="shared" si="2"/>
        <v>-19400.078522656979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-2393.5103150989694</v>
      </c>
      <c r="AI32">
        <f t="shared" si="6"/>
        <v>-2393.6000921002296</v>
      </c>
      <c r="AJ32">
        <f t="shared" si="7"/>
        <v>-2068.0966649185466</v>
      </c>
      <c r="AK32">
        <f t="shared" si="22"/>
        <v>-1502.772263130287</v>
      </c>
      <c r="AL32">
        <f t="shared" si="8"/>
        <v>-5964.469020149063</v>
      </c>
      <c r="AN32">
        <f t="shared" si="9"/>
        <v>0</v>
      </c>
      <c r="AO32">
        <f t="shared" si="9"/>
        <v>0</v>
      </c>
      <c r="AP32">
        <f t="shared" si="9"/>
        <v>-5.2664610875483115E-3</v>
      </c>
      <c r="AQ32">
        <f t="shared" si="9"/>
        <v>-140.40710605341124</v>
      </c>
      <c r="AR32">
        <f t="shared" si="9"/>
        <v>-140.41237251449877</v>
      </c>
      <c r="AS32">
        <f t="shared" si="9"/>
        <v>-121.3178259262767</v>
      </c>
      <c r="AT32">
        <f t="shared" si="9"/>
        <v>-88.155001126341233</v>
      </c>
      <c r="AU32">
        <f t="shared" si="9"/>
        <v>-349.88519956711667</v>
      </c>
      <c r="AW32">
        <v>29</v>
      </c>
      <c r="AX32">
        <f>IF(Z32&gt;0, (R32*SUMPRODUCT(K32:$K$98, X32:$X$98)-K32*$AZ$3)/Z32, 0)</f>
        <v>-10804592.629689828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1000000</v>
      </c>
      <c r="S33">
        <f t="shared" si="1"/>
        <v>-27444426.568600614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-19400.078522656979</v>
      </c>
      <c r="AC33">
        <f t="shared" si="2"/>
        <v>-17437.425274382324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-1142.2124399754164</v>
      </c>
      <c r="AI33">
        <f t="shared" si="6"/>
        <v>-1142.2442085846653</v>
      </c>
      <c r="AJ33">
        <f t="shared" si="7"/>
        <v>-1962.6532482746552</v>
      </c>
      <c r="AK33">
        <f t="shared" si="22"/>
        <v>-1358.0054965859886</v>
      </c>
      <c r="AL33">
        <f t="shared" si="8"/>
        <v>-4462.9029534453093</v>
      </c>
      <c r="AN33">
        <f t="shared" si="9"/>
        <v>0</v>
      </c>
      <c r="AO33">
        <f t="shared" si="9"/>
        <v>0</v>
      </c>
      <c r="AP33">
        <f t="shared" si="9"/>
        <v>-1.6639258351482267E-3</v>
      </c>
      <c r="AQ33">
        <f t="shared" si="9"/>
        <v>-59.824991809050246</v>
      </c>
      <c r="AR33">
        <f t="shared" si="9"/>
        <v>-59.826655734885392</v>
      </c>
      <c r="AS33">
        <f t="shared" si="9"/>
        <v>-102.79673937412574</v>
      </c>
      <c r="AT33">
        <f t="shared" si="9"/>
        <v>-71.127458313840947</v>
      </c>
      <c r="AU33">
        <f t="shared" si="9"/>
        <v>-233.75085342285209</v>
      </c>
      <c r="AW33">
        <v>30</v>
      </c>
      <c r="AX33">
        <f>IF(Z33&gt;0, (R33*SUMPRODUCT(K33:$K$98, X33:$X$98)-K33*$AZ$3)/Z33, 0)</f>
        <v>-27444426.568600614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1000000</v>
      </c>
      <c r="S34">
        <f t="shared" si="1"/>
        <v>-88516264.353523195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-17437.425274382324</v>
      </c>
      <c r="AC34">
        <f t="shared" si="2"/>
        <v>-15619.517806969889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-452.55916583437687</v>
      </c>
      <c r="AI34">
        <f t="shared" si="6"/>
        <v>-452.56798879924162</v>
      </c>
      <c r="AJ34">
        <f t="shared" si="7"/>
        <v>-1817.9074674124349</v>
      </c>
      <c r="AK34">
        <f t="shared" si="22"/>
        <v>-1220.6197692067628</v>
      </c>
      <c r="AL34">
        <f t="shared" si="8"/>
        <v>-3491.0952254184394</v>
      </c>
      <c r="AN34">
        <f t="shared" si="9"/>
        <v>0</v>
      </c>
      <c r="AO34">
        <f t="shared" si="9"/>
        <v>0</v>
      </c>
      <c r="AP34">
        <f t="shared" si="9"/>
        <v>-4.1260291234776665E-4</v>
      </c>
      <c r="AQ34">
        <f t="shared" si="9"/>
        <v>-21.163773481557957</v>
      </c>
      <c r="AR34">
        <f t="shared" si="9"/>
        <v>-21.164186084470305</v>
      </c>
      <c r="AS34">
        <f t="shared" si="9"/>
        <v>-85.013816436168995</v>
      </c>
      <c r="AT34">
        <f t="shared" si="9"/>
        <v>-57.081862997903706</v>
      </c>
      <c r="AU34">
        <f t="shared" ref="AU34:AU69" si="23">AL34*$K34</f>
        <v>-163.25986551854299</v>
      </c>
      <c r="AW34">
        <v>31</v>
      </c>
      <c r="AX34">
        <f>IF(Z34&gt;0, (R34*SUMPRODUCT(K34:$K$98, X34:$X$98)-K34*$AZ$3)/Z34, 0)</f>
        <v>-88516264.353523195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1000000</v>
      </c>
      <c r="S35">
        <f t="shared" si="1"/>
        <v>-399321677.27542198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-15619.517806969889</v>
      </c>
      <c r="AC35">
        <f t="shared" si="2"/>
        <v>-13964.134741860835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-139.72506571570634</v>
      </c>
      <c r="AI35">
        <f t="shared" ref="AI35:AI66" si="25">SUM(AE35:AH35)</f>
        <v>-139.72681419763663</v>
      </c>
      <c r="AJ35">
        <f t="shared" si="7"/>
        <v>-1655.3830651090539</v>
      </c>
      <c r="AK35">
        <f t="shared" si="22"/>
        <v>-1093.3662464878923</v>
      </c>
      <c r="AL35">
        <f t="shared" si="8"/>
        <v>-2888.4761257945829</v>
      </c>
      <c r="AN35">
        <f t="shared" ref="AN35:AT69" si="26">AE35*$K35</f>
        <v>0</v>
      </c>
      <c r="AO35">
        <f t="shared" si="26"/>
        <v>0</v>
      </c>
      <c r="AP35">
        <f t="shared" si="26"/>
        <v>-7.3006388491521747E-5</v>
      </c>
      <c r="AQ35">
        <f t="shared" si="26"/>
        <v>-5.8341022877461546</v>
      </c>
      <c r="AR35">
        <f t="shared" si="26"/>
        <v>-5.8341752941346456</v>
      </c>
      <c r="AS35">
        <f t="shared" si="26"/>
        <v>-69.11912388646931</v>
      </c>
      <c r="AT35">
        <f t="shared" si="26"/>
        <v>-45.652585578010601</v>
      </c>
      <c r="AU35">
        <f t="shared" si="23"/>
        <v>-120.60588475861456</v>
      </c>
      <c r="AW35">
        <v>32</v>
      </c>
      <c r="AX35">
        <f>IF(Z35&gt;0, (R35*SUMPRODUCT(K35:$K$98, X35:$X$98)-K35*$AZ$3)/Z35, 0)</f>
        <v>-399321677.27542198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1000000</v>
      </c>
      <c r="S36">
        <f t="shared" si="1"/>
        <v>-1819805741.1220496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-13964.134741860835</v>
      </c>
      <c r="AC36">
        <f t="shared" si="2"/>
        <v>-12473.052023978391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-27.765885359838666</v>
      </c>
      <c r="AI36">
        <f t="shared" si="25"/>
        <v>-27.76622806268167</v>
      </c>
      <c r="AJ36">
        <f t="shared" si="7"/>
        <v>-1491.0827178824438</v>
      </c>
      <c r="AK36">
        <f t="shared" si="22"/>
        <v>-977.48943193025855</v>
      </c>
      <c r="AL36">
        <f t="shared" si="8"/>
        <v>-2496.3383778753841</v>
      </c>
      <c r="AN36">
        <f t="shared" si="26"/>
        <v>0</v>
      </c>
      <c r="AO36">
        <f t="shared" si="26"/>
        <v>0</v>
      </c>
      <c r="AP36">
        <f t="shared" si="26"/>
        <v>-1.2776132326556902E-5</v>
      </c>
      <c r="AQ36">
        <f t="shared" si="26"/>
        <v>-1.0351260071582644</v>
      </c>
      <c r="AR36">
        <f t="shared" si="26"/>
        <v>-1.0351387832905907</v>
      </c>
      <c r="AS36">
        <f t="shared" si="26"/>
        <v>-55.588304860497885</v>
      </c>
      <c r="AT36">
        <f t="shared" si="26"/>
        <v>-36.441291880319419</v>
      </c>
      <c r="AU36">
        <f t="shared" si="23"/>
        <v>-93.064735524107888</v>
      </c>
      <c r="AW36">
        <v>33</v>
      </c>
      <c r="AX36">
        <f>IF(Z36&gt;0, (R36*SUMPRODUCT(K36:$K$98, X36:$X$98)-K36*$AZ$3)/Z36, 0)</f>
        <v>-1819805741.1220496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1000000</v>
      </c>
      <c r="S37">
        <f t="shared" si="1"/>
        <v>-8391116555.0367575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-12473.052023978391</v>
      </c>
      <c r="AC37">
        <f t="shared" si="2"/>
        <v>-11137.554274833594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-5.4582132798172767</v>
      </c>
      <c r="AI37">
        <f t="shared" si="25"/>
        <v>-5.4582796449678606</v>
      </c>
      <c r="AJ37">
        <f t="shared" si="7"/>
        <v>-1335.4977491447971</v>
      </c>
      <c r="AK37">
        <f t="shared" si="22"/>
        <v>-873.1136416784874</v>
      </c>
      <c r="AL37">
        <f t="shared" si="8"/>
        <v>-2214.0696704682523</v>
      </c>
      <c r="AN37">
        <f t="shared" si="26"/>
        <v>0</v>
      </c>
      <c r="AO37">
        <f t="shared" si="26"/>
        <v>0</v>
      </c>
      <c r="AP37">
        <f t="shared" si="26"/>
        <v>-2.2090408931691266E-6</v>
      </c>
      <c r="AQ37">
        <f t="shared" si="26"/>
        <v>-0.18168295005253413</v>
      </c>
      <c r="AR37">
        <f t="shared" si="26"/>
        <v>-0.18168515909342731</v>
      </c>
      <c r="AS37">
        <f t="shared" si="26"/>
        <v>-44.453589190136711</v>
      </c>
      <c r="AT37">
        <f t="shared" si="26"/>
        <v>-29.062598696504072</v>
      </c>
      <c r="AU37">
        <f t="shared" si="23"/>
        <v>-73.697873045734212</v>
      </c>
      <c r="AW37">
        <v>34</v>
      </c>
      <c r="AX37">
        <f>IF(Z37&gt;0, (R37*SUMPRODUCT(K37:$K$98, X37:$X$98)-K37*$AZ$3)/Z37, 0)</f>
        <v>-8391116555.0367575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1000000</v>
      </c>
      <c r="S38">
        <f t="shared" si="1"/>
        <v>-39212795205.089615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-11137.554274833594</v>
      </c>
      <c r="AC38">
        <f t="shared" si="2"/>
        <v>-9944.4030335408297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-1.060429008165519</v>
      </c>
      <c r="AI38">
        <f t="shared" si="25"/>
        <v>-1.0604416882141887</v>
      </c>
      <c r="AJ38">
        <f t="shared" si="7"/>
        <v>-1193.1512412927641</v>
      </c>
      <c r="AK38">
        <f t="shared" si="22"/>
        <v>-779.62879923835169</v>
      </c>
      <c r="AL38">
        <f t="shared" si="8"/>
        <v>-1973.8404822193302</v>
      </c>
      <c r="AN38">
        <f t="shared" si="26"/>
        <v>0</v>
      </c>
      <c r="AO38">
        <f t="shared" si="26"/>
        <v>0</v>
      </c>
      <c r="AP38">
        <f t="shared" si="26"/>
        <v>-3.768483075454647E-7</v>
      </c>
      <c r="AQ38">
        <f t="shared" si="26"/>
        <v>-3.151572106761634E-2</v>
      </c>
      <c r="AR38">
        <f t="shared" si="26"/>
        <v>-3.1516097915923885E-2</v>
      </c>
      <c r="AS38">
        <f t="shared" si="26"/>
        <v>-35.460197167855682</v>
      </c>
      <c r="AT38">
        <f t="shared" si="26"/>
        <v>-23.170399511780808</v>
      </c>
      <c r="AU38">
        <f t="shared" si="23"/>
        <v>-58.662112777552423</v>
      </c>
      <c r="AW38">
        <v>35</v>
      </c>
      <c r="AX38">
        <f>IF(Z38&gt;0, (R38*SUMPRODUCT(K38:$K$98, X38:$X$98)-K38*$AZ$3)/Z38, 0)</f>
        <v>-39212795205.089615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1000000</v>
      </c>
      <c r="S39">
        <f t="shared" si="1"/>
        <v>-186030106068.14526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-9944.4030335408297</v>
      </c>
      <c r="AC39">
        <f t="shared" si="2"/>
        <v>-8878.9587240450965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-0.20333635181564577</v>
      </c>
      <c r="AI39">
        <f t="shared" si="25"/>
        <v>-0.20333873824623802</v>
      </c>
      <c r="AJ39">
        <f t="shared" si="7"/>
        <v>-1065.4443094957333</v>
      </c>
      <c r="AK39">
        <f t="shared" si="22"/>
        <v>-696.10821234785817</v>
      </c>
      <c r="AL39">
        <f t="shared" si="8"/>
        <v>-1761.7558605818376</v>
      </c>
      <c r="AN39">
        <f t="shared" si="26"/>
        <v>0</v>
      </c>
      <c r="AO39">
        <f t="shared" si="26"/>
        <v>0</v>
      </c>
      <c r="AP39">
        <f t="shared" si="26"/>
        <v>-6.3325180113877105E-8</v>
      </c>
      <c r="AQ39">
        <f t="shared" si="26"/>
        <v>-5.3956361204012078E-3</v>
      </c>
      <c r="AR39">
        <f t="shared" si="26"/>
        <v>-5.3956994455813213E-3</v>
      </c>
      <c r="AS39">
        <f t="shared" si="26"/>
        <v>-28.272120303423105</v>
      </c>
      <c r="AT39">
        <f t="shared" si="26"/>
        <v>-18.471594383956166</v>
      </c>
      <c r="AU39">
        <f t="shared" si="23"/>
        <v>-46.749110386824853</v>
      </c>
      <c r="AW39">
        <v>36</v>
      </c>
      <c r="AX39">
        <f>IF(Z39&gt;0, (R39*SUMPRODUCT(K39:$K$98, X39:$X$98)-K39*$AZ$3)/Z39, 0)</f>
        <v>-186030106068.14526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50</v>
      </c>
      <c r="R40">
        <f t="shared" si="0"/>
        <v>1000000</v>
      </c>
      <c r="S40">
        <f t="shared" si="1"/>
        <v>-896076769847.24158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-8878.9587240450965</v>
      </c>
      <c r="AC40">
        <f t="shared" si="2"/>
        <v>-7927.6464185947862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-3.8404264084965264E-2</v>
      </c>
      <c r="AI40">
        <f t="shared" si="25"/>
        <v>-3.8404706438047352E-2</v>
      </c>
      <c r="AJ40">
        <f t="shared" si="7"/>
        <v>-951.3123054503103</v>
      </c>
      <c r="AK40">
        <f t="shared" si="22"/>
        <v>-621.52711068315682</v>
      </c>
      <c r="AL40">
        <f t="shared" si="8"/>
        <v>-1572.8778208399053</v>
      </c>
      <c r="AN40">
        <f t="shared" si="26"/>
        <v>0</v>
      </c>
      <c r="AO40">
        <f t="shared" si="26"/>
        <v>0</v>
      </c>
      <c r="AP40">
        <f t="shared" si="26"/>
        <v>-1.0480419364159255E-8</v>
      </c>
      <c r="AQ40">
        <f t="shared" si="26"/>
        <v>-9.0989033258714229E-4</v>
      </c>
      <c r="AR40">
        <f t="shared" si="26"/>
        <v>-9.0990081300650646E-4</v>
      </c>
      <c r="AS40">
        <f t="shared" si="26"/>
        <v>-22.538900057696726</v>
      </c>
      <c r="AT40">
        <f t="shared" si="26"/>
        <v>-14.725487466711202</v>
      </c>
      <c r="AU40">
        <f t="shared" si="23"/>
        <v>-37.265297425220936</v>
      </c>
      <c r="AW40">
        <v>37</v>
      </c>
      <c r="AX40">
        <f>IF(Z40&gt;0, (R40*SUMPRODUCT(K40:$K$98, X40:$X$98)-K40*$AZ$3)/Z40, 0)</f>
        <v>-896076769847.24158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1000000</v>
      </c>
      <c r="S41">
        <f t="shared" si="1"/>
        <v>-4388921684623.0171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-7927.6464185947862</v>
      </c>
      <c r="AC41">
        <f t="shared" si="2"/>
        <v>-7078.2565239436635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-7.1458357673233781E-3</v>
      </c>
      <c r="AI41">
        <f t="shared" si="25"/>
        <v>-7.1459164050862792E-3</v>
      </c>
      <c r="AJ41">
        <f t="shared" si="7"/>
        <v>-849.38989465112263</v>
      </c>
      <c r="AK41">
        <f t="shared" si="22"/>
        <v>-554.93524930163505</v>
      </c>
      <c r="AL41">
        <f t="shared" si="8"/>
        <v>-1404.3322898691627</v>
      </c>
      <c r="AN41">
        <f t="shared" si="26"/>
        <v>0</v>
      </c>
      <c r="AO41">
        <f t="shared" si="26"/>
        <v>0</v>
      </c>
      <c r="AP41">
        <f t="shared" si="26"/>
        <v>-1.7058076253649806E-9</v>
      </c>
      <c r="AQ41">
        <f t="shared" si="26"/>
        <v>-1.5116268982337292E-4</v>
      </c>
      <c r="AR41">
        <f t="shared" si="26"/>
        <v>-1.5116439563099828E-4</v>
      </c>
      <c r="AS41">
        <f t="shared" si="26"/>
        <v>-17.967955794812294</v>
      </c>
      <c r="AT41">
        <f t="shared" si="26"/>
        <v>-11.739075413100384</v>
      </c>
      <c r="AU41">
        <f t="shared" si="23"/>
        <v>-29.707182372308306</v>
      </c>
      <c r="AW41">
        <v>38</v>
      </c>
      <c r="AX41">
        <f>IF(Z41&gt;0, (R41*SUMPRODUCT(K41:$K$98, X41:$X$98)-K41*$AZ$3)/Z41, 0)</f>
        <v>-4388921684623.0171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1000000</v>
      </c>
      <c r="S42">
        <f t="shared" si="1"/>
        <v>-21882658863506.359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-7078.2565239436635</v>
      </c>
      <c r="AC42">
        <f t="shared" si="2"/>
        <v>-6319.8720281943397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-1.3078203869385551E-3</v>
      </c>
      <c r="AI42">
        <f t="shared" si="25"/>
        <v>-1.3078348273044805E-3</v>
      </c>
      <c r="AJ42">
        <f t="shared" si="7"/>
        <v>-758.38449574932383</v>
      </c>
      <c r="AK42">
        <f t="shared" si="22"/>
        <v>-495.47795667605652</v>
      </c>
      <c r="AL42">
        <f t="shared" si="8"/>
        <v>-1253.8637602602078</v>
      </c>
      <c r="AN42">
        <f t="shared" si="26"/>
        <v>0</v>
      </c>
      <c r="AO42">
        <f t="shared" si="26"/>
        <v>0</v>
      </c>
      <c r="AP42">
        <f t="shared" si="26"/>
        <v>-2.7274183404466542E-10</v>
      </c>
      <c r="AQ42">
        <f t="shared" si="26"/>
        <v>-2.4701405267523309E-5</v>
      </c>
      <c r="AR42">
        <f t="shared" si="26"/>
        <v>-2.4701678009357353E-5</v>
      </c>
      <c r="AS42">
        <f t="shared" si="26"/>
        <v>-14.323956840864334</v>
      </c>
      <c r="AT42">
        <f t="shared" si="26"/>
        <v>-9.3583200959495745</v>
      </c>
      <c r="AU42">
        <f t="shared" si="23"/>
        <v>-23.682301638491918</v>
      </c>
      <c r="AW42">
        <v>39</v>
      </c>
      <c r="AX42">
        <f>IF(Z42&gt;0, (R42*SUMPRODUCT(K42:$K$98, X42:$X$98)-K42*$AZ$3)/Z42, 0)</f>
        <v>-21882658863506.359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1000000</v>
      </c>
      <c r="S43">
        <f t="shared" si="1"/>
        <v>-111167031405544.42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-6319.8720281943397</v>
      </c>
      <c r="AC43">
        <f t="shared" si="2"/>
        <v>-5642.7429038671617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-2.3516010538256001E-4</v>
      </c>
      <c r="AI43">
        <f t="shared" si="25"/>
        <v>-2.3516264333955702E-4</v>
      </c>
      <c r="AJ43">
        <f t="shared" si="7"/>
        <v>-677.12912432717803</v>
      </c>
      <c r="AK43">
        <f t="shared" si="22"/>
        <v>-442.39104197360382</v>
      </c>
      <c r="AL43">
        <f t="shared" si="8"/>
        <v>-1119.5204014634251</v>
      </c>
      <c r="AN43">
        <f t="shared" si="26"/>
        <v>0</v>
      </c>
      <c r="AO43">
        <f t="shared" si="26"/>
        <v>0</v>
      </c>
      <c r="AP43">
        <f t="shared" si="26"/>
        <v>-4.2799608308617445E-11</v>
      </c>
      <c r="AQ43">
        <f t="shared" si="26"/>
        <v>-3.9656938285458425E-6</v>
      </c>
      <c r="AR43">
        <f t="shared" si="26"/>
        <v>-3.965736628154151E-6</v>
      </c>
      <c r="AS43">
        <f t="shared" si="26"/>
        <v>-11.418972555334156</v>
      </c>
      <c r="AT43">
        <f t="shared" si="26"/>
        <v>-7.4603956402580973</v>
      </c>
      <c r="AU43">
        <f t="shared" si="23"/>
        <v>-18.879372161328877</v>
      </c>
      <c r="AW43">
        <v>40</v>
      </c>
      <c r="AX43">
        <f>IF(Z43&gt;0, (R43*SUMPRODUCT(K43:$K$98, X43:$X$98)-K43*$AZ$3)/Z43, 0)</f>
        <v>-111167031405544.42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1000000</v>
      </c>
      <c r="S44">
        <f t="shared" si="1"/>
        <v>-576437189498516.25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-5642.7429038671617</v>
      </c>
      <c r="AC44">
        <f t="shared" si="2"/>
        <v>-5038.1633104859065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-4.1511371116117718E-5</v>
      </c>
      <c r="AI44">
        <f t="shared" si="25"/>
        <v>-4.1511808124988961E-5</v>
      </c>
      <c r="AJ44">
        <f t="shared" si="7"/>
        <v>-604.57959338125511</v>
      </c>
      <c r="AK44">
        <f t="shared" si="22"/>
        <v>-394.99200327070133</v>
      </c>
      <c r="AL44">
        <f t="shared" si="8"/>
        <v>-999.57163816376465</v>
      </c>
      <c r="AN44">
        <f t="shared" si="26"/>
        <v>0</v>
      </c>
      <c r="AO44">
        <f t="shared" si="26"/>
        <v>0</v>
      </c>
      <c r="AP44">
        <f t="shared" si="26"/>
        <v>-6.5800283662150641E-12</v>
      </c>
      <c r="AQ44">
        <f t="shared" si="26"/>
        <v>-6.250353652744714E-7</v>
      </c>
      <c r="AR44">
        <f t="shared" si="26"/>
        <v>-6.2504194530283763E-7</v>
      </c>
      <c r="AS44">
        <f t="shared" si="26"/>
        <v>-9.103135281402988</v>
      </c>
      <c r="AT44">
        <f t="shared" si="26"/>
        <v>-5.9473817512363443</v>
      </c>
      <c r="AU44">
        <f t="shared" si="23"/>
        <v>-15.050517657681279</v>
      </c>
      <c r="AW44">
        <v>41</v>
      </c>
      <c r="AX44">
        <f>IF(Z44&gt;0, (R44*SUMPRODUCT(K44:$K$98, X44:$X$98)-K44*$AZ$3)/Z44, 0)</f>
        <v>-576437189498516.25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1000000</v>
      </c>
      <c r="S45">
        <f t="shared" si="1"/>
        <v>-3054043387642576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-5038.1633104859065</v>
      </c>
      <c r="AC45">
        <f t="shared" si="2"/>
        <v>-4498.360099194022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-7.1798561375835338E-6</v>
      </c>
      <c r="AI45">
        <f t="shared" si="25"/>
        <v>-7.1799297835591838E-6</v>
      </c>
      <c r="AJ45">
        <f t="shared" si="7"/>
        <v>-539.80321129188451</v>
      </c>
      <c r="AK45">
        <f t="shared" si="22"/>
        <v>-352.67143173401348</v>
      </c>
      <c r="AL45">
        <f t="shared" si="8"/>
        <v>-892.47465020582774</v>
      </c>
      <c r="AN45">
        <f t="shared" si="26"/>
        <v>0</v>
      </c>
      <c r="AO45">
        <f t="shared" si="26"/>
        <v>0</v>
      </c>
      <c r="AP45">
        <f t="shared" si="26"/>
        <v>-9.9007594729919092E-13</v>
      </c>
      <c r="AQ45">
        <f t="shared" si="26"/>
        <v>-9.6523982528175334E-8</v>
      </c>
      <c r="AR45">
        <f t="shared" si="26"/>
        <v>-9.6524972604122629E-8</v>
      </c>
      <c r="AS45">
        <f t="shared" si="26"/>
        <v>-7.2569637520518624</v>
      </c>
      <c r="AT45">
        <f t="shared" si="26"/>
        <v>-4.7412163228019057</v>
      </c>
      <c r="AU45">
        <f t="shared" si="23"/>
        <v>-11.99818017137874</v>
      </c>
      <c r="AW45">
        <v>42</v>
      </c>
      <c r="AX45">
        <f>IF(Z45&gt;0, (R45*SUMPRODUCT(K45:$K$98, X45:$X$98)-K45*$AZ$3)/Z45, 0)</f>
        <v>-3054043387642576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50</v>
      </c>
      <c r="R46">
        <f t="shared" si="0"/>
        <v>1000000</v>
      </c>
      <c r="S46">
        <f t="shared" si="1"/>
        <v>-1.6562389800156744E+16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-4498.360099194022</v>
      </c>
      <c r="AC46">
        <f t="shared" si="2"/>
        <v>-4016.3929457932968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-1.2156895076410941E-6</v>
      </c>
      <c r="AI46">
        <f t="shared" si="25"/>
        <v>-1.2157016326816054E-6</v>
      </c>
      <c r="AJ46">
        <f t="shared" si="7"/>
        <v>-481.96715340072524</v>
      </c>
      <c r="AK46">
        <f t="shared" si="22"/>
        <v>-314.88520694358158</v>
      </c>
      <c r="AL46">
        <f t="shared" si="8"/>
        <v>-796.85236156000838</v>
      </c>
      <c r="AN46">
        <f t="shared" si="26"/>
        <v>0</v>
      </c>
      <c r="AO46">
        <f t="shared" si="26"/>
        <v>0</v>
      </c>
      <c r="AP46">
        <f t="shared" si="26"/>
        <v>-1.4554076910659854E-13</v>
      </c>
      <c r="AQ46">
        <f t="shared" si="26"/>
        <v>-1.4592312971907295E-8</v>
      </c>
      <c r="AR46">
        <f t="shared" si="26"/>
        <v>-1.4592458512676404E-8</v>
      </c>
      <c r="AS46">
        <f t="shared" si="26"/>
        <v>-5.7852070782854712</v>
      </c>
      <c r="AT46">
        <f t="shared" si="26"/>
        <v>-3.779668625141317</v>
      </c>
      <c r="AU46">
        <f t="shared" si="23"/>
        <v>-9.5648757180192465</v>
      </c>
      <c r="AW46">
        <v>43</v>
      </c>
      <c r="AX46">
        <f>IF(Z46&gt;0, (R46*SUMPRODUCT(K46:$K$98, X46:$X$98)-K46*$AZ$3)/Z46, 0)</f>
        <v>-1.6562389800156744E+16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1000000</v>
      </c>
      <c r="S47">
        <f t="shared" si="1"/>
        <v>-9.2119687353151072E+16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-4016.3929457932968</v>
      </c>
      <c r="AC47">
        <f t="shared" si="2"/>
        <v>-3586.0651301853459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-2.0114747710058342E-7</v>
      </c>
      <c r="AI47">
        <f t="shared" si="25"/>
        <v>-2.0114942351683451E-7</v>
      </c>
      <c r="AJ47">
        <f t="shared" si="7"/>
        <v>-430.32781560795092</v>
      </c>
      <c r="AK47">
        <f t="shared" si="22"/>
        <v>-281.14750620553082</v>
      </c>
      <c r="AL47">
        <f t="shared" si="8"/>
        <v>-711.47532201463116</v>
      </c>
      <c r="AN47">
        <f t="shared" si="26"/>
        <v>0</v>
      </c>
      <c r="AO47">
        <f t="shared" si="26"/>
        <v>0</v>
      </c>
      <c r="AP47">
        <f t="shared" si="26"/>
        <v>-2.0860233556870987E-14</v>
      </c>
      <c r="AQ47">
        <f t="shared" si="26"/>
        <v>-2.1557482112828043E-9</v>
      </c>
      <c r="AR47">
        <f t="shared" si="26"/>
        <v>-2.1557690715163615E-9</v>
      </c>
      <c r="AS47">
        <f t="shared" si="26"/>
        <v>-4.6119316639412427</v>
      </c>
      <c r="AT47">
        <f t="shared" si="26"/>
        <v>-3.0131286871976197</v>
      </c>
      <c r="AU47">
        <f t="shared" si="23"/>
        <v>-7.6250603532946313</v>
      </c>
      <c r="AW47">
        <v>44</v>
      </c>
      <c r="AX47">
        <f>IF(Z47&gt;0, (R47*SUMPRODUCT(K47:$K$98, X47:$X$98)-K47*$AZ$3)/Z47, 0)</f>
        <v>-9.2119687353151072E+16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1000000</v>
      </c>
      <c r="S48">
        <f t="shared" si="1"/>
        <v>-5.2608896404420288E+17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-3586.0651301853459</v>
      </c>
      <c r="AC48">
        <f t="shared" si="2"/>
        <v>-3201.8438662388016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-3.2452915498086457E-8</v>
      </c>
      <c r="AI48">
        <f t="shared" si="25"/>
        <v>-3.2453219804400131E-8</v>
      </c>
      <c r="AJ48">
        <f t="shared" si="7"/>
        <v>-384.22126394654424</v>
      </c>
      <c r="AK48">
        <f t="shared" si="22"/>
        <v>-251.02455911297423</v>
      </c>
      <c r="AL48">
        <f t="shared" si="8"/>
        <v>-635.24582309197172</v>
      </c>
      <c r="AN48">
        <f t="shared" si="26"/>
        <v>0</v>
      </c>
      <c r="AO48">
        <f t="shared" si="26"/>
        <v>0</v>
      </c>
      <c r="AP48">
        <f t="shared" si="26"/>
        <v>-2.9118995214221615E-15</v>
      </c>
      <c r="AQ48">
        <f t="shared" si="26"/>
        <v>-3.105411385233832E-10</v>
      </c>
      <c r="AR48">
        <f t="shared" si="26"/>
        <v>-3.1054405042290461E-10</v>
      </c>
      <c r="AS48">
        <f t="shared" si="26"/>
        <v>-3.6766036862816995</v>
      </c>
      <c r="AT48">
        <f t="shared" si="26"/>
        <v>-2.4020477417158324</v>
      </c>
      <c r="AU48">
        <f t="shared" si="23"/>
        <v>-6.0786514283080759</v>
      </c>
      <c r="AW48">
        <v>45</v>
      </c>
      <c r="AX48">
        <f>IF(Z48&gt;0, (R48*SUMPRODUCT(K48:$K$98, X48:$X$98)-K48*$AZ$3)/Z48, 0)</f>
        <v>-5.2608896404420288E+17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1000000</v>
      </c>
      <c r="S49">
        <f t="shared" si="1"/>
        <v>-3.0909606708245949E+18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-3201.8438662388016</v>
      </c>
      <c r="AC49">
        <f t="shared" si="2"/>
        <v>-2858.7891662849161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-5.1003780675445131E-9</v>
      </c>
      <c r="AI49">
        <f t="shared" si="25"/>
        <v>-5.1004243118916715E-9</v>
      </c>
      <c r="AJ49">
        <f t="shared" si="7"/>
        <v>-343.05469995388557</v>
      </c>
      <c r="AK49">
        <f t="shared" si="22"/>
        <v>-224.12907063671614</v>
      </c>
      <c r="AL49">
        <f t="shared" si="8"/>
        <v>-567.18377059570219</v>
      </c>
      <c r="AN49">
        <f t="shared" si="26"/>
        <v>0</v>
      </c>
      <c r="AO49">
        <f t="shared" si="26"/>
        <v>0</v>
      </c>
      <c r="AP49">
        <f t="shared" si="26"/>
        <v>-3.9509911063234815E-16</v>
      </c>
      <c r="AQ49">
        <f t="shared" si="26"/>
        <v>-4.3576241469637681E-11</v>
      </c>
      <c r="AR49">
        <f t="shared" si="26"/>
        <v>-4.3576636568748318E-11</v>
      </c>
      <c r="AS49">
        <f t="shared" si="26"/>
        <v>-2.9309659488990722</v>
      </c>
      <c r="AT49">
        <f t="shared" si="26"/>
        <v>-1.9148977532822444</v>
      </c>
      <c r="AU49">
        <f t="shared" si="23"/>
        <v>-4.8458637022248938</v>
      </c>
      <c r="AW49">
        <v>46</v>
      </c>
      <c r="AX49">
        <f>IF(Z49&gt;0, (R49*SUMPRODUCT(K49:$K$98, X49:$X$98)-K49*$AZ$3)/Z49, 0)</f>
        <v>-3.0909606708245949E+18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1000000</v>
      </c>
      <c r="S50">
        <f t="shared" si="1"/>
        <v>-1.8702616881914225E+19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-2858.7891662849161</v>
      </c>
      <c r="AC50">
        <f t="shared" si="2"/>
        <v>-2552.4903270401419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-7.7916036352092713E-10</v>
      </c>
      <c r="AI50">
        <f t="shared" si="25"/>
        <v>-7.7916718740643775E-10</v>
      </c>
      <c r="AJ50">
        <f t="shared" si="7"/>
        <v>-306.29883924477417</v>
      </c>
      <c r="AK50">
        <f t="shared" si="22"/>
        <v>-200.11524163994414</v>
      </c>
      <c r="AL50">
        <f t="shared" si="8"/>
        <v>-506.41408088549747</v>
      </c>
      <c r="AN50">
        <f t="shared" si="26"/>
        <v>0</v>
      </c>
      <c r="AO50">
        <f t="shared" si="26"/>
        <v>0</v>
      </c>
      <c r="AP50">
        <f t="shared" si="26"/>
        <v>-5.2054839093008832E-17</v>
      </c>
      <c r="AQ50">
        <f t="shared" si="26"/>
        <v>-5.9436910668188339E-12</v>
      </c>
      <c r="AR50">
        <f t="shared" si="26"/>
        <v>-5.9437431216579262E-12</v>
      </c>
      <c r="AS50">
        <f t="shared" si="26"/>
        <v>-2.3365481097746383</v>
      </c>
      <c r="AT50">
        <f t="shared" si="26"/>
        <v>-1.5265447650529544</v>
      </c>
      <c r="AU50">
        <f t="shared" si="23"/>
        <v>-3.8630928748335362</v>
      </c>
      <c r="AW50">
        <v>47</v>
      </c>
      <c r="AX50">
        <f>IF(Z50&gt;0, (R50*SUMPRODUCT(K50:$K$98, X50:$X$98)-K50*$AZ$3)/Z50, 0)</f>
        <v>-1.8702616881914225E+19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1000000</v>
      </c>
      <c r="S51">
        <f t="shared" si="1"/>
        <v>-1.1658813042083868E+20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-2552.4903270401419</v>
      </c>
      <c r="AC51">
        <f t="shared" si="2"/>
        <v>-2279.00922057156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-1.155654095995887E-10</v>
      </c>
      <c r="AI51">
        <f t="shared" si="25"/>
        <v>-1.1556638697576429E-10</v>
      </c>
      <c r="AJ51">
        <f t="shared" si="7"/>
        <v>-273.48110646858186</v>
      </c>
      <c r="AK51">
        <f t="shared" si="22"/>
        <v>-178.67432289280995</v>
      </c>
      <c r="AL51">
        <f t="shared" si="8"/>
        <v>-452.15542936150734</v>
      </c>
      <c r="AN51">
        <f t="shared" si="26"/>
        <v>0</v>
      </c>
      <c r="AO51">
        <f t="shared" si="26"/>
        <v>0</v>
      </c>
      <c r="AP51">
        <f t="shared" si="26"/>
        <v>-6.6569163923192862E-18</v>
      </c>
      <c r="AQ51">
        <f t="shared" si="26"/>
        <v>-7.8711686326216322E-13</v>
      </c>
      <c r="AR51">
        <f t="shared" si="26"/>
        <v>-7.8712352017855555E-13</v>
      </c>
      <c r="AS51">
        <f t="shared" si="26"/>
        <v>-1.862681847715979</v>
      </c>
      <c r="AT51">
        <f t="shared" si="26"/>
        <v>-1.2169521405077943</v>
      </c>
      <c r="AU51">
        <f t="shared" si="23"/>
        <v>-3.0796339882245602</v>
      </c>
      <c r="AW51">
        <v>48</v>
      </c>
      <c r="AX51">
        <f>IF(Z51&gt;0, (R51*SUMPRODUCT(K51:$K$98, X51:$X$98)-K51*$AZ$3)/Z51, 0)</f>
        <v>-1.1658813042083868E+20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1000000</v>
      </c>
      <c r="S52">
        <f t="shared" si="1"/>
        <v>-7.5001694272173336E+20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-2279.00922057156</v>
      </c>
      <c r="AC52">
        <f t="shared" si="2"/>
        <v>-2034.8296612246077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-1.6639003349977064E-11</v>
      </c>
      <c r="AI52">
        <f t="shared" si="25"/>
        <v>-1.6639139002223388E-11</v>
      </c>
      <c r="AJ52">
        <f t="shared" si="7"/>
        <v>-244.17955934695237</v>
      </c>
      <c r="AK52">
        <f t="shared" si="22"/>
        <v>-159.53064544000921</v>
      </c>
      <c r="AL52">
        <f t="shared" si="8"/>
        <v>-403.71020478697824</v>
      </c>
      <c r="AN52">
        <f t="shared" si="26"/>
        <v>0</v>
      </c>
      <c r="AO52">
        <f t="shared" si="26"/>
        <v>0</v>
      </c>
      <c r="AP52">
        <f t="shared" si="26"/>
        <v>-8.2493612268500613E-19</v>
      </c>
      <c r="AQ52">
        <f t="shared" si="26"/>
        <v>-1.0118604948194438E-13</v>
      </c>
      <c r="AR52">
        <f t="shared" si="26"/>
        <v>-1.0118687441806706E-13</v>
      </c>
      <c r="AS52">
        <f t="shared" si="26"/>
        <v>-1.4849185648246266</v>
      </c>
      <c r="AT52">
        <f t="shared" si="26"/>
        <v>-0.97014679568542472</v>
      </c>
      <c r="AU52">
        <f t="shared" si="23"/>
        <v>-2.4550653605101527</v>
      </c>
      <c r="AW52">
        <v>49</v>
      </c>
      <c r="AX52">
        <f>IF(Z52&gt;0, (R52*SUMPRODUCT(K52:$K$98, X52:$X$98)-K52*$AZ$3)/Z52, 0)</f>
        <v>-7.5001694272173336E+20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1000000</v>
      </c>
      <c r="S53">
        <f t="shared" si="1"/>
        <v>-4.9870952550942428E+21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-2034.8296612246077</v>
      </c>
      <c r="AC53">
        <f t="shared" si="2"/>
        <v>-1816.8121975219715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-2.3216117910633193E-12</v>
      </c>
      <c r="AI53">
        <f t="shared" si="25"/>
        <v>-2.321630006197627E-12</v>
      </c>
      <c r="AJ53">
        <f t="shared" si="7"/>
        <v>-218.01746370263618</v>
      </c>
      <c r="AK53">
        <f t="shared" si="22"/>
        <v>-142.43807628572256</v>
      </c>
      <c r="AL53">
        <f t="shared" si="8"/>
        <v>-360.45553998836107</v>
      </c>
      <c r="AN53">
        <f t="shared" si="26"/>
        <v>0</v>
      </c>
      <c r="AO53">
        <f t="shared" si="26"/>
        <v>0</v>
      </c>
      <c r="AP53">
        <f t="shared" si="26"/>
        <v>-9.8902594929954643E-20</v>
      </c>
      <c r="AQ53">
        <f t="shared" si="26"/>
        <v>-1.2605640270296552E-14</v>
      </c>
      <c r="AR53">
        <f t="shared" si="26"/>
        <v>-1.2605739172891483E-14</v>
      </c>
      <c r="AS53">
        <f t="shared" si="26"/>
        <v>-1.1837679885400412</v>
      </c>
      <c r="AT53">
        <f t="shared" si="26"/>
        <v>-0.77339508584616157</v>
      </c>
      <c r="AU53">
        <f t="shared" si="23"/>
        <v>-1.9571630743862152</v>
      </c>
      <c r="AW53">
        <v>50</v>
      </c>
      <c r="AX53">
        <f>IF(Z53&gt;0, (R53*SUMPRODUCT(K53:$K$98, X53:$X$98)-K53*$AZ$3)/Z53, 0)</f>
        <v>-4.9870952550942428E+21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1000000</v>
      </c>
      <c r="S54">
        <f t="shared" si="1"/>
        <v>-3.4327133241961557E+22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-1816.8121975219715</v>
      </c>
      <c r="AC54">
        <f t="shared" si="2"/>
        <v>-1622.1537477874742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-3.1340392906722466E-13</v>
      </c>
      <c r="AI54">
        <f t="shared" si="25"/>
        <v>-3.1340629185373576E-13</v>
      </c>
      <c r="AJ54">
        <f t="shared" si="7"/>
        <v>-194.65844973449725</v>
      </c>
      <c r="AK54">
        <f t="shared" si="22"/>
        <v>-127.17685382653802</v>
      </c>
      <c r="AL54">
        <f t="shared" si="8"/>
        <v>-321.83530356103557</v>
      </c>
      <c r="AN54">
        <f t="shared" si="26"/>
        <v>0</v>
      </c>
      <c r="AO54">
        <f t="shared" si="26"/>
        <v>0</v>
      </c>
      <c r="AP54">
        <f t="shared" si="26"/>
        <v>-1.1454648550817485E-20</v>
      </c>
      <c r="AQ54">
        <f t="shared" si="26"/>
        <v>-1.5193636179239197E-15</v>
      </c>
      <c r="AR54">
        <f t="shared" si="26"/>
        <v>-1.5193750725724704E-15</v>
      </c>
      <c r="AS54">
        <f t="shared" si="26"/>
        <v>-0.9436925929050104</v>
      </c>
      <c r="AT54">
        <f t="shared" si="26"/>
        <v>-0.61654582736460595</v>
      </c>
      <c r="AU54">
        <f t="shared" si="23"/>
        <v>-1.5602384202696178</v>
      </c>
      <c r="AW54">
        <v>51</v>
      </c>
      <c r="AX54">
        <f>IF(Z54&gt;0, (R54*SUMPRODUCT(K54:$K$98, X54:$X$98)-K54*$AZ$3)/Z54, 0)</f>
        <v>-3.4327133241961557E+22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1000000</v>
      </c>
      <c r="S55">
        <f t="shared" si="1"/>
        <v>-2.4493262839192504E+23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-1622.1537477874742</v>
      </c>
      <c r="AC55">
        <f t="shared" si="2"/>
        <v>-1448.3515605245304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-4.0869907831506598E-14</v>
      </c>
      <c r="AI55">
        <f t="shared" si="25"/>
        <v>-4.0870203494761028E-14</v>
      </c>
      <c r="AJ55">
        <f t="shared" si="7"/>
        <v>-173.80218726294379</v>
      </c>
      <c r="AK55">
        <f t="shared" si="22"/>
        <v>-113.5507623451232</v>
      </c>
      <c r="AL55">
        <f t="shared" si="8"/>
        <v>-287.35294960806704</v>
      </c>
      <c r="AN55">
        <f t="shared" si="26"/>
        <v>0</v>
      </c>
      <c r="AO55">
        <f t="shared" si="26"/>
        <v>0</v>
      </c>
      <c r="AP55">
        <f t="shared" si="26"/>
        <v>-1.279783823095376E-21</v>
      </c>
      <c r="AQ55">
        <f t="shared" si="26"/>
        <v>-1.7690614613290156E-16</v>
      </c>
      <c r="AR55">
        <f t="shared" si="26"/>
        <v>-1.7690742591672465E-16</v>
      </c>
      <c r="AS55">
        <f t="shared" si="26"/>
        <v>-0.75230595735412098</v>
      </c>
      <c r="AT55">
        <f t="shared" si="26"/>
        <v>-0.49150655880469202</v>
      </c>
      <c r="AU55">
        <f t="shared" si="23"/>
        <v>-1.2438125161588132</v>
      </c>
      <c r="AW55">
        <v>52</v>
      </c>
      <c r="AX55">
        <f>IF(Z55&gt;0, (R55*SUMPRODUCT(K55:$K$98, X55:$X$98)-K55*$AZ$3)/Z55, 0)</f>
        <v>-2.4493262839192504E+23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1000000</v>
      </c>
      <c r="S56">
        <f t="shared" si="1"/>
        <v>-1.814451806204733E+24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-1448.3515605245304</v>
      </c>
      <c r="AC56">
        <f t="shared" si="2"/>
        <v>-1293.1710361826165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-5.1414262463490384E-15</v>
      </c>
      <c r="AI56">
        <f t="shared" si="25"/>
        <v>-5.1414618816586055E-15</v>
      </c>
      <c r="AJ56">
        <f t="shared" si="7"/>
        <v>-155.18052434191395</v>
      </c>
      <c r="AK56">
        <f t="shared" si="22"/>
        <v>-101.38460923671714</v>
      </c>
      <c r="AL56">
        <f t="shared" si="8"/>
        <v>-256.56513357863111</v>
      </c>
      <c r="AN56">
        <f t="shared" si="26"/>
        <v>0</v>
      </c>
      <c r="AO56">
        <f t="shared" si="26"/>
        <v>0</v>
      </c>
      <c r="AP56">
        <f t="shared" si="26"/>
        <v>-1.3772151024646564E-22</v>
      </c>
      <c r="AQ56">
        <f t="shared" si="26"/>
        <v>-1.9870319524792509E-17</v>
      </c>
      <c r="AR56">
        <f t="shared" si="26"/>
        <v>-1.9870457246302753E-17</v>
      </c>
      <c r="AS56">
        <f t="shared" si="26"/>
        <v>-0.59973370324786368</v>
      </c>
      <c r="AT56">
        <f t="shared" si="26"/>
        <v>-0.39182601945527101</v>
      </c>
      <c r="AU56">
        <f t="shared" si="23"/>
        <v>-0.99155972270313475</v>
      </c>
      <c r="AW56">
        <v>53</v>
      </c>
      <c r="AX56">
        <f>IF(Z56&gt;0, (R56*SUMPRODUCT(K56:$K$98, X56:$X$98)-K56*$AZ$3)/Z56, 0)</f>
        <v>-1.814451806204733E+24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50</v>
      </c>
      <c r="R57">
        <f t="shared" si="0"/>
        <v>1000000</v>
      </c>
      <c r="S57">
        <f t="shared" si="1"/>
        <v>-1.3979496233034066E+25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-1293.1710361826165</v>
      </c>
      <c r="AC57">
        <f t="shared" si="2"/>
        <v>-1154.6169965916217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-6.2298552395974491E-16</v>
      </c>
      <c r="AI57">
        <f t="shared" si="25"/>
        <v>-6.2298965364001855E-16</v>
      </c>
      <c r="AJ57">
        <f t="shared" si="7"/>
        <v>-138.55403959099476</v>
      </c>
      <c r="AK57">
        <f t="shared" si="22"/>
        <v>-90.521972532783167</v>
      </c>
      <c r="AL57">
        <f t="shared" si="8"/>
        <v>-229.07601212377793</v>
      </c>
      <c r="AN57">
        <f t="shared" si="26"/>
        <v>0</v>
      </c>
      <c r="AO57">
        <f t="shared" si="26"/>
        <v>0</v>
      </c>
      <c r="AP57">
        <f t="shared" si="26"/>
        <v>-1.425015693282578E-23</v>
      </c>
      <c r="AQ57">
        <f t="shared" si="26"/>
        <v>-2.149716417486359E-18</v>
      </c>
      <c r="AR57">
        <f t="shared" si="26"/>
        <v>-2.1497306676432919E-18</v>
      </c>
      <c r="AS57">
        <f t="shared" si="26"/>
        <v>-0.47810403639019794</v>
      </c>
      <c r="AT57">
        <f t="shared" si="26"/>
        <v>-0.31236130377492904</v>
      </c>
      <c r="AU57">
        <f t="shared" si="23"/>
        <v>-0.79046534016512704</v>
      </c>
      <c r="AW57">
        <v>54</v>
      </c>
      <c r="AX57">
        <f>IF(Z57&gt;0, (R57*SUMPRODUCT(K57:$K$98, X57:$X$98)-K57*$AZ$3)/Z57, 0)</f>
        <v>-1.3979496233034066E+25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1000000</v>
      </c>
      <c r="S58">
        <f t="shared" si="1"/>
        <v>-1.1220355964081809E+26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-1154.6169965916217</v>
      </c>
      <c r="AC58">
        <f t="shared" si="2"/>
        <v>-1030.9080326710907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-7.2579832277463084E-17</v>
      </c>
      <c r="AI58">
        <f t="shared" si="25"/>
        <v>-7.2580291669320158E-17</v>
      </c>
      <c r="AJ58">
        <f t="shared" si="7"/>
        <v>-123.708963920531</v>
      </c>
      <c r="AK58">
        <f t="shared" si="22"/>
        <v>-80.823189761413531</v>
      </c>
      <c r="AL58">
        <f t="shared" si="8"/>
        <v>-204.53215368194452</v>
      </c>
      <c r="AN58">
        <f t="shared" si="26"/>
        <v>0</v>
      </c>
      <c r="AO58">
        <f t="shared" si="26"/>
        <v>0</v>
      </c>
      <c r="AP58">
        <f t="shared" si="26"/>
        <v>-1.415365118030391E-24</v>
      </c>
      <c r="AQ58">
        <f t="shared" si="26"/>
        <v>-2.2361511484470501E-19</v>
      </c>
      <c r="AR58">
        <f t="shared" si="26"/>
        <v>-2.2361653020982303E-19</v>
      </c>
      <c r="AS58">
        <f t="shared" si="26"/>
        <v>-0.38114161064269592</v>
      </c>
      <c r="AT58">
        <f t="shared" si="26"/>
        <v>-0.24901251895322782</v>
      </c>
      <c r="AU58">
        <f t="shared" si="23"/>
        <v>-0.63015412959592376</v>
      </c>
      <c r="AW58">
        <v>55</v>
      </c>
      <c r="AX58">
        <f>IF(Z58&gt;0, (R58*SUMPRODUCT(K58:$K$98, X58:$X$98)-K58*$AZ$3)/Z58, 0)</f>
        <v>-1.1220355964081809E+26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1000000</v>
      </c>
      <c r="S59">
        <f t="shared" si="1"/>
        <v>-9.396477605451451E+26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-1030.9080326710907</v>
      </c>
      <c r="AC59">
        <f t="shared" si="2"/>
        <v>-920.45360059918801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-8.1163857435826518E-18</v>
      </c>
      <c r="AI59">
        <f t="shared" si="25"/>
        <v>-8.1164347222339749E-18</v>
      </c>
      <c r="AJ59">
        <f t="shared" si="7"/>
        <v>-110.45443207190272</v>
      </c>
      <c r="AK59">
        <f t="shared" si="22"/>
        <v>-72.163562286976358</v>
      </c>
      <c r="AL59">
        <f t="shared" si="8"/>
        <v>-182.61799435887906</v>
      </c>
      <c r="AN59">
        <f t="shared" si="26"/>
        <v>0</v>
      </c>
      <c r="AO59">
        <f t="shared" si="26"/>
        <v>0</v>
      </c>
      <c r="AP59">
        <f t="shared" si="26"/>
        <v>-1.3473300459064841E-25</v>
      </c>
      <c r="AQ59">
        <f t="shared" si="26"/>
        <v>-2.2326973244795724E-20</v>
      </c>
      <c r="AR59">
        <f t="shared" si="26"/>
        <v>-2.2327107977800316E-20</v>
      </c>
      <c r="AS59">
        <f t="shared" si="26"/>
        <v>-0.30384375848429213</v>
      </c>
      <c r="AT59">
        <f t="shared" si="26"/>
        <v>-0.19851125554307061</v>
      </c>
      <c r="AU59">
        <f t="shared" si="23"/>
        <v>-0.50235501402736271</v>
      </c>
      <c r="AW59">
        <v>56</v>
      </c>
      <c r="AX59">
        <f>IF(Z59&gt;0, (R59*SUMPRODUCT(K59:$K$98, X59:$X$98)-K59*$AZ$3)/Z59, 0)</f>
        <v>-9.396477605451451E+26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1000000</v>
      </c>
      <c r="S60">
        <f t="shared" si="1"/>
        <v>-8.2864276278427884E+27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-920.45360059918801</v>
      </c>
      <c r="AC60">
        <f t="shared" si="2"/>
        <v>-821.83357196356064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-8.7059902433788573E-19</v>
      </c>
      <c r="AI60">
        <f t="shared" si="25"/>
        <v>-8.706039832514784E-19</v>
      </c>
      <c r="AJ60">
        <f t="shared" si="7"/>
        <v>-98.620028635627364</v>
      </c>
      <c r="AK60">
        <f t="shared" si="22"/>
        <v>-64.43175204194317</v>
      </c>
      <c r="AL60">
        <f t="shared" si="8"/>
        <v>-163.05178067757055</v>
      </c>
      <c r="AN60">
        <f t="shared" si="26"/>
        <v>0</v>
      </c>
      <c r="AO60">
        <f t="shared" si="26"/>
        <v>0</v>
      </c>
      <c r="AP60">
        <f t="shared" si="26"/>
        <v>-1.2179674748193537E-26</v>
      </c>
      <c r="AQ60">
        <f t="shared" si="26"/>
        <v>-2.1382935504779494E-21</v>
      </c>
      <c r="AR60">
        <f t="shared" si="26"/>
        <v>-2.1383057301526977E-21</v>
      </c>
      <c r="AS60">
        <f t="shared" si="26"/>
        <v>-0.2422223839957684</v>
      </c>
      <c r="AT60">
        <f t="shared" si="26"/>
        <v>-0.15825195754390192</v>
      </c>
      <c r="AU60">
        <f t="shared" si="23"/>
        <v>-0.40047434153967038</v>
      </c>
      <c r="AW60">
        <v>57</v>
      </c>
      <c r="AX60">
        <f>IF(Z60&gt;0, (R60*SUMPRODUCT(K60:$K$98, X60:$X$98)-K60*$AZ$3)/Z60, 0)</f>
        <v>-8.2864276278427884E+27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1000000</v>
      </c>
      <c r="S61">
        <f t="shared" si="1"/>
        <v>-7.7144448309227035E+28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-821.83357196356064</v>
      </c>
      <c r="AC61">
        <f t="shared" si="2"/>
        <v>-733.77997496746491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-8.8674722687791645E-20</v>
      </c>
      <c r="AI61">
        <f t="shared" si="25"/>
        <v>-8.8675198276113976E-20</v>
      </c>
      <c r="AJ61">
        <f t="shared" si="7"/>
        <v>-88.053596996095735</v>
      </c>
      <c r="AK61">
        <f t="shared" si="22"/>
        <v>-57.52835003744925</v>
      </c>
      <c r="AL61">
        <f t="shared" si="8"/>
        <v>-145.58194703354499</v>
      </c>
      <c r="AN61">
        <f t="shared" si="26"/>
        <v>0</v>
      </c>
      <c r="AO61">
        <f t="shared" si="26"/>
        <v>0</v>
      </c>
      <c r="AP61">
        <f t="shared" si="26"/>
        <v>-1.0429471690195428E-27</v>
      </c>
      <c r="AQ61">
        <f t="shared" si="26"/>
        <v>-1.9446030663231634E-22</v>
      </c>
      <c r="AR61">
        <f t="shared" si="26"/>
        <v>-1.9446134957948536E-22</v>
      </c>
      <c r="AS61">
        <f t="shared" si="26"/>
        <v>-0.19309820152723858</v>
      </c>
      <c r="AT61">
        <f t="shared" si="26"/>
        <v>-0.12615749166446261</v>
      </c>
      <c r="AU61">
        <f t="shared" si="23"/>
        <v>-0.31925569319170122</v>
      </c>
      <c r="AW61">
        <v>58</v>
      </c>
      <c r="AX61">
        <f>IF(Z61&gt;0, (R61*SUMPRODUCT(K61:$K$98, X61:$X$98)-K61*$AZ$3)/Z61, 0)</f>
        <v>-7.7144448309227035E+28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1000000</v>
      </c>
      <c r="S62">
        <f t="shared" si="1"/>
        <v>-7.6024635114015163E+29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-733.77997496746491</v>
      </c>
      <c r="AC62">
        <f t="shared" si="2"/>
        <v>-655.16069193523651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-8.5548745809565056E-21</v>
      </c>
      <c r="AI62">
        <f t="shared" si="25"/>
        <v>-8.5549176696665641E-21</v>
      </c>
      <c r="AJ62">
        <f t="shared" si="7"/>
        <v>-78.619283032228395</v>
      </c>
      <c r="AK62">
        <f t="shared" si="22"/>
        <v>-51.364598247722547</v>
      </c>
      <c r="AL62">
        <f t="shared" si="8"/>
        <v>-129.98388127995094</v>
      </c>
      <c r="AN62">
        <f t="shared" si="26"/>
        <v>0</v>
      </c>
      <c r="AO62">
        <f t="shared" si="26"/>
        <v>0</v>
      </c>
      <c r="AP62">
        <f t="shared" si="26"/>
        <v>-8.4367775323072816E-29</v>
      </c>
      <c r="AQ62">
        <f t="shared" si="26"/>
        <v>-1.6750460517276889E-23</v>
      </c>
      <c r="AR62">
        <f t="shared" si="26"/>
        <v>-1.6750544885052213E-23</v>
      </c>
      <c r="AS62">
        <f t="shared" si="26"/>
        <v>-0.1539367040236278</v>
      </c>
      <c r="AT62">
        <f t="shared" si="26"/>
        <v>-0.10057197996210349</v>
      </c>
      <c r="AU62">
        <f t="shared" si="23"/>
        <v>-0.25450868398573129</v>
      </c>
      <c r="AW62">
        <v>59</v>
      </c>
      <c r="AX62">
        <f>IF(Z62&gt;0, (R62*SUMPRODUCT(K62:$K$98, X62:$X$98)-K62*$AZ$3)/Z62, 0)</f>
        <v>-7.6024635114015163E+29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1000000</v>
      </c>
      <c r="S63">
        <f t="shared" si="1"/>
        <v>-7.9541162241500337E+30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-655.16069193523651</v>
      </c>
      <c r="AC63">
        <f t="shared" si="2"/>
        <v>-584.96490351360399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-7.7961404575337257E-22</v>
      </c>
      <c r="AI63">
        <f t="shared" si="25"/>
        <v>-7.7961772287404214E-22</v>
      </c>
      <c r="AJ63">
        <f t="shared" si="7"/>
        <v>-70.195788421632528</v>
      </c>
      <c r="AK63">
        <f t="shared" si="22"/>
        <v>-45.861248435466557</v>
      </c>
      <c r="AL63">
        <f t="shared" si="8"/>
        <v>-116.05703685709909</v>
      </c>
      <c r="AN63">
        <f t="shared" si="26"/>
        <v>0</v>
      </c>
      <c r="AO63">
        <f t="shared" si="26"/>
        <v>0</v>
      </c>
      <c r="AP63">
        <f t="shared" si="26"/>
        <v>-6.4284010588457401E-30</v>
      </c>
      <c r="AQ63">
        <f t="shared" si="26"/>
        <v>-1.3629337211416938E-24</v>
      </c>
      <c r="AR63">
        <f t="shared" si="26"/>
        <v>-1.3629401495427528E-24</v>
      </c>
      <c r="AS63">
        <f t="shared" si="26"/>
        <v>-0.12271739797801966</v>
      </c>
      <c r="AT63">
        <f t="shared" si="26"/>
        <v>-8.0175366678972793E-2</v>
      </c>
      <c r="AU63">
        <f t="shared" si="23"/>
        <v>-0.20289276465699246</v>
      </c>
      <c r="AW63">
        <v>60</v>
      </c>
      <c r="AX63">
        <f>IF(Z63&gt;0, (R63*SUMPRODUCT(K63:$K$98, X63:$X$98)-K63*$AZ$3)/Z63, 0)</f>
        <v>-7.9541162241500337E+30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1000000</v>
      </c>
      <c r="S64">
        <f t="shared" si="1"/>
        <v>-8.8635398317082389E+31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-584.96490351360399</v>
      </c>
      <c r="AC64">
        <f t="shared" si="2"/>
        <v>-522.29009242286065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-6.6914421475238336E-23</v>
      </c>
      <c r="AI64">
        <f t="shared" si="25"/>
        <v>-6.691471610362741E-23</v>
      </c>
      <c r="AJ64">
        <f t="shared" si="7"/>
        <v>-62.674811090743333</v>
      </c>
      <c r="AK64">
        <f t="shared" si="22"/>
        <v>-40.947543245952282</v>
      </c>
      <c r="AL64">
        <f t="shared" si="8"/>
        <v>-103.62235433669562</v>
      </c>
      <c r="AN64">
        <f t="shared" si="26"/>
        <v>0</v>
      </c>
      <c r="AO64">
        <f t="shared" si="26"/>
        <v>0</v>
      </c>
      <c r="AP64">
        <f t="shared" si="26"/>
        <v>-4.5988754772620958E-31</v>
      </c>
      <c r="AQ64">
        <f t="shared" si="26"/>
        <v>-1.0444719633578443E-25</v>
      </c>
      <c r="AR64">
        <f t="shared" si="26"/>
        <v>-1.0444765622333215E-25</v>
      </c>
      <c r="AS64">
        <f t="shared" si="26"/>
        <v>-9.7829558337069245E-2</v>
      </c>
      <c r="AT64">
        <f t="shared" si="26"/>
        <v>-6.3915311446885198E-2</v>
      </c>
      <c r="AU64">
        <f t="shared" si="23"/>
        <v>-0.16174486978395447</v>
      </c>
      <c r="AW64">
        <v>61</v>
      </c>
      <c r="AX64">
        <f>IF(Z64&gt;0, (R64*SUMPRODUCT(K64:$K$98, X64:$X$98)-K64*$AZ$3)/Z64, 0)</f>
        <v>-8.8635398317082389E+31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1000000</v>
      </c>
      <c r="S65">
        <f t="shared" si="1"/>
        <v>-1.0560617454584729E+33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-522.29009242286065</v>
      </c>
      <c r="AC65">
        <f t="shared" si="2"/>
        <v>-466.33043966326846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-5.3920671279053077E-24</v>
      </c>
      <c r="AI65">
        <f t="shared" si="25"/>
        <v>-5.3920892066540965E-24</v>
      </c>
      <c r="AJ65">
        <f t="shared" si="7"/>
        <v>-55.959652759592188</v>
      </c>
      <c r="AK65">
        <f t="shared" si="22"/>
        <v>-36.560306469600249</v>
      </c>
      <c r="AL65">
        <f t="shared" si="8"/>
        <v>-92.519959229192438</v>
      </c>
      <c r="AN65">
        <f t="shared" si="26"/>
        <v>0</v>
      </c>
      <c r="AO65">
        <f t="shared" si="26"/>
        <v>0</v>
      </c>
      <c r="AP65">
        <f t="shared" si="26"/>
        <v>-3.0770424995357851E-32</v>
      </c>
      <c r="AQ65">
        <f t="shared" si="26"/>
        <v>-7.5147463616811906E-27</v>
      </c>
      <c r="AR65">
        <f t="shared" si="26"/>
        <v>-7.5147771321061866E-27</v>
      </c>
      <c r="AS65">
        <f t="shared" si="26"/>
        <v>-7.7989124949831887E-2</v>
      </c>
      <c r="AT65">
        <f t="shared" si="26"/>
        <v>-5.0952894967223529E-2</v>
      </c>
      <c r="AU65">
        <f t="shared" si="23"/>
        <v>-0.12894201991705542</v>
      </c>
      <c r="AW65">
        <v>62</v>
      </c>
      <c r="AX65">
        <f>IF(Z65&gt;0, (R65*SUMPRODUCT(K65:$K$98, X65:$X$98)-K65*$AZ$3)/Z65, 0)</f>
        <v>-1.0560617454584729E+33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1000000</v>
      </c>
      <c r="S66">
        <f t="shared" si="1"/>
        <v>-1.3518328770519887E+34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-466.33043966326846</v>
      </c>
      <c r="AC66">
        <f t="shared" si="2"/>
        <v>-416.3664639850611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-4.0635908266302229E-25</v>
      </c>
      <c r="AI66">
        <f t="shared" si="25"/>
        <v>-4.0636062267018979E-25</v>
      </c>
      <c r="AJ66">
        <f t="shared" si="7"/>
        <v>-49.963975678207362</v>
      </c>
      <c r="AK66">
        <f t="shared" si="22"/>
        <v>-32.643130776428798</v>
      </c>
      <c r="AL66">
        <f t="shared" si="8"/>
        <v>-82.607106454636153</v>
      </c>
      <c r="AN66">
        <f t="shared" si="26"/>
        <v>0</v>
      </c>
      <c r="AO66">
        <f t="shared" si="26"/>
        <v>0</v>
      </c>
      <c r="AP66">
        <f t="shared" si="26"/>
        <v>-1.9163011315037144E-33</v>
      </c>
      <c r="AQ66">
        <f t="shared" si="26"/>
        <v>-5.0565113353785909E-28</v>
      </c>
      <c r="AR66">
        <f t="shared" si="26"/>
        <v>-5.0565304983899062E-28</v>
      </c>
      <c r="AS66">
        <f t="shared" si="26"/>
        <v>-6.217245292556757E-2</v>
      </c>
      <c r="AT66">
        <f t="shared" si="26"/>
        <v>-4.0619335911370798E-2</v>
      </c>
      <c r="AU66">
        <f t="shared" si="23"/>
        <v>-0.10279178883693836</v>
      </c>
      <c r="AW66">
        <v>63</v>
      </c>
      <c r="AX66">
        <f>IF(Z66&gt;0, (R66*SUMPRODUCT(K66:$K$98, X66:$X$98)-K66*$AZ$3)/Z66, 0)</f>
        <v>-1.3518328770519887E+34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-1.8694670804705433E+35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-416.3664639850611</v>
      </c>
      <c r="AC67">
        <f t="shared" ref="AC67:AC69" si="29">S67*Z67</f>
        <v>-371.75577141523314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-2.850357643016267E-26</v>
      </c>
      <c r="AI67">
        <f t="shared" ref="AI67:AI69" si="32">SUM(AE67:AH67)</f>
        <v>-2.8503675858436987E-26</v>
      </c>
      <c r="AJ67">
        <f t="shared" ref="AJ67:AJ69" si="33">AB67-AC67</f>
        <v>-44.610692569827961</v>
      </c>
      <c r="AK67">
        <f t="shared" si="22"/>
        <v>-29.145652478954279</v>
      </c>
      <c r="AL67">
        <f t="shared" ref="AL67:AL69" si="34">SUM(AI67:AK67)</f>
        <v>-73.756345048782237</v>
      </c>
      <c r="AN67">
        <f t="shared" si="26"/>
        <v>0</v>
      </c>
      <c r="AO67">
        <f t="shared" si="26"/>
        <v>0</v>
      </c>
      <c r="AP67">
        <f t="shared" si="26"/>
        <v>-1.1046708476076413E-34</v>
      </c>
      <c r="AQ67">
        <f t="shared" si="26"/>
        <v>-3.166812473672538E-29</v>
      </c>
      <c r="AR67">
        <f t="shared" si="26"/>
        <v>-3.1668235203810138E-29</v>
      </c>
      <c r="AS67">
        <f t="shared" si="26"/>
        <v>-4.9563498824591448E-2</v>
      </c>
      <c r="AT67">
        <f t="shared" si="26"/>
        <v>-3.2381485898733089E-2</v>
      </c>
      <c r="AU67">
        <f t="shared" si="23"/>
        <v>-8.1944984723324538E-2</v>
      </c>
      <c r="AW67">
        <v>64</v>
      </c>
      <c r="AX67">
        <f>IF(Z67&gt;0, (R67*SUMPRODUCT(K67:$K$98, X67:$X$98)-K67*$AZ$3)/Z67, 0)</f>
        <v>-1.8694670804705433E+35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1000000</v>
      </c>
      <c r="S68">
        <f t="shared" si="28"/>
        <v>-2.8111635918063553E+36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-371.75577141523314</v>
      </c>
      <c r="AC68">
        <f t="shared" si="29"/>
        <v>-331.92479590645809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-1.8506060214873457E-27</v>
      </c>
      <c r="AI68">
        <f t="shared" si="32"/>
        <v>-1.8506119251778473E-27</v>
      </c>
      <c r="AJ68">
        <f t="shared" si="33"/>
        <v>-39.830975508775055</v>
      </c>
      <c r="AK68">
        <f t="shared" si="22"/>
        <v>-26.022903999066322</v>
      </c>
      <c r="AL68">
        <f t="shared" si="34"/>
        <v>-65.853879507841384</v>
      </c>
      <c r="AN68">
        <f t="shared" si="26"/>
        <v>0</v>
      </c>
      <c r="AO68">
        <f t="shared" si="26"/>
        <v>0</v>
      </c>
      <c r="AP68">
        <f t="shared" si="26"/>
        <v>-5.8563705802785046E-36</v>
      </c>
      <c r="AQ68">
        <f t="shared" si="26"/>
        <v>-1.8357728368436525E-30</v>
      </c>
      <c r="AR68">
        <f t="shared" si="26"/>
        <v>-1.8357786932142328E-30</v>
      </c>
      <c r="AS68">
        <f t="shared" si="26"/>
        <v>-3.9511717812971581E-2</v>
      </c>
      <c r="AT68">
        <f t="shared" si="26"/>
        <v>-2.581432230447472E-2</v>
      </c>
      <c r="AU68">
        <f t="shared" si="23"/>
        <v>-6.5326040117446305E-2</v>
      </c>
      <c r="AW68">
        <v>65</v>
      </c>
      <c r="AX68">
        <f>IF(Z68&gt;0, (R68*SUMPRODUCT(K68:$K$98, X68:$X$98)-K68*$AZ$3)/Z68, 0)</f>
        <v>-2.8111635918063553E+36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-331.92479590645809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-1.1807381003151612E-28</v>
      </c>
      <c r="AI69">
        <f t="shared" si="32"/>
        <v>-1.1807381003151612E-28</v>
      </c>
      <c r="AJ69">
        <f t="shared" si="33"/>
        <v>-331.92479590645809</v>
      </c>
      <c r="AK69">
        <f t="shared" si="22"/>
        <v>-23.234735713452068</v>
      </c>
      <c r="AL69">
        <f t="shared" si="34"/>
        <v>-355.15953161991013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-1.0457804607640187E-31</v>
      </c>
      <c r="AR69">
        <f t="shared" si="26"/>
        <v>-1.0457804607640187E-31</v>
      </c>
      <c r="AS69">
        <f t="shared" si="26"/>
        <v>-0.29398599563222838</v>
      </c>
      <c r="AT69">
        <f t="shared" si="26"/>
        <v>-2.0579019694255987E-2</v>
      </c>
      <c r="AU69">
        <f t="shared" si="23"/>
        <v>-0.31456501532648434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385838.39753629873</v>
      </c>
      <c r="AO71" s="8">
        <f t="shared" si="47"/>
        <v>-38583.839753629873</v>
      </c>
      <c r="AP71" s="8">
        <f t="shared" si="47"/>
        <v>-2809.5635809838363</v>
      </c>
      <c r="AQ71" s="8">
        <f t="shared" si="47"/>
        <v>-334606.77359274181</v>
      </c>
      <c r="AR71" s="8">
        <f t="shared" si="47"/>
        <v>9838.2206089432439</v>
      </c>
      <c r="AS71" s="8">
        <f t="shared" si="47"/>
        <v>-2372.2626228724262</v>
      </c>
      <c r="AT71" s="8">
        <f t="shared" si="47"/>
        <v>-1678.2052023498832</v>
      </c>
      <c r="AU71" s="8">
        <f t="shared" si="47"/>
        <v>5787.7527837209582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66644.085888012909</v>
      </c>
      <c r="K3">
        <v>1</v>
      </c>
      <c r="L3" s="2">
        <v>0</v>
      </c>
      <c r="O3">
        <f>$C$3</f>
        <v>66644.085888012909</v>
      </c>
      <c r="P3">
        <f>O3*C5</f>
        <v>6664.4085888012914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66644.085888012909</v>
      </c>
      <c r="AF3">
        <f t="shared" ref="AF3:AG34" si="4">-$Z3*P3</f>
        <v>-6664.4085888012914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57459.769095211617</v>
      </c>
      <c r="AJ3">
        <f t="shared" ref="AJ3:AJ66" si="7">AB3-AC3</f>
        <v>0</v>
      </c>
      <c r="AL3">
        <f t="shared" ref="AL3:AL66" si="8">SUM(AI3:AK3)</f>
        <v>57459.769095211617</v>
      </c>
      <c r="AN3">
        <f t="shared" ref="AN3:AU34" si="9">AE3*$K3</f>
        <v>66644.085888012909</v>
      </c>
      <c r="AO3">
        <f t="shared" si="9"/>
        <v>-6664.4085888012914</v>
      </c>
      <c r="AP3">
        <f t="shared" si="9"/>
        <v>-2519.9082039999998</v>
      </c>
      <c r="AQ3">
        <f t="shared" si="9"/>
        <v>0</v>
      </c>
      <c r="AR3">
        <f t="shared" si="9"/>
        <v>57459.769095211617</v>
      </c>
      <c r="AS3">
        <f t="shared" si="9"/>
        <v>0</v>
      </c>
      <c r="AT3">
        <f t="shared" si="9"/>
        <v>0</v>
      </c>
      <c r="AU3">
        <f t="shared" si="9"/>
        <v>57459.769095211617</v>
      </c>
      <c r="AW3">
        <v>0</v>
      </c>
      <c r="AX3">
        <f>IF(Z3&gt;0, (R3*SUMPRODUCT(K3:$K$98, X3:$X$98)-K3*$AZ$3)/Z3, 0)</f>
        <v>0</v>
      </c>
      <c r="AZ3">
        <f>C6*SUMPRODUCT(X4:X98, K4:K98)/1</f>
        <v>51120.177311137697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3467.4948808511313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3428.9959405455738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-3428.9959405455738</v>
      </c>
      <c r="AK4">
        <f>G4*SUM(AB4, AE4:AF4)</f>
        <v>0</v>
      </c>
      <c r="AL4">
        <f t="shared" si="8"/>
        <v>-5634.6179405455732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-2057.6751562645768</v>
      </c>
      <c r="AR4">
        <f t="shared" si="9"/>
        <v>-2057.6751562645768</v>
      </c>
      <c r="AS4">
        <f t="shared" si="9"/>
        <v>-3198.9886561671551</v>
      </c>
      <c r="AT4">
        <f t="shared" si="9"/>
        <v>0</v>
      </c>
      <c r="AU4">
        <f t="shared" si="9"/>
        <v>-5256.6638124317315</v>
      </c>
      <c r="AW4">
        <v>1</v>
      </c>
      <c r="AX4">
        <f>IF(Z4&gt;0, (R4*SUMPRODUCT(K4:$K$98, X4:$X$98)-K4*$AZ$3)/Z4, 0)</f>
        <v>3467.4948808511313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2000000</v>
      </c>
      <c r="S5">
        <f t="shared" si="1"/>
        <v>5470.0826199677822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3428.9959405455738</v>
      </c>
      <c r="AC5">
        <f t="shared" si="2"/>
        <v>5349.2286712872956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-2203.6822295001361</v>
      </c>
      <c r="AI5">
        <f t="shared" si="6"/>
        <v>-2252.5775482998988</v>
      </c>
      <c r="AJ5">
        <f t="shared" si="7"/>
        <v>-1920.2327307417218</v>
      </c>
      <c r="AK5">
        <f>G5*SUM(AB5, AE5:AF5)</f>
        <v>140.58883356236854</v>
      </c>
      <c r="AL5">
        <f t="shared" si="8"/>
        <v>-4032.221445479252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-1884.3863428476382</v>
      </c>
      <c r="AR5">
        <f t="shared" si="9"/>
        <v>-1926.1971219799607</v>
      </c>
      <c r="AS5">
        <f t="shared" si="9"/>
        <v>-1642.0064038541102</v>
      </c>
      <c r="AT5">
        <f t="shared" si="9"/>
        <v>120.2186387743844</v>
      </c>
      <c r="AU5">
        <f t="shared" si="9"/>
        <v>-3447.9848870596866</v>
      </c>
      <c r="AW5">
        <v>2</v>
      </c>
      <c r="AX5">
        <f>IF(Z5&gt;0, (R5*SUMPRODUCT(K5:$K$98, X5:$X$98)-K5*$AZ$3)/Z5, 0)</f>
        <v>5470.0826199677822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2000000</v>
      </c>
      <c r="S6">
        <f t="shared" si="1"/>
        <v>8007.5572798080202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5349.2286712872956</v>
      </c>
      <c r="AC6">
        <f t="shared" si="2"/>
        <v>7743.4983257053973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-2207.0603697367033</v>
      </c>
      <c r="AI6">
        <f t="shared" si="6"/>
        <v>-2255.4115588392247</v>
      </c>
      <c r="AJ6">
        <f t="shared" si="7"/>
        <v>-2394.2696544181017</v>
      </c>
      <c r="AK6">
        <f>G6*SUM(AB6, AE6:AF6)</f>
        <v>312.9298772703068</v>
      </c>
      <c r="AL6">
        <f t="shared" si="8"/>
        <v>-4336.75133598702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-1702.5485048703185</v>
      </c>
      <c r="AR6">
        <f t="shared" si="9"/>
        <v>-1739.8470970810158</v>
      </c>
      <c r="AS6">
        <f t="shared" si="9"/>
        <v>-1846.9636246842731</v>
      </c>
      <c r="AT6">
        <f t="shared" si="9"/>
        <v>241.3972458485004</v>
      </c>
      <c r="AU6">
        <f t="shared" si="9"/>
        <v>-3345.4134759167887</v>
      </c>
      <c r="AW6">
        <v>3</v>
      </c>
      <c r="AX6">
        <f>IF(Z6&gt;0, (R6*SUMPRODUCT(K6:$K$98, X6:$X$98)-K6*$AZ$3)/Z6, 0)</f>
        <v>8007.5572798080202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2000000</v>
      </c>
      <c r="S7">
        <f t="shared" si="1"/>
        <v>10035.643003330779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7743.4983257053973</v>
      </c>
      <c r="AC7">
        <f t="shared" si="2"/>
        <v>9596.5594950178784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-2211.8967052547155</v>
      </c>
      <c r="AI7">
        <f t="shared" si="6"/>
        <v>-2259.7090850485802</v>
      </c>
      <c r="AJ7">
        <f t="shared" si="7"/>
        <v>-1853.0611693124811</v>
      </c>
      <c r="AK7">
        <f>G7*SUM(AB7, AE7:AF7)</f>
        <v>380.20576779213496</v>
      </c>
      <c r="AL7">
        <f t="shared" si="8"/>
        <v>-3732.5644865689264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-1552.4331749566159</v>
      </c>
      <c r="AR7">
        <f t="shared" si="9"/>
        <v>-1585.9905849338932</v>
      </c>
      <c r="AS7">
        <f t="shared" si="9"/>
        <v>-1300.5822684352322</v>
      </c>
      <c r="AT7">
        <f t="shared" si="9"/>
        <v>266.84973390852412</v>
      </c>
      <c r="AU7">
        <f t="shared" si="9"/>
        <v>-2619.7231194606015</v>
      </c>
      <c r="AW7">
        <v>4</v>
      </c>
      <c r="AX7">
        <f>IF(Z7&gt;0, (R7*SUMPRODUCT(K7:$K$98, X7:$X$98)-K7*$AZ$3)/Z7, 0)</f>
        <v>10035.643003330779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2000000</v>
      </c>
      <c r="S8">
        <f t="shared" si="1"/>
        <v>11032.503724232965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9596.5594950178784</v>
      </c>
      <c r="AC8">
        <f t="shared" si="2"/>
        <v>10432.04124305705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-2223.5873971309725</v>
      </c>
      <c r="AI8">
        <f t="shared" si="6"/>
        <v>-2270.8660634419703</v>
      </c>
      <c r="AJ8">
        <f t="shared" si="7"/>
        <v>-835.48174803917209</v>
      </c>
      <c r="AK8">
        <f>G8*SUM(AB8, AE8:AF8)</f>
        <v>204.40671724388079</v>
      </c>
      <c r="AL8">
        <f t="shared" si="8"/>
        <v>-2901.9410942372615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-1456.7706135129679</v>
      </c>
      <c r="AR8">
        <f t="shared" si="9"/>
        <v>-1487.7449623588075</v>
      </c>
      <c r="AS8">
        <f t="shared" si="9"/>
        <v>-547.361106759422</v>
      </c>
      <c r="AT8">
        <f t="shared" si="9"/>
        <v>133.91589611892402</v>
      </c>
      <c r="AU8">
        <f t="shared" si="9"/>
        <v>-1901.1901729993053</v>
      </c>
      <c r="AW8">
        <v>5</v>
      </c>
      <c r="AX8">
        <f>IF(Z8&gt;0, (R8*SUMPRODUCT(K8:$K$98, X8:$X$98)-K8*$AZ$3)/Z8, 0)</f>
        <v>11032.503724232965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2000000</v>
      </c>
      <c r="S9">
        <f t="shared" si="1"/>
        <v>11495.637035763921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10432.04124305705</v>
      </c>
      <c r="AC9">
        <f t="shared" si="2"/>
        <v>10748.30983070235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-2254.4624004267603</v>
      </c>
      <c r="AI9">
        <f t="shared" si="6"/>
        <v>-2301.2119185146375</v>
      </c>
      <c r="AJ9">
        <f t="shared" si="7"/>
        <v>-316.2685876452997</v>
      </c>
      <c r="AK9">
        <f t="shared" ref="AK9:AK72" si="22">G9*SUM(AB9:AB9, AE9:AF9)</f>
        <v>61.549043334036597</v>
      </c>
      <c r="AL9">
        <f t="shared" si="8"/>
        <v>-2555.9314628259008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-1398.8049966856447</v>
      </c>
      <c r="AR9">
        <f t="shared" si="9"/>
        <v>-1427.8112287175429</v>
      </c>
      <c r="AS9">
        <f t="shared" si="9"/>
        <v>-196.23218404938262</v>
      </c>
      <c r="AT9">
        <f t="shared" si="9"/>
        <v>38.188753709342954</v>
      </c>
      <c r="AU9">
        <f t="shared" si="9"/>
        <v>-1585.8546590575825</v>
      </c>
      <c r="AW9">
        <v>6</v>
      </c>
      <c r="AX9">
        <f>IF(Z9&gt;0, (R9*SUMPRODUCT(K9:$K$98, X9:$X$98)-K9*$AZ$3)/Z9, 0)</f>
        <v>11495.637035763921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2000000</v>
      </c>
      <c r="S10">
        <f t="shared" si="1"/>
        <v>11873.949920263465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10748.30983070235</v>
      </c>
      <c r="AC10">
        <f t="shared" si="2"/>
        <v>10977.383312832651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-2294.9618926447492</v>
      </c>
      <c r="AI10">
        <f t="shared" si="6"/>
        <v>-2341.1865415044317</v>
      </c>
      <c r="AJ10">
        <f t="shared" si="7"/>
        <v>-229.07348213030127</v>
      </c>
      <c r="AK10">
        <f t="shared" si="22"/>
        <v>44.068070305879637</v>
      </c>
      <c r="AL10">
        <f t="shared" si="8"/>
        <v>-2526.1919533288533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-1350.8522286169239</v>
      </c>
      <c r="AR10">
        <f t="shared" si="9"/>
        <v>-1378.0608154476083</v>
      </c>
      <c r="AS10">
        <f t="shared" si="9"/>
        <v>-134.8364105062102</v>
      </c>
      <c r="AT10">
        <f t="shared" si="9"/>
        <v>25.939189306076948</v>
      </c>
      <c r="AU10">
        <f t="shared" si="9"/>
        <v>-1486.9580366477414</v>
      </c>
      <c r="AW10">
        <v>7</v>
      </c>
      <c r="AX10">
        <f>IF(Z10&gt;0, (R10*SUMPRODUCT(K10:$K$98, X10:$X$98)-K10*$AZ$3)/Z10, 0)</f>
        <v>11873.949920263465</v>
      </c>
    </row>
    <row r="11" spans="1:52" x14ac:dyDescent="0.25">
      <c r="A11" t="s">
        <v>33</v>
      </c>
      <c r="C11" s="12">
        <f>AU100</f>
        <v>116.42951201879249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2000000</v>
      </c>
      <c r="S11">
        <f t="shared" si="1"/>
        <v>12170.408859867097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10977.383312832651</v>
      </c>
      <c r="AC11">
        <f t="shared" si="2"/>
        <v>11124.749614204677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-2332.432915937125</v>
      </c>
      <c r="AI11">
        <f t="shared" si="6"/>
        <v>-2378.1370074853121</v>
      </c>
      <c r="AJ11">
        <f t="shared" si="7"/>
        <v>-147.36630137202519</v>
      </c>
      <c r="AK11">
        <f t="shared" si="22"/>
        <v>26.345719950798362</v>
      </c>
      <c r="AL11">
        <f t="shared" si="8"/>
        <v>-2499.1575889065389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-1304.549874380702</v>
      </c>
      <c r="AR11">
        <f t="shared" si="9"/>
        <v>-1330.1125675156152</v>
      </c>
      <c r="AS11">
        <f t="shared" si="9"/>
        <v>-82.423245114247251</v>
      </c>
      <c r="AT11">
        <f t="shared" si="9"/>
        <v>14.735388708263987</v>
      </c>
      <c r="AU11">
        <f t="shared" si="9"/>
        <v>-1397.8004239215984</v>
      </c>
      <c r="AW11">
        <v>8</v>
      </c>
      <c r="AX11">
        <f>IF(Z11&gt;0, (R11*SUMPRODUCT(K11:$K$98, X11:$X$98)-K11*$AZ$3)/Z11, 0)</f>
        <v>12170.408859867097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2000000</v>
      </c>
      <c r="S12">
        <f t="shared" si="1"/>
        <v>12438.466191368019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11124.749614204677</v>
      </c>
      <c r="AC12">
        <f t="shared" si="2"/>
        <v>11241.238734712333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-2386.0588821469114</v>
      </c>
      <c r="AI12">
        <f t="shared" si="6"/>
        <v>-2431.2462813075631</v>
      </c>
      <c r="AJ12">
        <f t="shared" si="7"/>
        <v>-116.48912050765648</v>
      </c>
      <c r="AK12">
        <f t="shared" si="22"/>
        <v>25.586924112670754</v>
      </c>
      <c r="AL12">
        <f t="shared" si="8"/>
        <v>-2522.1484777025489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-1268.215661344306</v>
      </c>
      <c r="AR12">
        <f t="shared" si="9"/>
        <v>-1292.2332443720104</v>
      </c>
      <c r="AS12">
        <f t="shared" si="9"/>
        <v>-61.915205911057676</v>
      </c>
      <c r="AT12">
        <f t="shared" si="9"/>
        <v>13.599722172874422</v>
      </c>
      <c r="AU12">
        <f t="shared" si="9"/>
        <v>-1340.5487281101937</v>
      </c>
      <c r="AW12">
        <v>9</v>
      </c>
      <c r="AX12">
        <f>IF(Z12&gt;0, (R12*SUMPRODUCT(K12:$K$98, X12:$X$98)-K12*$AZ$3)/Z12, 0)</f>
        <v>12438.466191368019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2000000</v>
      </c>
      <c r="S13">
        <f t="shared" si="1"/>
        <v>12665.027486307792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11241.238734712333</v>
      </c>
      <c r="AC13">
        <f t="shared" si="2"/>
        <v>11316.072236469823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-2441.5077115774025</v>
      </c>
      <c r="AI13">
        <f t="shared" si="6"/>
        <v>-2486.1821990536582</v>
      </c>
      <c r="AJ13">
        <f t="shared" si="7"/>
        <v>-74.833501757490012</v>
      </c>
      <c r="AK13">
        <f t="shared" si="22"/>
        <v>22.482477469424666</v>
      </c>
      <c r="AL13">
        <f t="shared" si="8"/>
        <v>-2538.5332233417234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-1233.5430643028963</v>
      </c>
      <c r="AR13">
        <f t="shared" si="9"/>
        <v>-1256.1143238227025</v>
      </c>
      <c r="AS13">
        <f t="shared" si="9"/>
        <v>-37.808746879120363</v>
      </c>
      <c r="AT13">
        <f t="shared" si="9"/>
        <v>11.359007394999052</v>
      </c>
      <c r="AU13">
        <f t="shared" si="9"/>
        <v>-1282.564063306824</v>
      </c>
      <c r="AW13">
        <v>10</v>
      </c>
      <c r="AX13">
        <f>IF(Z13&gt;0, (R13*SUMPRODUCT(K13:$K$98, X13:$X$98)-K13*$AZ$3)/Z13, 0)</f>
        <v>12665.027486307792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2000000</v>
      </c>
      <c r="S14">
        <f t="shared" si="1"/>
        <v>14547.486344108831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11316.072236469823</v>
      </c>
      <c r="AC14">
        <f t="shared" si="2"/>
        <v>12849.800799437089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-2508.8638203020473</v>
      </c>
      <c r="AI14">
        <f t="shared" si="6"/>
        <v>-2553.028841308033</v>
      </c>
      <c r="AJ14">
        <f t="shared" si="7"/>
        <v>-1533.728562967266</v>
      </c>
      <c r="AK14">
        <f t="shared" si="22"/>
        <v>792.12505655288771</v>
      </c>
      <c r="AL14">
        <f t="shared" si="8"/>
        <v>-3294.6323477224114</v>
      </c>
      <c r="AN14">
        <f t="shared" si="9"/>
        <v>0</v>
      </c>
      <c r="AO14">
        <f t="shared" si="9"/>
        <v>0</v>
      </c>
      <c r="AP14">
        <f t="shared" si="9"/>
        <v>-19.923087121385183</v>
      </c>
      <c r="AQ14">
        <f t="shared" si="9"/>
        <v>-1131.7624520272441</v>
      </c>
      <c r="AR14">
        <f t="shared" si="9"/>
        <v>-1151.6855391486292</v>
      </c>
      <c r="AS14">
        <f t="shared" si="9"/>
        <v>-691.8735027073235</v>
      </c>
      <c r="AT14">
        <f t="shared" si="9"/>
        <v>357.33202777366546</v>
      </c>
      <c r="AU14">
        <f t="shared" si="9"/>
        <v>-1486.2270140822873</v>
      </c>
      <c r="AW14">
        <v>11</v>
      </c>
      <c r="AX14">
        <f>IF(Z14&gt;0, (R14*SUMPRODUCT(K14:$K$98, X14:$X$98)-K14*$AZ$3)/Z14, 0)</f>
        <v>14547.486344108831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2000000</v>
      </c>
      <c r="S15">
        <f t="shared" si="1"/>
        <v>16249.911961841324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12849.800799437089</v>
      </c>
      <c r="AC15">
        <f t="shared" si="2"/>
        <v>14188.816586043929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-2609.4831997352953</v>
      </c>
      <c r="AI15">
        <f t="shared" si="6"/>
        <v>-2653.1413334512276</v>
      </c>
      <c r="AJ15">
        <f t="shared" si="7"/>
        <v>-1339.0157866068403</v>
      </c>
      <c r="AK15">
        <f t="shared" si="22"/>
        <v>899.48605596059633</v>
      </c>
      <c r="AL15">
        <f t="shared" si="8"/>
        <v>-3092.6710640974716</v>
      </c>
      <c r="AN15">
        <f t="shared" si="9"/>
        <v>0</v>
      </c>
      <c r="AO15">
        <f t="shared" si="9"/>
        <v>0</v>
      </c>
      <c r="AP15">
        <f t="shared" si="9"/>
        <v>-17.584310214106701</v>
      </c>
      <c r="AQ15">
        <f t="shared" si="9"/>
        <v>-1051.0289418509858</v>
      </c>
      <c r="AR15">
        <f t="shared" si="9"/>
        <v>-1068.6132520650924</v>
      </c>
      <c r="AS15">
        <f t="shared" si="9"/>
        <v>-539.31918222807985</v>
      </c>
      <c r="AT15">
        <f t="shared" si="9"/>
        <v>362.28854728855185</v>
      </c>
      <c r="AU15">
        <f t="shared" si="9"/>
        <v>-1245.6438870046204</v>
      </c>
      <c r="AW15">
        <v>12</v>
      </c>
      <c r="AX15">
        <f>IF(Z15&gt;0, (R15*SUMPRODUCT(K15:$K$98, X15:$X$98)-K15*$AZ$3)/Z15, 0)</f>
        <v>16249.911961841324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2000000</v>
      </c>
      <c r="S16">
        <f t="shared" si="1"/>
        <v>17778.26241172665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14188.816586043929</v>
      </c>
      <c r="AC16">
        <f t="shared" si="2"/>
        <v>15343.839642973351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-2727.1908925077951</v>
      </c>
      <c r="AI16">
        <f t="shared" si="6"/>
        <v>-2770.3442651142554</v>
      </c>
      <c r="AJ16">
        <f t="shared" si="7"/>
        <v>-1155.0230569294217</v>
      </c>
      <c r="AK16">
        <f t="shared" si="22"/>
        <v>993.21716102307516</v>
      </c>
      <c r="AL16">
        <f t="shared" si="8"/>
        <v>-2932.1501610206019</v>
      </c>
      <c r="AN16">
        <f t="shared" si="9"/>
        <v>0</v>
      </c>
      <c r="AO16">
        <f t="shared" si="9"/>
        <v>0</v>
      </c>
      <c r="AP16">
        <f t="shared" si="9"/>
        <v>-15.518755492764576</v>
      </c>
      <c r="AQ16">
        <f t="shared" si="9"/>
        <v>-980.74857390374507</v>
      </c>
      <c r="AR16">
        <f t="shared" si="9"/>
        <v>-996.26732939650969</v>
      </c>
      <c r="AS16">
        <f t="shared" si="9"/>
        <v>-415.36777605905587</v>
      </c>
      <c r="AT16">
        <f t="shared" si="9"/>
        <v>357.17936611117625</v>
      </c>
      <c r="AU16">
        <f t="shared" si="9"/>
        <v>-1054.4557393443893</v>
      </c>
      <c r="AW16">
        <v>13</v>
      </c>
      <c r="AX16">
        <f>IF(Z16&gt;0, (R16*SUMPRODUCT(K16:$K$98, X16:$X$98)-K16*$AZ$3)/Z16, 0)</f>
        <v>17778.26241172665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50</v>
      </c>
      <c r="R17">
        <f t="shared" si="0"/>
        <v>2000000</v>
      </c>
      <c r="S17">
        <f t="shared" si="1"/>
        <v>19147.134706218509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15343.839642973351</v>
      </c>
      <c r="AC17">
        <f t="shared" si="2"/>
        <v>16332.780353694983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-2844.8878152157995</v>
      </c>
      <c r="AI17">
        <f t="shared" si="6"/>
        <v>-2887.5385319008146</v>
      </c>
      <c r="AJ17">
        <f t="shared" si="7"/>
        <v>-988.94071072163206</v>
      </c>
      <c r="AK17">
        <f t="shared" si="22"/>
        <v>1074.0687750081347</v>
      </c>
      <c r="AL17">
        <f t="shared" si="8"/>
        <v>-2802.410467614312</v>
      </c>
      <c r="AN17">
        <f t="shared" si="9"/>
        <v>0</v>
      </c>
      <c r="AO17">
        <f t="shared" si="9"/>
        <v>0</v>
      </c>
      <c r="AP17">
        <f t="shared" si="9"/>
        <v>-13.694634886983627</v>
      </c>
      <c r="AQ17">
        <f t="shared" si="9"/>
        <v>-913.45944340243261</v>
      </c>
      <c r="AR17">
        <f t="shared" si="9"/>
        <v>-927.15407828941613</v>
      </c>
      <c r="AS17">
        <f t="shared" si="9"/>
        <v>-317.53703128193962</v>
      </c>
      <c r="AT17">
        <f t="shared" si="9"/>
        <v>344.87063431724124</v>
      </c>
      <c r="AU17">
        <f t="shared" si="9"/>
        <v>-899.82047525411451</v>
      </c>
      <c r="AW17">
        <v>14</v>
      </c>
      <c r="AX17">
        <f>IF(Z17&gt;0, (R17*SUMPRODUCT(K17:$K$98, X17:$X$98)-K17*$AZ$3)/Z17, 0)</f>
        <v>19147.134706218509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2000000</v>
      </c>
      <c r="S18">
        <f t="shared" si="1"/>
        <v>20377.178515647189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16332.780353694983</v>
      </c>
      <c r="AC18">
        <f t="shared" si="2"/>
        <v>17177.972057279505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-2967.3434300125714</v>
      </c>
      <c r="AI18">
        <f t="shared" si="6"/>
        <v>-3009.4934559449862</v>
      </c>
      <c r="AJ18">
        <f t="shared" si="7"/>
        <v>-845.19170358452175</v>
      </c>
      <c r="AK18">
        <f t="shared" si="22"/>
        <v>1143.294624758649</v>
      </c>
      <c r="AL18">
        <f t="shared" si="8"/>
        <v>-2711.3905347708587</v>
      </c>
      <c r="AN18">
        <f t="shared" si="9"/>
        <v>0</v>
      </c>
      <c r="AO18">
        <f t="shared" si="9"/>
        <v>0</v>
      </c>
      <c r="AP18">
        <f t="shared" si="9"/>
        <v>-12.083811675183108</v>
      </c>
      <c r="AQ18">
        <f t="shared" si="9"/>
        <v>-850.69506816812338</v>
      </c>
      <c r="AR18">
        <f t="shared" si="9"/>
        <v>-862.77887984330641</v>
      </c>
      <c r="AS18">
        <f t="shared" si="9"/>
        <v>-242.30441499416227</v>
      </c>
      <c r="AT18">
        <f t="shared" si="9"/>
        <v>327.76627366694373</v>
      </c>
      <c r="AU18">
        <f t="shared" si="9"/>
        <v>-777.31702117052498</v>
      </c>
      <c r="AW18">
        <v>15</v>
      </c>
      <c r="AX18">
        <f>IF(Z18&gt;0, (R18*SUMPRODUCT(K18:$K$98, X18:$X$98)-K18*$AZ$3)/Z18, 0)</f>
        <v>20377.178515647189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50</v>
      </c>
      <c r="R19">
        <f t="shared" si="0"/>
        <v>2000000</v>
      </c>
      <c r="S19">
        <f t="shared" si="1"/>
        <v>21485.199482876938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17177.972057279505</v>
      </c>
      <c r="AC19">
        <f t="shared" si="2"/>
        <v>17897.50122749259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-3110.302679585046</v>
      </c>
      <c r="AI19">
        <f t="shared" si="6"/>
        <v>-3151.9534476911472</v>
      </c>
      <c r="AJ19">
        <f t="shared" si="7"/>
        <v>-719.52917021308531</v>
      </c>
      <c r="AK19">
        <f t="shared" si="22"/>
        <v>1202.4580440095654</v>
      </c>
      <c r="AL19">
        <f t="shared" si="8"/>
        <v>-2669.0245738946669</v>
      </c>
      <c r="AN19">
        <f t="shared" si="9"/>
        <v>0</v>
      </c>
      <c r="AO19">
        <f t="shared" si="9"/>
        <v>0</v>
      </c>
      <c r="AP19">
        <f t="shared" si="9"/>
        <v>-10.661322832361892</v>
      </c>
      <c r="AQ19">
        <f t="shared" si="9"/>
        <v>-796.14236378414159</v>
      </c>
      <c r="AR19">
        <f t="shared" si="9"/>
        <v>-806.80368661650346</v>
      </c>
      <c r="AS19">
        <f t="shared" si="9"/>
        <v>-184.17746225956145</v>
      </c>
      <c r="AT19">
        <f t="shared" si="9"/>
        <v>307.79248456833483</v>
      </c>
      <c r="AU19">
        <f t="shared" si="9"/>
        <v>-683.18866430773005</v>
      </c>
      <c r="AW19">
        <v>16</v>
      </c>
      <c r="AX19">
        <f>IF(Z19&gt;0, (R19*SUMPRODUCT(K19:$K$98, X19:$X$98)-K19*$AZ$3)/Z19, 0)</f>
        <v>21485.199482876938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2000000</v>
      </c>
      <c r="S20">
        <f t="shared" si="1"/>
        <v>22481.122585962297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17897.50122749259</v>
      </c>
      <c r="AC20">
        <f t="shared" si="2"/>
        <v>18503.344790834519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-3247.5670342773228</v>
      </c>
      <c r="AI20">
        <f t="shared" si="6"/>
        <v>-3288.7201055265059</v>
      </c>
      <c r="AJ20">
        <f t="shared" si="7"/>
        <v>-605.84356334192853</v>
      </c>
      <c r="AK20">
        <f t="shared" si="22"/>
        <v>1252.8250859244815</v>
      </c>
      <c r="AL20">
        <f t="shared" si="8"/>
        <v>-2641.7385829439527</v>
      </c>
      <c r="AN20">
        <f t="shared" si="9"/>
        <v>0</v>
      </c>
      <c r="AO20">
        <f t="shared" si="9"/>
        <v>0</v>
      </c>
      <c r="AP20">
        <f t="shared" si="9"/>
        <v>-9.4052925518056387</v>
      </c>
      <c r="AQ20">
        <f t="shared" si="9"/>
        <v>-742.21235771277554</v>
      </c>
      <c r="AR20">
        <f t="shared" si="9"/>
        <v>-751.61765026458113</v>
      </c>
      <c r="AS20">
        <f t="shared" si="9"/>
        <v>-138.46198548236754</v>
      </c>
      <c r="AT20">
        <f t="shared" si="9"/>
        <v>286.32580975580731</v>
      </c>
      <c r="AU20">
        <f t="shared" si="9"/>
        <v>-603.75382599114141</v>
      </c>
      <c r="AW20">
        <v>17</v>
      </c>
      <c r="AX20">
        <f>IF(Z20&gt;0, (R20*SUMPRODUCT(K20:$K$98, X20:$X$98)-K20*$AZ$3)/Z20, 0)</f>
        <v>22481.122585962297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50</v>
      </c>
      <c r="R21">
        <f t="shared" si="0"/>
        <v>2000000</v>
      </c>
      <c r="S21">
        <f t="shared" si="1"/>
        <v>23382.429025728583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18503.344790834519</v>
      </c>
      <c r="AC21">
        <f t="shared" si="2"/>
        <v>19012.905582341453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-3405.8067769853442</v>
      </c>
      <c r="AI21">
        <f t="shared" si="6"/>
        <v>-3446.4631723526109</v>
      </c>
      <c r="AJ21">
        <f t="shared" si="7"/>
        <v>-509.56079150693404</v>
      </c>
      <c r="AK21">
        <f t="shared" si="22"/>
        <v>1295.2341353584166</v>
      </c>
      <c r="AL21">
        <f t="shared" si="8"/>
        <v>-2660.7898285011283</v>
      </c>
      <c r="AN21">
        <f t="shared" si="9"/>
        <v>0</v>
      </c>
      <c r="AO21">
        <f t="shared" si="9"/>
        <v>0</v>
      </c>
      <c r="AP21">
        <f t="shared" si="9"/>
        <v>-8.2962323198809802</v>
      </c>
      <c r="AQ21">
        <f t="shared" si="9"/>
        <v>-694.9795721743817</v>
      </c>
      <c r="AR21">
        <f t="shared" si="9"/>
        <v>-703.27580449426273</v>
      </c>
      <c r="AS21">
        <f t="shared" si="9"/>
        <v>-103.97957490465474</v>
      </c>
      <c r="AT21">
        <f t="shared" si="9"/>
        <v>264.30191851747588</v>
      </c>
      <c r="AU21">
        <f t="shared" si="9"/>
        <v>-542.95346088144163</v>
      </c>
      <c r="AW21">
        <v>18</v>
      </c>
      <c r="AX21">
        <f>IF(Z21&gt;0, (R21*SUMPRODUCT(K21:$K$98, X21:$X$98)-K21*$AZ$3)/Z21, 0)</f>
        <v>23382.429025728583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2000000</v>
      </c>
      <c r="S22">
        <f t="shared" si="1"/>
        <v>24197.407321016191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19012.905582341453</v>
      </c>
      <c r="AC22">
        <f t="shared" si="2"/>
        <v>19435.580607684667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-3574.8208955506889</v>
      </c>
      <c r="AI22">
        <f t="shared" si="6"/>
        <v>-3614.9813564418941</v>
      </c>
      <c r="AJ22">
        <f t="shared" si="7"/>
        <v>-422.67502534321466</v>
      </c>
      <c r="AK22">
        <f t="shared" si="22"/>
        <v>1330.9033907639018</v>
      </c>
      <c r="AL22">
        <f t="shared" si="8"/>
        <v>-2706.752991021207</v>
      </c>
      <c r="AN22">
        <f t="shared" si="9"/>
        <v>0</v>
      </c>
      <c r="AO22">
        <f t="shared" si="9"/>
        <v>0</v>
      </c>
      <c r="AP22">
        <f t="shared" si="9"/>
        <v>-7.3169940120202659</v>
      </c>
      <c r="AQ22">
        <f t="shared" si="9"/>
        <v>-651.31082926683894</v>
      </c>
      <c r="AR22">
        <f t="shared" si="9"/>
        <v>-658.62782327885918</v>
      </c>
      <c r="AS22">
        <f t="shared" si="9"/>
        <v>-77.008843047020235</v>
      </c>
      <c r="AT22">
        <f t="shared" si="9"/>
        <v>242.48257925071579</v>
      </c>
      <c r="AU22">
        <f t="shared" si="9"/>
        <v>-493.15408707516366</v>
      </c>
      <c r="AW22">
        <v>19</v>
      </c>
      <c r="AX22">
        <f>IF(Z22&gt;0, (R22*SUMPRODUCT(K22:$K$98, X22:$X$98)-K22*$AZ$3)/Z22, 0)</f>
        <v>24197.407321016191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2000000</v>
      </c>
      <c r="S23">
        <f t="shared" si="1"/>
        <v>24936.607791101356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19435.580607684667</v>
      </c>
      <c r="AC23">
        <f t="shared" si="2"/>
        <v>19782.175669058539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-3757.0817987834157</v>
      </c>
      <c r="AI23">
        <f t="shared" si="6"/>
        <v>-3796.7467280207393</v>
      </c>
      <c r="AJ23">
        <f t="shared" si="7"/>
        <v>-346.59506137387143</v>
      </c>
      <c r="AK23">
        <f t="shared" si="22"/>
        <v>1360.4906425379268</v>
      </c>
      <c r="AL23">
        <f t="shared" si="8"/>
        <v>-2782.851146856684</v>
      </c>
      <c r="AN23">
        <f t="shared" si="9"/>
        <v>0</v>
      </c>
      <c r="AO23">
        <f t="shared" si="9"/>
        <v>0</v>
      </c>
      <c r="AP23">
        <f t="shared" si="9"/>
        <v>-6.4524206519702814</v>
      </c>
      <c r="AQ23">
        <f t="shared" si="9"/>
        <v>-611.17648904817599</v>
      </c>
      <c r="AR23">
        <f t="shared" si="9"/>
        <v>-617.62890970014621</v>
      </c>
      <c r="AS23">
        <f t="shared" si="9"/>
        <v>-56.381724986800371</v>
      </c>
      <c r="AT23">
        <f t="shared" si="9"/>
        <v>221.31535559286354</v>
      </c>
      <c r="AU23">
        <f t="shared" si="9"/>
        <v>-452.69527909408305</v>
      </c>
      <c r="AW23">
        <v>20</v>
      </c>
      <c r="AX23">
        <f>IF(Z23&gt;0, (R23*SUMPRODUCT(K23:$K$98, X23:$X$98)-K23*$AZ$3)/Z23, 0)</f>
        <v>24936.607791101356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2000000</v>
      </c>
      <c r="S24">
        <f t="shared" si="1"/>
        <v>25609.131575769217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19782.175669058539</v>
      </c>
      <c r="AC24">
        <f t="shared" si="2"/>
        <v>20061.986582368139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-3947.3712546456281</v>
      </c>
      <c r="AI24">
        <f t="shared" si="6"/>
        <v>-3986.5408503092121</v>
      </c>
      <c r="AJ24">
        <f t="shared" si="7"/>
        <v>-279.81091330960044</v>
      </c>
      <c r="AK24">
        <f t="shared" si="22"/>
        <v>1384.7522968340979</v>
      </c>
      <c r="AL24">
        <f t="shared" si="8"/>
        <v>-2881.5994667847144</v>
      </c>
      <c r="AN24">
        <f t="shared" si="9"/>
        <v>0</v>
      </c>
      <c r="AO24">
        <f t="shared" si="9"/>
        <v>0</v>
      </c>
      <c r="AP24">
        <f t="shared" si="9"/>
        <v>-5.6891456771378124</v>
      </c>
      <c r="AQ24">
        <f t="shared" si="9"/>
        <v>-573.33168057957698</v>
      </c>
      <c r="AR24">
        <f t="shared" si="9"/>
        <v>-579.02082625671471</v>
      </c>
      <c r="AS24">
        <f t="shared" si="9"/>
        <v>-40.640834323221391</v>
      </c>
      <c r="AT24">
        <f t="shared" si="9"/>
        <v>201.12685387673176</v>
      </c>
      <c r="AU24">
        <f t="shared" si="9"/>
        <v>-418.53480670320431</v>
      </c>
      <c r="AW24">
        <v>21</v>
      </c>
      <c r="AX24">
        <f>IF(Z24&gt;0, (R24*SUMPRODUCT(K24:$K$98, X24:$X$98)-K24*$AZ$3)/Z24, 0)</f>
        <v>25609.131575769217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2000000</v>
      </c>
      <c r="S25">
        <f t="shared" si="1"/>
        <v>26224.864626873954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20061.986582368139</v>
      </c>
      <c r="AC25">
        <f t="shared" si="2"/>
        <v>20284.179368179437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-4173.4467791150482</v>
      </c>
      <c r="AI25">
        <f t="shared" si="6"/>
        <v>-4212.120342652519</v>
      </c>
      <c r="AJ25">
        <f t="shared" si="7"/>
        <v>-222.19278581129765</v>
      </c>
      <c r="AK25">
        <f t="shared" si="22"/>
        <v>1404.33906076577</v>
      </c>
      <c r="AL25">
        <f t="shared" si="8"/>
        <v>-3029.9740676980464</v>
      </c>
      <c r="AN25">
        <f t="shared" si="9"/>
        <v>0</v>
      </c>
      <c r="AO25">
        <f t="shared" si="9"/>
        <v>0</v>
      </c>
      <c r="AP25">
        <f t="shared" si="9"/>
        <v>-5.0152678803203612</v>
      </c>
      <c r="AQ25">
        <f t="shared" si="9"/>
        <v>-541.22122884389353</v>
      </c>
      <c r="AR25">
        <f t="shared" si="9"/>
        <v>-546.23649672421391</v>
      </c>
      <c r="AS25">
        <f t="shared" si="9"/>
        <v>-28.814421014981274</v>
      </c>
      <c r="AT25">
        <f t="shared" si="9"/>
        <v>182.11760024942612</v>
      </c>
      <c r="AU25">
        <f t="shared" si="9"/>
        <v>-392.93331748976908</v>
      </c>
      <c r="AW25">
        <v>22</v>
      </c>
      <c r="AX25">
        <f>IF(Z25&gt;0, (R25*SUMPRODUCT(K25:$K$98, X25:$X$98)-K25*$AZ$3)/Z25, 0)</f>
        <v>26224.864626873954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2000000</v>
      </c>
      <c r="S26">
        <f t="shared" si="1"/>
        <v>26788.080209432879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20284.179368179437</v>
      </c>
      <c r="AC26">
        <f t="shared" si="2"/>
        <v>20453.247841470253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-4432.1574511885983</v>
      </c>
      <c r="AI26">
        <f t="shared" si="6"/>
        <v>-4470.3334751544144</v>
      </c>
      <c r="AJ26">
        <f t="shared" si="7"/>
        <v>-169.06847329081575</v>
      </c>
      <c r="AK26">
        <f t="shared" si="22"/>
        <v>1419.8925557725606</v>
      </c>
      <c r="AL26">
        <f t="shared" si="8"/>
        <v>-3219.5093926726695</v>
      </c>
      <c r="AN26">
        <f t="shared" si="9"/>
        <v>0</v>
      </c>
      <c r="AO26">
        <f t="shared" si="9"/>
        <v>0</v>
      </c>
      <c r="AP26">
        <f t="shared" si="9"/>
        <v>-4.4203088548134906</v>
      </c>
      <c r="AQ26">
        <f t="shared" si="9"/>
        <v>-513.18871878746097</v>
      </c>
      <c r="AR26">
        <f t="shared" si="9"/>
        <v>-517.60902764227455</v>
      </c>
      <c r="AS26">
        <f t="shared" si="9"/>
        <v>-19.576026833658126</v>
      </c>
      <c r="AT26">
        <f t="shared" si="9"/>
        <v>164.4059015361382</v>
      </c>
      <c r="AU26">
        <f t="shared" si="9"/>
        <v>-372.77915293979441</v>
      </c>
      <c r="AW26">
        <v>23</v>
      </c>
      <c r="AX26">
        <f>IF(Z26&gt;0, (R26*SUMPRODUCT(K26:$K$98, X26:$X$98)-K26*$AZ$3)/Z26, 0)</f>
        <v>26788.080209432879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50</v>
      </c>
      <c r="R27">
        <f t="shared" si="0"/>
        <v>2000000</v>
      </c>
      <c r="S27">
        <f t="shared" si="1"/>
        <v>27342.109410127068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20453.247841470253</v>
      </c>
      <c r="AC27">
        <f t="shared" si="2"/>
        <v>20574.246356731634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-6821.0919198464335</v>
      </c>
      <c r="AI27">
        <f t="shared" si="6"/>
        <v>-6858.7156562745949</v>
      </c>
      <c r="AJ27">
        <f t="shared" si="7"/>
        <v>-120.99851526138082</v>
      </c>
      <c r="AK27">
        <f t="shared" si="22"/>
        <v>1431.7273489029178</v>
      </c>
      <c r="AL27">
        <f t="shared" si="8"/>
        <v>-5547.9868226330582</v>
      </c>
      <c r="AN27">
        <f t="shared" si="9"/>
        <v>0</v>
      </c>
      <c r="AO27">
        <f t="shared" si="9"/>
        <v>0</v>
      </c>
      <c r="AP27">
        <f t="shared" si="9"/>
        <v>-3.8896078800637173</v>
      </c>
      <c r="AQ27">
        <f t="shared" si="9"/>
        <v>-705.17644978542432</v>
      </c>
      <c r="AR27">
        <f t="shared" si="9"/>
        <v>-709.06605766548796</v>
      </c>
      <c r="AS27">
        <f t="shared" si="9"/>
        <v>-12.509038790852268</v>
      </c>
      <c r="AT27">
        <f t="shared" si="9"/>
        <v>148.01448519151273</v>
      </c>
      <c r="AU27">
        <f t="shared" si="9"/>
        <v>-573.56061126482757</v>
      </c>
      <c r="AW27">
        <v>24</v>
      </c>
      <c r="AX27">
        <f>IF(Z27&gt;0, (R27*SUMPRODUCT(K27:$K$98, X27:$X$98)-K27*$AZ$3)/Z27, 0)</f>
        <v>27342.109410127068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2000000</v>
      </c>
      <c r="S28">
        <f t="shared" si="1"/>
        <v>27605.378687551667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20574.246356731634</v>
      </c>
      <c r="AC28">
        <f t="shared" si="2"/>
        <v>20435.308508775535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-9369.0312414022374</v>
      </c>
      <c r="AI28">
        <f t="shared" si="6"/>
        <v>-9406.0445146850816</v>
      </c>
      <c r="AJ28">
        <f t="shared" si="7"/>
        <v>138.93784795609827</v>
      </c>
      <c r="AK28">
        <f t="shared" si="22"/>
        <v>1440.1972449712146</v>
      </c>
      <c r="AL28">
        <f t="shared" si="8"/>
        <v>-7826.9094217577685</v>
      </c>
      <c r="AN28">
        <f t="shared" si="9"/>
        <v>0</v>
      </c>
      <c r="AO28">
        <f t="shared" si="9"/>
        <v>0</v>
      </c>
      <c r="AP28">
        <f t="shared" si="9"/>
        <v>-3.416515293828132</v>
      </c>
      <c r="AQ28">
        <f t="shared" si="9"/>
        <v>-864.8097205561138</v>
      </c>
      <c r="AR28">
        <f t="shared" si="9"/>
        <v>-868.22623584994187</v>
      </c>
      <c r="AS28">
        <f t="shared" si="9"/>
        <v>12.824677212582113</v>
      </c>
      <c r="AT28">
        <f t="shared" si="9"/>
        <v>132.9376052739932</v>
      </c>
      <c r="AU28">
        <f t="shared" si="9"/>
        <v>-722.46395336336661</v>
      </c>
      <c r="AW28">
        <v>25</v>
      </c>
      <c r="AX28">
        <f>IF(Z28&gt;0, (R28*SUMPRODUCT(K28:$K$98, X28:$X$98)-K28*$AZ$3)/Z28, 0)</f>
        <v>27605.378687551667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2000000</v>
      </c>
      <c r="S29">
        <f t="shared" si="1"/>
        <v>27620.392352868512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20435.308508775535</v>
      </c>
      <c r="AC29">
        <f t="shared" si="2"/>
        <v>20076.068968424173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-12012.096722724398</v>
      </c>
      <c r="AI29">
        <f t="shared" si="6"/>
        <v>-12048.439560856346</v>
      </c>
      <c r="AJ29">
        <f t="shared" si="7"/>
        <v>359.23954035136194</v>
      </c>
      <c r="AK29">
        <f t="shared" si="22"/>
        <v>1430.4715956142877</v>
      </c>
      <c r="AL29">
        <f t="shared" si="8"/>
        <v>-10258.728424890696</v>
      </c>
      <c r="AN29">
        <f t="shared" si="9"/>
        <v>0</v>
      </c>
      <c r="AO29">
        <f t="shared" si="9"/>
        <v>0</v>
      </c>
      <c r="AP29">
        <f t="shared" si="9"/>
        <v>-2.9952059685570083</v>
      </c>
      <c r="AQ29">
        <f t="shared" si="9"/>
        <v>-989.98057521434453</v>
      </c>
      <c r="AR29">
        <f t="shared" si="9"/>
        <v>-992.97578118290153</v>
      </c>
      <c r="AS29">
        <f t="shared" si="9"/>
        <v>29.606835093492091</v>
      </c>
      <c r="AT29">
        <f t="shared" si="9"/>
        <v>117.89274809742183</v>
      </c>
      <c r="AU29">
        <f t="shared" si="9"/>
        <v>-845.47619799198753</v>
      </c>
      <c r="AW29">
        <v>26</v>
      </c>
      <c r="AX29">
        <f>IF(Z29&gt;0, (R29*SUMPRODUCT(K29:$K$98, X29:$X$98)-K29*$AZ$3)/Z29, 0)</f>
        <v>27620.392352868512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2000000</v>
      </c>
      <c r="S30">
        <f t="shared" si="1"/>
        <v>27436.001827284723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20076.068968424173</v>
      </c>
      <c r="AC30">
        <f t="shared" si="2"/>
        <v>19537.490339821215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-14953.541316100591</v>
      </c>
      <c r="AI30">
        <f t="shared" si="6"/>
        <v>-14989.146887318317</v>
      </c>
      <c r="AJ30">
        <f t="shared" si="7"/>
        <v>538.57862860295791</v>
      </c>
      <c r="AK30">
        <f t="shared" si="22"/>
        <v>1405.3248277896923</v>
      </c>
      <c r="AL30">
        <f t="shared" si="8"/>
        <v>-13045.243430925666</v>
      </c>
      <c r="AN30">
        <f t="shared" si="9"/>
        <v>0</v>
      </c>
      <c r="AO30">
        <f t="shared" si="9"/>
        <v>0</v>
      </c>
      <c r="AP30">
        <f t="shared" si="9"/>
        <v>-2.6200391905380505</v>
      </c>
      <c r="AQ30">
        <f t="shared" si="9"/>
        <v>-1100.3576953150521</v>
      </c>
      <c r="AR30">
        <f t="shared" si="9"/>
        <v>-1102.97773450559</v>
      </c>
      <c r="AS30">
        <f t="shared" si="9"/>
        <v>39.631357281061163</v>
      </c>
      <c r="AT30">
        <f t="shared" si="9"/>
        <v>103.41095503649765</v>
      </c>
      <c r="AU30">
        <f t="shared" si="9"/>
        <v>-959.93542218803111</v>
      </c>
      <c r="AW30">
        <v>27</v>
      </c>
      <c r="AX30">
        <f>IF(Z30&gt;0, (R30*SUMPRODUCT(K30:$K$98, X30:$X$98)-K30*$AZ$3)/Z30, 0)</f>
        <v>27436.001827284723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2000000</v>
      </c>
      <c r="S31">
        <f t="shared" si="1"/>
        <v>27072.950461385295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19537.490339821215</v>
      </c>
      <c r="AC31">
        <f t="shared" si="2"/>
        <v>18840.170096837763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-18172.946824134135</v>
      </c>
      <c r="AI31">
        <f t="shared" si="6"/>
        <v>-18207.742015969081</v>
      </c>
      <c r="AJ31">
        <f t="shared" si="7"/>
        <v>697.32024298345277</v>
      </c>
      <c r="AK31">
        <f t="shared" si="22"/>
        <v>1367.6243237874853</v>
      </c>
      <c r="AL31">
        <f t="shared" si="8"/>
        <v>-16142.797449198142</v>
      </c>
      <c r="AN31">
        <f t="shared" si="9"/>
        <v>0</v>
      </c>
      <c r="AO31">
        <f t="shared" si="9"/>
        <v>0</v>
      </c>
      <c r="AP31">
        <f t="shared" si="9"/>
        <v>-2.2860779911474705</v>
      </c>
      <c r="AQ31">
        <f t="shared" si="9"/>
        <v>-1193.9803052679727</v>
      </c>
      <c r="AR31">
        <f t="shared" si="9"/>
        <v>-1196.2663832591202</v>
      </c>
      <c r="AS31">
        <f t="shared" si="9"/>
        <v>45.814619095303996</v>
      </c>
      <c r="AT31">
        <f t="shared" si="9"/>
        <v>89.854250023949433</v>
      </c>
      <c r="AU31">
        <f t="shared" si="9"/>
        <v>-1060.5975141398667</v>
      </c>
      <c r="AW31">
        <v>28</v>
      </c>
      <c r="AX31">
        <f>IF(Z31&gt;0, (R31*SUMPRODUCT(K31:$K$98, X31:$X$98)-K31*$AZ$3)/Z31, 0)</f>
        <v>27072.950461385295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2000000</v>
      </c>
      <c r="S32">
        <f t="shared" si="1"/>
        <v>26551.350554541754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18840.170096837763</v>
      </c>
      <c r="AC32">
        <f t="shared" si="2"/>
        <v>18006.044659723004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-21571.045354385573</v>
      </c>
      <c r="AI32">
        <f t="shared" si="6"/>
        <v>-21604.953318168311</v>
      </c>
      <c r="AJ32">
        <f t="shared" si="7"/>
        <v>834.12543711475882</v>
      </c>
      <c r="AK32">
        <f t="shared" si="22"/>
        <v>1318.8119067786436</v>
      </c>
      <c r="AL32">
        <f t="shared" si="8"/>
        <v>-19452.015974274909</v>
      </c>
      <c r="AN32">
        <f t="shared" si="9"/>
        <v>0</v>
      </c>
      <c r="AO32">
        <f t="shared" si="9"/>
        <v>0</v>
      </c>
      <c r="AP32">
        <f t="shared" si="9"/>
        <v>-1.9890948607426793</v>
      </c>
      <c r="AQ32">
        <f t="shared" si="9"/>
        <v>-1265.3916858640837</v>
      </c>
      <c r="AR32">
        <f t="shared" si="9"/>
        <v>-1267.3807807248263</v>
      </c>
      <c r="AS32">
        <f t="shared" si="9"/>
        <v>48.931119273650282</v>
      </c>
      <c r="AT32">
        <f t="shared" si="9"/>
        <v>77.363595256498343</v>
      </c>
      <c r="AU32">
        <f t="shared" si="9"/>
        <v>-1141.0860661946779</v>
      </c>
      <c r="AW32">
        <v>29</v>
      </c>
      <c r="AX32">
        <f>IF(Z32&gt;0, (R32*SUMPRODUCT(K32:$K$98, X32:$X$98)-K32*$AZ$3)/Z32, 0)</f>
        <v>26551.350554541754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2000000</v>
      </c>
      <c r="S33">
        <f t="shared" si="1"/>
        <v>25900.187559245307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18006.044659723004</v>
      </c>
      <c r="AC33">
        <f t="shared" si="2"/>
        <v>17061.95196328143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-25239.658680116187</v>
      </c>
      <c r="AI33">
        <f t="shared" si="6"/>
        <v>-25272.596572794093</v>
      </c>
      <c r="AJ33">
        <f t="shared" si="7"/>
        <v>944.09269644157393</v>
      </c>
      <c r="AK33">
        <f t="shared" si="22"/>
        <v>1260.4231261806103</v>
      </c>
      <c r="AL33">
        <f t="shared" si="8"/>
        <v>-23068.08075017191</v>
      </c>
      <c r="AN33">
        <f t="shared" si="9"/>
        <v>0</v>
      </c>
      <c r="AO33">
        <f t="shared" si="9"/>
        <v>0</v>
      </c>
      <c r="AP33">
        <f t="shared" si="9"/>
        <v>-1.7251687082882274</v>
      </c>
      <c r="AQ33">
        <f t="shared" si="9"/>
        <v>-1321.9628161585015</v>
      </c>
      <c r="AR33">
        <f t="shared" si="9"/>
        <v>-1323.6879848667897</v>
      </c>
      <c r="AS33">
        <f t="shared" si="9"/>
        <v>49.448190069455848</v>
      </c>
      <c r="AT33">
        <f t="shared" si="9"/>
        <v>66.016443667270366</v>
      </c>
      <c r="AU33">
        <f t="shared" si="9"/>
        <v>-1208.2233511300635</v>
      </c>
      <c r="AW33">
        <v>30</v>
      </c>
      <c r="AX33">
        <f>IF(Z33&gt;0, (R33*SUMPRODUCT(K33:$K$98, X33:$X$98)-K33*$AZ$3)/Z33, 0)</f>
        <v>25900.187559245307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2000000</v>
      </c>
      <c r="S34">
        <f t="shared" si="1"/>
        <v>25136.624758358492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17061.95196328143</v>
      </c>
      <c r="AC34">
        <f t="shared" si="2"/>
        <v>16026.863244821601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-29160.337992776917</v>
      </c>
      <c r="AI34">
        <f t="shared" si="6"/>
        <v>-29192.217498078226</v>
      </c>
      <c r="AJ34">
        <f t="shared" si="7"/>
        <v>1035.0887184598287</v>
      </c>
      <c r="AK34">
        <f t="shared" si="22"/>
        <v>1194.3366374297002</v>
      </c>
      <c r="AL34">
        <f t="shared" si="8"/>
        <v>-26962.792142188697</v>
      </c>
      <c r="AN34">
        <f t="shared" si="9"/>
        <v>0</v>
      </c>
      <c r="AO34">
        <f t="shared" si="9"/>
        <v>0</v>
      </c>
      <c r="AP34">
        <f t="shared" si="9"/>
        <v>-1.4908340827814008</v>
      </c>
      <c r="AQ34">
        <f t="shared" si="9"/>
        <v>-1363.673160363423</v>
      </c>
      <c r="AR34">
        <f t="shared" si="9"/>
        <v>-1365.1639944462045</v>
      </c>
      <c r="AS34">
        <f t="shared" si="9"/>
        <v>48.405567326012381</v>
      </c>
      <c r="AT34">
        <f t="shared" si="9"/>
        <v>55.852741395007556</v>
      </c>
      <c r="AU34">
        <f t="shared" ref="AU34:AU97" si="23">AL34*$K34</f>
        <v>-1260.9056857251844</v>
      </c>
      <c r="AW34">
        <v>31</v>
      </c>
      <c r="AX34">
        <f>IF(Z34&gt;0, (R34*SUMPRODUCT(K34:$K$98, X34:$X$98)-K34*$AZ$3)/Z34, 0)</f>
        <v>25136.624758358492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2000000</v>
      </c>
      <c r="S35">
        <f t="shared" si="1"/>
        <v>24268.564424719505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16026.863244821601</v>
      </c>
      <c r="AC35">
        <f t="shared" si="2"/>
        <v>14919.327671689131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-32909.645608632163</v>
      </c>
      <c r="AI35">
        <f t="shared" ref="AI35:AI66" si="25">SUM(AE35:AH35)</f>
        <v>-32940.383577740242</v>
      </c>
      <c r="AJ35">
        <f t="shared" si="7"/>
        <v>1107.5355731324707</v>
      </c>
      <c r="AK35">
        <f t="shared" si="22"/>
        <v>1121.8804271375122</v>
      </c>
      <c r="AL35">
        <f t="shared" si="8"/>
        <v>-30710.967577470259</v>
      </c>
      <c r="AN35">
        <f t="shared" ref="AN35:AT66" si="26">AE35*$K35</f>
        <v>0</v>
      </c>
      <c r="AO35">
        <f t="shared" si="26"/>
        <v>0</v>
      </c>
      <c r="AP35">
        <f t="shared" si="26"/>
        <v>-1.2834379785441532</v>
      </c>
      <c r="AQ35">
        <f t="shared" si="26"/>
        <v>-1374.1144994333954</v>
      </c>
      <c r="AR35">
        <f t="shared" si="26"/>
        <v>-1375.3979374119394</v>
      </c>
      <c r="AS35">
        <f t="shared" si="26"/>
        <v>46.244213862953785</v>
      </c>
      <c r="AT35">
        <f t="shared" si="26"/>
        <v>46.843171144809546</v>
      </c>
      <c r="AU35">
        <f t="shared" si="23"/>
        <v>-1282.3105524041762</v>
      </c>
      <c r="AW35">
        <v>32</v>
      </c>
      <c r="AX35">
        <f>IF(Z35&gt;0, (R35*SUMPRODUCT(K35:$K$98, X35:$X$98)-K35*$AZ$3)/Z35, 0)</f>
        <v>24268.564424719505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2000000</v>
      </c>
      <c r="S36">
        <f t="shared" si="1"/>
        <v>23332.612576139465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14919.327671689131</v>
      </c>
      <c r="AC36">
        <f t="shared" si="2"/>
        <v>13773.907446569094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-36566.468383827705</v>
      </c>
      <c r="AI36">
        <f t="shared" si="25"/>
        <v>-36595.984811535105</v>
      </c>
      <c r="AJ36">
        <f t="shared" si="7"/>
        <v>1145.4202251200368</v>
      </c>
      <c r="AK36">
        <f t="shared" si="22"/>
        <v>1044.3529370182393</v>
      </c>
      <c r="AL36">
        <f t="shared" si="8"/>
        <v>-34406.211649396835</v>
      </c>
      <c r="AN36">
        <f t="shared" si="26"/>
        <v>0</v>
      </c>
      <c r="AO36">
        <f t="shared" si="26"/>
        <v>0</v>
      </c>
      <c r="AP36">
        <f t="shared" si="26"/>
        <v>-1.1003870959768598</v>
      </c>
      <c r="AQ36">
        <f t="shared" si="26"/>
        <v>-1363.2161165938926</v>
      </c>
      <c r="AR36">
        <f t="shared" si="26"/>
        <v>-1364.3165036898693</v>
      </c>
      <c r="AS36">
        <f t="shared" si="26"/>
        <v>42.701835319891742</v>
      </c>
      <c r="AT36">
        <f t="shared" si="26"/>
        <v>38.933996584288202</v>
      </c>
      <c r="AU36">
        <f t="shared" si="23"/>
        <v>-1282.6806717856896</v>
      </c>
      <c r="AW36">
        <v>33</v>
      </c>
      <c r="AX36">
        <f>IF(Z36&gt;0, (R36*SUMPRODUCT(K36:$K$98, X36:$X$98)-K36*$AZ$3)/Z36, 0)</f>
        <v>23332.612576139465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2000000</v>
      </c>
      <c r="S37">
        <f t="shared" si="1"/>
        <v>22354.493532697157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13773.907446569094</v>
      </c>
      <c r="AC37">
        <f t="shared" si="2"/>
        <v>12614.882646326399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-40228.890932048365</v>
      </c>
      <c r="AI37">
        <f t="shared" si="25"/>
        <v>-40257.106473205393</v>
      </c>
      <c r="AJ37">
        <f t="shared" si="7"/>
        <v>1159.0248002426943</v>
      </c>
      <c r="AK37">
        <f t="shared" si="22"/>
        <v>964.17352125983666</v>
      </c>
      <c r="AL37">
        <f t="shared" si="8"/>
        <v>-38133.908151702861</v>
      </c>
      <c r="AN37">
        <f t="shared" si="26"/>
        <v>0</v>
      </c>
      <c r="AO37">
        <f t="shared" si="26"/>
        <v>0</v>
      </c>
      <c r="AP37">
        <f t="shared" si="26"/>
        <v>-0.93918696319412531</v>
      </c>
      <c r="AQ37">
        <f t="shared" si="26"/>
        <v>-1339.0652228453896</v>
      </c>
      <c r="AR37">
        <f t="shared" si="26"/>
        <v>-1340.0044098085837</v>
      </c>
      <c r="AS37">
        <f t="shared" si="26"/>
        <v>38.579482716584344</v>
      </c>
      <c r="AT37">
        <f t="shared" si="26"/>
        <v>32.093632242764087</v>
      </c>
      <c r="AU37">
        <f t="shared" si="23"/>
        <v>-1269.3312948492353</v>
      </c>
      <c r="AW37">
        <v>34</v>
      </c>
      <c r="AX37">
        <f>IF(Z37&gt;0, (R37*SUMPRODUCT(K37:$K$98, X37:$X$98)-K37*$AZ$3)/Z37, 0)</f>
        <v>22354.493532697157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2000000</v>
      </c>
      <c r="S38">
        <f t="shared" si="1"/>
        <v>21356.584762062179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12614.882646326399</v>
      </c>
      <c r="AC38">
        <f t="shared" si="2"/>
        <v>11458.131098794589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-44305.146516734523</v>
      </c>
      <c r="AI38">
        <f t="shared" si="25"/>
        <v>-44331.97227381706</v>
      </c>
      <c r="AJ38">
        <f t="shared" si="7"/>
        <v>1156.7515475318105</v>
      </c>
      <c r="AK38">
        <f t="shared" si="22"/>
        <v>883.04178524284805</v>
      </c>
      <c r="AL38">
        <f t="shared" si="8"/>
        <v>-42292.178941042395</v>
      </c>
      <c r="AN38">
        <f t="shared" si="26"/>
        <v>0</v>
      </c>
      <c r="AO38">
        <f t="shared" si="26"/>
        <v>0</v>
      </c>
      <c r="AP38">
        <f t="shared" si="26"/>
        <v>-0.79725570606888263</v>
      </c>
      <c r="AQ38">
        <f t="shared" si="26"/>
        <v>-1316.7393844655496</v>
      </c>
      <c r="AR38">
        <f t="shared" si="26"/>
        <v>-1317.5366401716185</v>
      </c>
      <c r="AS38">
        <f t="shared" si="26"/>
        <v>34.378406131696281</v>
      </c>
      <c r="AT38">
        <f t="shared" si="26"/>
        <v>26.243811118395694</v>
      </c>
      <c r="AU38">
        <f t="shared" si="23"/>
        <v>-1256.9144229215262</v>
      </c>
      <c r="AW38">
        <v>35</v>
      </c>
      <c r="AX38">
        <f>IF(Z38&gt;0, (R38*SUMPRODUCT(K38:$K$98, X38:$X$98)-K38*$AZ$3)/Z38, 0)</f>
        <v>21356.584762062179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2000000</v>
      </c>
      <c r="S39">
        <f t="shared" si="1"/>
        <v>20318.866435861048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11458.131098794589</v>
      </c>
      <c r="AC39">
        <f t="shared" si="2"/>
        <v>10304.171781573305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-48053.264088007083</v>
      </c>
      <c r="AI39">
        <f t="shared" si="25"/>
        <v>-48078.620255916598</v>
      </c>
      <c r="AJ39">
        <f t="shared" si="7"/>
        <v>1153.9593172212844</v>
      </c>
      <c r="AK39">
        <f t="shared" si="22"/>
        <v>802.06917691562126</v>
      </c>
      <c r="AL39">
        <f t="shared" si="8"/>
        <v>-46122.591761779695</v>
      </c>
      <c r="AN39">
        <f t="shared" si="26"/>
        <v>0</v>
      </c>
      <c r="AO39">
        <f t="shared" si="26"/>
        <v>0</v>
      </c>
      <c r="AP39">
        <f t="shared" si="26"/>
        <v>-0.67283913685816621</v>
      </c>
      <c r="AQ39">
        <f t="shared" si="26"/>
        <v>-1275.1184188231266</v>
      </c>
      <c r="AR39">
        <f t="shared" si="26"/>
        <v>-1275.7912579599849</v>
      </c>
      <c r="AS39">
        <f t="shared" si="26"/>
        <v>30.620912187495982</v>
      </c>
      <c r="AT39">
        <f t="shared" si="26"/>
        <v>21.28332382962228</v>
      </c>
      <c r="AU39">
        <f t="shared" si="23"/>
        <v>-1223.8870219428666</v>
      </c>
      <c r="AW39">
        <v>36</v>
      </c>
      <c r="AX39">
        <f>IF(Z39&gt;0, (R39*SUMPRODUCT(K39:$K$98, X39:$X$98)-K39*$AZ$3)/Z39, 0)</f>
        <v>20318.866435861048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2000000</v>
      </c>
      <c r="S40">
        <f t="shared" si="1"/>
        <v>19251.687162623133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10304.171781573305</v>
      </c>
      <c r="AC40">
        <f t="shared" si="2"/>
        <v>9174.3927085039868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-51004.12547110868</v>
      </c>
      <c r="AI40">
        <f t="shared" si="25"/>
        <v>-51027.952974202322</v>
      </c>
      <c r="AJ40">
        <f t="shared" si="7"/>
        <v>1129.7790730693177</v>
      </c>
      <c r="AK40">
        <f t="shared" si="22"/>
        <v>721.29202471013139</v>
      </c>
      <c r="AL40">
        <f t="shared" si="8"/>
        <v>-49176.881876422878</v>
      </c>
      <c r="AN40">
        <f t="shared" si="26"/>
        <v>0</v>
      </c>
      <c r="AO40">
        <f t="shared" si="26"/>
        <v>0</v>
      </c>
      <c r="AP40">
        <f t="shared" si="26"/>
        <v>-0.5645314454308521</v>
      </c>
      <c r="AQ40">
        <f t="shared" si="26"/>
        <v>-1208.4116645367919</v>
      </c>
      <c r="AR40">
        <f t="shared" si="26"/>
        <v>-1208.9761959822229</v>
      </c>
      <c r="AS40">
        <f t="shared" si="26"/>
        <v>26.767211429198372</v>
      </c>
      <c r="AT40">
        <f t="shared" si="26"/>
        <v>17.089160693301391</v>
      </c>
      <c r="AU40">
        <f t="shared" si="23"/>
        <v>-1165.1198238597233</v>
      </c>
      <c r="AW40">
        <v>37</v>
      </c>
      <c r="AX40">
        <f>IF(Z40&gt;0, (R40*SUMPRODUCT(K40:$K$98, X40:$X$98)-K40*$AZ$3)/Z40, 0)</f>
        <v>19251.687162623133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2000000</v>
      </c>
      <c r="S41">
        <f t="shared" si="1"/>
        <v>18195.397942594958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9174.3927085039868</v>
      </c>
      <c r="AC41">
        <f t="shared" si="2"/>
        <v>8095.7483169616662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-53701.438107618349</v>
      </c>
      <c r="AI41">
        <f t="shared" si="25"/>
        <v>-53723.684799728362</v>
      </c>
      <c r="AJ41">
        <f t="shared" si="7"/>
        <v>1078.6443915423206</v>
      </c>
      <c r="AK41">
        <f t="shared" si="22"/>
        <v>642.20748959527918</v>
      </c>
      <c r="AL41">
        <f t="shared" si="8"/>
        <v>-52002.832918590764</v>
      </c>
      <c r="AN41">
        <f t="shared" si="26"/>
        <v>0</v>
      </c>
      <c r="AO41">
        <f t="shared" si="26"/>
        <v>0</v>
      </c>
      <c r="AP41">
        <f t="shared" si="26"/>
        <v>-0.47060552866325994</v>
      </c>
      <c r="AQ41">
        <f t="shared" si="26"/>
        <v>-1135.9978169175874</v>
      </c>
      <c r="AR41">
        <f t="shared" si="26"/>
        <v>-1136.4684224462508</v>
      </c>
      <c r="AS41">
        <f t="shared" si="26"/>
        <v>22.817595155773738</v>
      </c>
      <c r="AT41">
        <f t="shared" si="26"/>
        <v>13.585228476122772</v>
      </c>
      <c r="AU41">
        <f t="shared" si="23"/>
        <v>-1100.0655988143542</v>
      </c>
      <c r="AW41">
        <v>38</v>
      </c>
      <c r="AX41">
        <f>IF(Z41&gt;0, (R41*SUMPRODUCT(K41:$K$98, X41:$X$98)-K41*$AZ$3)/Z41, 0)</f>
        <v>18195.397942594958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2000000</v>
      </c>
      <c r="S42">
        <f t="shared" si="1"/>
        <v>17150.957053670834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8095.7483169616662</v>
      </c>
      <c r="AC42">
        <f t="shared" si="2"/>
        <v>7075.6141366462853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-55870.546344787654</v>
      </c>
      <c r="AI42">
        <f t="shared" si="25"/>
        <v>-55891.173806317951</v>
      </c>
      <c r="AJ42">
        <f t="shared" si="7"/>
        <v>1020.1341803153809</v>
      </c>
      <c r="AK42">
        <f t="shared" si="22"/>
        <v>566.70238218731674</v>
      </c>
      <c r="AL42">
        <f t="shared" si="8"/>
        <v>-54304.337243815258</v>
      </c>
      <c r="AN42">
        <f t="shared" si="26"/>
        <v>0</v>
      </c>
      <c r="AO42">
        <f t="shared" si="26"/>
        <v>0</v>
      </c>
      <c r="AP42">
        <f t="shared" si="26"/>
        <v>-0.38960035490253436</v>
      </c>
      <c r="AQ42">
        <f t="shared" si="26"/>
        <v>-1055.252710206744</v>
      </c>
      <c r="AR42">
        <f t="shared" si="26"/>
        <v>-1055.6423105616466</v>
      </c>
      <c r="AS42">
        <f t="shared" si="26"/>
        <v>19.267743542528848</v>
      </c>
      <c r="AT42">
        <f t="shared" si="26"/>
        <v>10.703568585016615</v>
      </c>
      <c r="AU42">
        <f t="shared" si="23"/>
        <v>-1025.6709984341012</v>
      </c>
      <c r="AW42">
        <v>39</v>
      </c>
      <c r="AX42">
        <f>IF(Z42&gt;0, (R42*SUMPRODUCT(K42:$K$98, X42:$X$98)-K42*$AZ$3)/Z42, 0)</f>
        <v>17150.957053670834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2000000</v>
      </c>
      <c r="S43">
        <f t="shared" si="1"/>
        <v>16133.837142752567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7075.6141366462853</v>
      </c>
      <c r="AC43">
        <f t="shared" si="2"/>
        <v>6123.8111019772296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-57721.045882174978</v>
      </c>
      <c r="AI43">
        <f t="shared" si="25"/>
        <v>-57740.024042942918</v>
      </c>
      <c r="AJ43">
        <f t="shared" si="7"/>
        <v>951.80303466905571</v>
      </c>
      <c r="AK43">
        <f t="shared" si="22"/>
        <v>495.29298956524002</v>
      </c>
      <c r="AL43">
        <f t="shared" si="8"/>
        <v>-56292.928018708619</v>
      </c>
      <c r="AN43">
        <f t="shared" si="26"/>
        <v>0</v>
      </c>
      <c r="AO43">
        <f t="shared" si="26"/>
        <v>0</v>
      </c>
      <c r="AP43">
        <f t="shared" si="26"/>
        <v>-0.32004397562299136</v>
      </c>
      <c r="AQ43">
        <f t="shared" si="26"/>
        <v>-973.39638056280933</v>
      </c>
      <c r="AR43">
        <f t="shared" si="26"/>
        <v>-973.71642453843242</v>
      </c>
      <c r="AS43">
        <f t="shared" si="26"/>
        <v>16.051019429668145</v>
      </c>
      <c r="AT43">
        <f t="shared" si="26"/>
        <v>8.3525236937853524</v>
      </c>
      <c r="AU43">
        <f t="shared" si="23"/>
        <v>-949.31288141497885</v>
      </c>
      <c r="AW43">
        <v>40</v>
      </c>
      <c r="AX43">
        <f>IF(Z43&gt;0, (R43*SUMPRODUCT(K43:$K$98, X43:$X$98)-K43*$AZ$3)/Z43, 0)</f>
        <v>16133.837142752567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2000000</v>
      </c>
      <c r="S44">
        <f t="shared" si="1"/>
        <v>15149.251552384078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6123.8111019772296</v>
      </c>
      <c r="AC44">
        <f t="shared" si="2"/>
        <v>5242.7805031444968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-59384.734421523055</v>
      </c>
      <c r="AI44">
        <f t="shared" si="25"/>
        <v>-59402.038182322773</v>
      </c>
      <c r="AJ44">
        <f t="shared" si="7"/>
        <v>881.03059883273272</v>
      </c>
      <c r="AK44">
        <f t="shared" si="22"/>
        <v>428.66677713840613</v>
      </c>
      <c r="AL44">
        <f t="shared" si="8"/>
        <v>-58092.340806351633</v>
      </c>
      <c r="AN44">
        <f t="shared" si="26"/>
        <v>0</v>
      </c>
      <c r="AO44">
        <f t="shared" si="26"/>
        <v>0</v>
      </c>
      <c r="AP44">
        <f t="shared" si="26"/>
        <v>-0.2605421637801566</v>
      </c>
      <c r="AQ44">
        <f t="shared" si="26"/>
        <v>-894.15401546378735</v>
      </c>
      <c r="AR44">
        <f t="shared" si="26"/>
        <v>-894.41455762756743</v>
      </c>
      <c r="AS44">
        <f t="shared" si="26"/>
        <v>13.265649082489384</v>
      </c>
      <c r="AT44">
        <f t="shared" si="26"/>
        <v>6.4544217265255188</v>
      </c>
      <c r="AU44">
        <f t="shared" si="23"/>
        <v>-874.69448681855249</v>
      </c>
      <c r="AW44">
        <v>41</v>
      </c>
      <c r="AX44">
        <f>IF(Z44&gt;0, (R44*SUMPRODUCT(K44:$K$98, X44:$X$98)-K44*$AZ$3)/Z44, 0)</f>
        <v>15149.251552384078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2000000</v>
      </c>
      <c r="S45">
        <f t="shared" si="1"/>
        <v>14180.370737434157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5242.7805031444968</v>
      </c>
      <c r="AC45">
        <f t="shared" si="2"/>
        <v>4431.0959356539925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-60266.997166371744</v>
      </c>
      <c r="AI45">
        <f t="shared" si="25"/>
        <v>-60282.62121463431</v>
      </c>
      <c r="AJ45">
        <f t="shared" si="7"/>
        <v>811.68456749050438</v>
      </c>
      <c r="AK45">
        <f t="shared" si="22"/>
        <v>366.99463522011479</v>
      </c>
      <c r="AL45">
        <f t="shared" si="8"/>
        <v>-59103.942011923689</v>
      </c>
      <c r="AN45">
        <f t="shared" si="26"/>
        <v>0</v>
      </c>
      <c r="AO45">
        <f t="shared" si="26"/>
        <v>0</v>
      </c>
      <c r="AP45">
        <f t="shared" si="26"/>
        <v>-0.21004534528494243</v>
      </c>
      <c r="AQ45">
        <f t="shared" si="26"/>
        <v>-810.21269368641003</v>
      </c>
      <c r="AR45">
        <f t="shared" si="26"/>
        <v>-810.42273903169496</v>
      </c>
      <c r="AS45">
        <f t="shared" si="26"/>
        <v>10.912060842100887</v>
      </c>
      <c r="AT45">
        <f t="shared" si="26"/>
        <v>4.9337734738850543</v>
      </c>
      <c r="AU45">
        <f t="shared" si="23"/>
        <v>-794.57690471570902</v>
      </c>
      <c r="AW45">
        <v>42</v>
      </c>
      <c r="AX45">
        <f>IF(Z45&gt;0, (R45*SUMPRODUCT(K45:$K$98, X45:$X$98)-K45*$AZ$3)/Z45, 0)</f>
        <v>14180.370737434157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2000000</v>
      </c>
      <c r="S46">
        <f t="shared" si="1"/>
        <v>13231.936649423282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4431.0959356539925</v>
      </c>
      <c r="AC46">
        <f t="shared" si="2"/>
        <v>3694.5166776580136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-60288.132554048272</v>
      </c>
      <c r="AI46">
        <f t="shared" si="25"/>
        <v>-60302.093158514355</v>
      </c>
      <c r="AJ46">
        <f t="shared" si="7"/>
        <v>736.57925799597888</v>
      </c>
      <c r="AK46">
        <f t="shared" si="22"/>
        <v>310.17671549577949</v>
      </c>
      <c r="AL46">
        <f t="shared" si="8"/>
        <v>-59255.337185022596</v>
      </c>
      <c r="AN46">
        <f t="shared" si="26"/>
        <v>0</v>
      </c>
      <c r="AO46">
        <f t="shared" si="26"/>
        <v>0</v>
      </c>
      <c r="AP46">
        <f t="shared" si="26"/>
        <v>-0.16757363485140098</v>
      </c>
      <c r="AQ46">
        <f t="shared" si="26"/>
        <v>-723.65788566156664</v>
      </c>
      <c r="AR46">
        <f t="shared" si="26"/>
        <v>-723.82545929641799</v>
      </c>
      <c r="AS46">
        <f t="shared" si="26"/>
        <v>8.8413982301686556</v>
      </c>
      <c r="AT46">
        <f t="shared" si="26"/>
        <v>3.723151084766064</v>
      </c>
      <c r="AU46">
        <f t="shared" si="23"/>
        <v>-711.26090998148334</v>
      </c>
      <c r="AW46">
        <v>43</v>
      </c>
      <c r="AX46">
        <f>IF(Z46&gt;0, (R46*SUMPRODUCT(K46:$K$98, X46:$X$98)-K46*$AZ$3)/Z46, 0)</f>
        <v>13231.936649423282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2000000</v>
      </c>
      <c r="S47">
        <f t="shared" si="1"/>
        <v>12317.333550674573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3694.5166776580136</v>
      </c>
      <c r="AC47">
        <f t="shared" si="2"/>
        <v>3036.6029310057602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-59778.20096863238</v>
      </c>
      <c r="AI47">
        <f t="shared" si="25"/>
        <v>-59790.527512029592</v>
      </c>
      <c r="AJ47">
        <f t="shared" si="7"/>
        <v>657.91374665225339</v>
      </c>
      <c r="AK47">
        <f t="shared" si="22"/>
        <v>258.61616743606095</v>
      </c>
      <c r="AL47">
        <f t="shared" si="8"/>
        <v>-58873.997597941277</v>
      </c>
      <c r="AN47">
        <f t="shared" si="26"/>
        <v>0</v>
      </c>
      <c r="AO47">
        <f t="shared" si="26"/>
        <v>0</v>
      </c>
      <c r="AP47">
        <f t="shared" si="26"/>
        <v>-0.13210667249157357</v>
      </c>
      <c r="AQ47">
        <f t="shared" si="26"/>
        <v>-640.65804686873446</v>
      </c>
      <c r="AR47">
        <f t="shared" si="26"/>
        <v>-640.790153541226</v>
      </c>
      <c r="AS47">
        <f t="shared" si="26"/>
        <v>7.0510274499478163</v>
      </c>
      <c r="AT47">
        <f t="shared" si="26"/>
        <v>2.7716546505841588</v>
      </c>
      <c r="AU47">
        <f t="shared" si="23"/>
        <v>-630.96747144069411</v>
      </c>
      <c r="AW47">
        <v>44</v>
      </c>
      <c r="AX47">
        <f>IF(Z47&gt;0, (R47*SUMPRODUCT(K47:$K$98, X47:$X$98)-K47*$AZ$3)/Z47, 0)</f>
        <v>12317.333550674573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50</v>
      </c>
      <c r="R48">
        <f t="shared" si="0"/>
        <v>2000000</v>
      </c>
      <c r="S48">
        <f t="shared" si="1"/>
        <v>11431.131883086488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3036.6029310057602</v>
      </c>
      <c r="AC48">
        <f t="shared" si="2"/>
        <v>2454.6450082524839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-58664.459696786595</v>
      </c>
      <c r="AI48">
        <f t="shared" si="25"/>
        <v>-58675.196363257412</v>
      </c>
      <c r="AJ48">
        <f t="shared" si="7"/>
        <v>581.95792275327631</v>
      </c>
      <c r="AK48">
        <f t="shared" si="22"/>
        <v>212.56220517040325</v>
      </c>
      <c r="AL48">
        <f t="shared" si="8"/>
        <v>-57880.676235333733</v>
      </c>
      <c r="AN48">
        <f t="shared" si="26"/>
        <v>0</v>
      </c>
      <c r="AO48">
        <f t="shared" si="26"/>
        <v>0</v>
      </c>
      <c r="AP48">
        <f t="shared" si="26"/>
        <v>-0.10273889352067624</v>
      </c>
      <c r="AQ48">
        <f t="shared" si="26"/>
        <v>-561.35875083930193</v>
      </c>
      <c r="AR48">
        <f t="shared" si="26"/>
        <v>-561.46148973282254</v>
      </c>
      <c r="AS48">
        <f t="shared" si="26"/>
        <v>5.5687408397917757</v>
      </c>
      <c r="AT48">
        <f t="shared" si="26"/>
        <v>2.0340024366855465</v>
      </c>
      <c r="AU48">
        <f t="shared" si="23"/>
        <v>-553.85874645634522</v>
      </c>
      <c r="AW48">
        <v>45</v>
      </c>
      <c r="AX48">
        <f>IF(Z48&gt;0, (R48*SUMPRODUCT(K48:$K$98, X48:$X$98)-K48*$AZ$3)/Z48, 0)</f>
        <v>11431.131883086488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50</v>
      </c>
      <c r="R49">
        <f t="shared" si="0"/>
        <v>2000000</v>
      </c>
      <c r="S49">
        <f t="shared" si="1"/>
        <v>10568.434526410143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2454.6450082524839</v>
      </c>
      <c r="AC49">
        <f t="shared" si="2"/>
        <v>1945.6970825162689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-56962.854428530329</v>
      </c>
      <c r="AI49">
        <f t="shared" si="25"/>
        <v>-56972.059656975725</v>
      </c>
      <c r="AJ49">
        <f t="shared" si="7"/>
        <v>508.94792573621498</v>
      </c>
      <c r="AK49">
        <f t="shared" si="22"/>
        <v>171.8251505776739</v>
      </c>
      <c r="AL49">
        <f t="shared" si="8"/>
        <v>-56291.286580661836</v>
      </c>
      <c r="AN49">
        <f t="shared" si="26"/>
        <v>0</v>
      </c>
      <c r="AO49">
        <f t="shared" si="26"/>
        <v>0</v>
      </c>
      <c r="AP49">
        <f t="shared" si="26"/>
        <v>-7.8646965422479009E-2</v>
      </c>
      <c r="AQ49">
        <f t="shared" si="26"/>
        <v>-486.67511829617803</v>
      </c>
      <c r="AR49">
        <f t="shared" si="26"/>
        <v>-486.75376526160051</v>
      </c>
      <c r="AS49">
        <f t="shared" si="26"/>
        <v>4.3483125002985821</v>
      </c>
      <c r="AT49">
        <f t="shared" si="26"/>
        <v>1.4680273016965377</v>
      </c>
      <c r="AU49">
        <f t="shared" si="23"/>
        <v>-480.93742545960538</v>
      </c>
      <c r="AW49">
        <v>46</v>
      </c>
      <c r="AX49">
        <f>IF(Z49&gt;0, (R49*SUMPRODUCT(K49:$K$98, X49:$X$98)-K49*$AZ$3)/Z49, 0)</f>
        <v>10568.434526410143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50</v>
      </c>
      <c r="R50">
        <f t="shared" si="0"/>
        <v>2000000</v>
      </c>
      <c r="S50">
        <f t="shared" si="1"/>
        <v>9718.4857581445995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1945.6970825162689</v>
      </c>
      <c r="AC50">
        <f t="shared" si="2"/>
        <v>1505.8173437764192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-54639.810658278504</v>
      </c>
      <c r="AI50">
        <f t="shared" si="25"/>
        <v>-54647.557839172987</v>
      </c>
      <c r="AJ50">
        <f t="shared" si="7"/>
        <v>439.8797387398497</v>
      </c>
      <c r="AK50">
        <f t="shared" si="22"/>
        <v>136.19879577613884</v>
      </c>
      <c r="AL50">
        <f t="shared" si="8"/>
        <v>-54071.479304656998</v>
      </c>
      <c r="AN50">
        <f t="shared" si="26"/>
        <v>0</v>
      </c>
      <c r="AO50">
        <f t="shared" si="26"/>
        <v>0</v>
      </c>
      <c r="AP50">
        <f t="shared" si="26"/>
        <v>-5.9098039417071035E-2</v>
      </c>
      <c r="AQ50">
        <f t="shared" si="26"/>
        <v>-416.81041504052303</v>
      </c>
      <c r="AR50">
        <f t="shared" si="26"/>
        <v>-416.86951307994008</v>
      </c>
      <c r="AS50">
        <f t="shared" si="26"/>
        <v>3.355547068395536</v>
      </c>
      <c r="AT50">
        <f t="shared" si="26"/>
        <v>1.0389691309603899</v>
      </c>
      <c r="AU50">
        <f t="shared" si="23"/>
        <v>-412.47499688058417</v>
      </c>
      <c r="AW50">
        <v>47</v>
      </c>
      <c r="AX50">
        <f>IF(Z50&gt;0, (R50*SUMPRODUCT(K50:$K$98, X50:$X$98)-K50*$AZ$3)/Z50, 0)</f>
        <v>9718.4857581445995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2000000</v>
      </c>
      <c r="S51">
        <f t="shared" si="1"/>
        <v>8862.9012767889471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1505.8173437764192</v>
      </c>
      <c r="AC51">
        <f t="shared" si="2"/>
        <v>1130.7885176254749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-51614.92025420368</v>
      </c>
      <c r="AI51">
        <f t="shared" si="25"/>
        <v>-51621.299590282862</v>
      </c>
      <c r="AJ51">
        <f t="shared" si="7"/>
        <v>375.02882615094427</v>
      </c>
      <c r="AK51">
        <f t="shared" si="22"/>
        <v>105.40721406434935</v>
      </c>
      <c r="AL51">
        <f t="shared" si="8"/>
        <v>-51140.863550067574</v>
      </c>
      <c r="AN51">
        <f t="shared" si="26"/>
        <v>0</v>
      </c>
      <c r="AO51">
        <f t="shared" si="26"/>
        <v>0</v>
      </c>
      <c r="AP51">
        <f t="shared" si="26"/>
        <v>-4.3449705424321396E-2</v>
      </c>
      <c r="AQ51">
        <f t="shared" si="26"/>
        <v>-351.54960527358423</v>
      </c>
      <c r="AR51">
        <f t="shared" si="26"/>
        <v>-351.59305497900857</v>
      </c>
      <c r="AS51">
        <f t="shared" si="26"/>
        <v>2.5543241208212959</v>
      </c>
      <c r="AT51">
        <f t="shared" si="26"/>
        <v>0.7179293180113413</v>
      </c>
      <c r="AU51">
        <f t="shared" si="23"/>
        <v>-348.32080154017598</v>
      </c>
      <c r="AW51">
        <v>48</v>
      </c>
      <c r="AX51">
        <f>IF(Z51&gt;0, (R51*SUMPRODUCT(K51:$K$98, X51:$X$98)-K51*$AZ$3)/Z51, 0)</f>
        <v>8862.9012767889471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2000000</v>
      </c>
      <c r="S52">
        <f t="shared" si="1"/>
        <v>7981.9485642040008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1130.7885176254749</v>
      </c>
      <c r="AC52">
        <f t="shared" si="2"/>
        <v>816.54390243187163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-48024.072992049521</v>
      </c>
      <c r="AI52">
        <f t="shared" si="25"/>
        <v>-48029.18793294311</v>
      </c>
      <c r="AJ52">
        <f t="shared" si="7"/>
        <v>314.24461519360329</v>
      </c>
      <c r="AK52">
        <f t="shared" si="22"/>
        <v>79.155196233783258</v>
      </c>
      <c r="AL52">
        <f t="shared" si="8"/>
        <v>-47635.788121515725</v>
      </c>
      <c r="AN52">
        <f t="shared" si="26"/>
        <v>0</v>
      </c>
      <c r="AO52">
        <f t="shared" si="26"/>
        <v>0</v>
      </c>
      <c r="AP52">
        <f t="shared" si="26"/>
        <v>-3.1105268234525387E-2</v>
      </c>
      <c r="AQ52">
        <f t="shared" si="26"/>
        <v>-292.04671240749104</v>
      </c>
      <c r="AR52">
        <f t="shared" si="26"/>
        <v>-292.07781767572556</v>
      </c>
      <c r="AS52">
        <f t="shared" si="26"/>
        <v>1.911002150405742</v>
      </c>
      <c r="AT52">
        <f t="shared" si="26"/>
        <v>0.48136306210165231</v>
      </c>
      <c r="AU52">
        <f t="shared" si="23"/>
        <v>-289.68545246321816</v>
      </c>
      <c r="AW52">
        <v>49</v>
      </c>
      <c r="AX52">
        <f>IF(Z52&gt;0, (R52*SUMPRODUCT(K52:$K$98, X52:$X$98)-K52*$AZ$3)/Z52, 0)</f>
        <v>7981.9485642040008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2000000</v>
      </c>
      <c r="S53">
        <f t="shared" si="1"/>
        <v>7019.0887934052798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816.54390243187163</v>
      </c>
      <c r="AC53">
        <f t="shared" si="2"/>
        <v>557.80521688150634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-43612.163591401106</v>
      </c>
      <c r="AI53">
        <f t="shared" si="25"/>
        <v>-43616.137078795975</v>
      </c>
      <c r="AJ53">
        <f t="shared" si="7"/>
        <v>258.73868555036529</v>
      </c>
      <c r="AK53">
        <f t="shared" si="22"/>
        <v>57.15807317023102</v>
      </c>
      <c r="AL53">
        <f t="shared" si="8"/>
        <v>-43300.240320075376</v>
      </c>
      <c r="AN53">
        <f t="shared" si="26"/>
        <v>0</v>
      </c>
      <c r="AO53">
        <f t="shared" si="26"/>
        <v>0</v>
      </c>
      <c r="AP53">
        <f t="shared" si="26"/>
        <v>-2.1574818370197521E-2</v>
      </c>
      <c r="AQ53">
        <f t="shared" si="26"/>
        <v>-236.80067776996091</v>
      </c>
      <c r="AR53">
        <f t="shared" si="26"/>
        <v>-236.82225258833111</v>
      </c>
      <c r="AS53">
        <f t="shared" si="26"/>
        <v>1.4048717389410976</v>
      </c>
      <c r="AT53">
        <f t="shared" si="26"/>
        <v>0.31035081390468777</v>
      </c>
      <c r="AU53">
        <f t="shared" si="23"/>
        <v>-235.10703003548531</v>
      </c>
      <c r="AW53">
        <v>50</v>
      </c>
      <c r="AX53">
        <f>IF(Z53&gt;0, (R53*SUMPRODUCT(K53:$K$98, X53:$X$98)-K53*$AZ$3)/Z53, 0)</f>
        <v>7019.0887934052798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50</v>
      </c>
      <c r="R54">
        <f t="shared" si="0"/>
        <v>2000000</v>
      </c>
      <c r="S54">
        <f t="shared" si="1"/>
        <v>5899.0754721947142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557.80521688150634</v>
      </c>
      <c r="AC54">
        <f t="shared" si="2"/>
        <v>350.74384880540799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-38435.246989486848</v>
      </c>
      <c r="AI54">
        <f t="shared" si="25"/>
        <v>-38438.219860833036</v>
      </c>
      <c r="AJ54">
        <f t="shared" si="7"/>
        <v>207.06136807609835</v>
      </c>
      <c r="AK54">
        <f t="shared" si="22"/>
        <v>39.046365181705447</v>
      </c>
      <c r="AL54">
        <f t="shared" si="8"/>
        <v>-38192.11212757523</v>
      </c>
      <c r="AN54">
        <f t="shared" si="26"/>
        <v>0</v>
      </c>
      <c r="AO54">
        <f t="shared" si="26"/>
        <v>0</v>
      </c>
      <c r="AP54">
        <f t="shared" si="26"/>
        <v>-1.4412303564940722E-2</v>
      </c>
      <c r="AQ54">
        <f t="shared" si="26"/>
        <v>-186.33179263435491</v>
      </c>
      <c r="AR54">
        <f t="shared" si="26"/>
        <v>-186.34620493791985</v>
      </c>
      <c r="AS54">
        <f t="shared" si="26"/>
        <v>1.0038212037376713</v>
      </c>
      <c r="AT54">
        <f t="shared" si="26"/>
        <v>0.18929445730250977</v>
      </c>
      <c r="AU54">
        <f t="shared" si="23"/>
        <v>-185.15308927687968</v>
      </c>
      <c r="AW54">
        <v>51</v>
      </c>
      <c r="AX54">
        <f>IF(Z54&gt;0, (R54*SUMPRODUCT(K54:$K$98, X54:$X$98)-K54*$AZ$3)/Z54, 0)</f>
        <v>5899.0754721947142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2000000</v>
      </c>
      <c r="S55">
        <f t="shared" si="1"/>
        <v>4491.5958485999736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350.74384880540799</v>
      </c>
      <c r="AC55">
        <f t="shared" si="2"/>
        <v>190.96501125485926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-32693.561860675596</v>
      </c>
      <c r="AI55">
        <f t="shared" si="25"/>
        <v>-32695.687664261801</v>
      </c>
      <c r="AJ55">
        <f t="shared" si="7"/>
        <v>159.77883755054873</v>
      </c>
      <c r="AK55">
        <f t="shared" si="22"/>
        <v>24.552069416378561</v>
      </c>
      <c r="AL55">
        <f t="shared" si="8"/>
        <v>-32511.356757294874</v>
      </c>
      <c r="AN55">
        <f t="shared" si="26"/>
        <v>0</v>
      </c>
      <c r="AO55">
        <f t="shared" si="26"/>
        <v>0</v>
      </c>
      <c r="AP55">
        <f t="shared" si="26"/>
        <v>-9.2015798377049415E-3</v>
      </c>
      <c r="AQ55">
        <f t="shared" si="26"/>
        <v>-141.51468253792066</v>
      </c>
      <c r="AR55">
        <f t="shared" si="26"/>
        <v>-141.52388411775837</v>
      </c>
      <c r="AS55">
        <f t="shared" si="26"/>
        <v>0.69160563075389103</v>
      </c>
      <c r="AT55">
        <f t="shared" si="26"/>
        <v>0.10627408307220781</v>
      </c>
      <c r="AU55">
        <f t="shared" si="23"/>
        <v>-140.72600440393228</v>
      </c>
      <c r="AW55">
        <v>52</v>
      </c>
      <c r="AX55">
        <f>IF(Z55&gt;0, (R55*SUMPRODUCT(K55:$K$98, X55:$X$98)-K55*$AZ$3)/Z55, 0)</f>
        <v>4491.5958485999736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2000000</v>
      </c>
      <c r="S56">
        <f t="shared" si="1"/>
        <v>2537.7604586305929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190.96501125485926</v>
      </c>
      <c r="AC56">
        <f t="shared" si="2"/>
        <v>73.158324327479392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-26526.006565404703</v>
      </c>
      <c r="AI56">
        <f t="shared" si="25"/>
        <v>-26527.447960790912</v>
      </c>
      <c r="AJ56">
        <f t="shared" si="7"/>
        <v>117.80668692737987</v>
      </c>
      <c r="AK56">
        <f t="shared" si="22"/>
        <v>13.36755078784015</v>
      </c>
      <c r="AL56">
        <f t="shared" si="8"/>
        <v>-26396.273723075694</v>
      </c>
      <c r="AN56">
        <f t="shared" si="26"/>
        <v>0</v>
      </c>
      <c r="AO56">
        <f t="shared" si="26"/>
        <v>0</v>
      </c>
      <c r="AP56">
        <f t="shared" si="26"/>
        <v>-5.5706306991905657E-3</v>
      </c>
      <c r="AQ56">
        <f t="shared" si="26"/>
        <v>-102.51634486551636</v>
      </c>
      <c r="AR56">
        <f t="shared" si="26"/>
        <v>-102.52191549621556</v>
      </c>
      <c r="AS56">
        <f t="shared" si="26"/>
        <v>0.45529322006057998</v>
      </c>
      <c r="AT56">
        <f t="shared" si="26"/>
        <v>5.1662222249495925E-2</v>
      </c>
      <c r="AU56">
        <f t="shared" si="23"/>
        <v>-102.01496005390548</v>
      </c>
      <c r="AW56">
        <v>53</v>
      </c>
      <c r="AX56">
        <f>IF(Z56&gt;0, (R56*SUMPRODUCT(K56:$K$98, X56:$X$98)-K56*$AZ$3)/Z56, 0)</f>
        <v>2537.7604586305929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2000000</v>
      </c>
      <c r="S57">
        <f t="shared" si="1"/>
        <v>-446.11374377217845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73.158324327479392</v>
      </c>
      <c r="AC57">
        <f t="shared" si="2"/>
        <v>-8.1901673143397318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-20361.413790172981</v>
      </c>
      <c r="AI57">
        <f t="shared" si="25"/>
        <v>-20362.331736260574</v>
      </c>
      <c r="AJ57">
        <f t="shared" si="7"/>
        <v>81.348491641819123</v>
      </c>
      <c r="AK57">
        <f t="shared" si="22"/>
        <v>5.1210827029235579</v>
      </c>
      <c r="AL57">
        <f t="shared" si="8"/>
        <v>-20275.862161915829</v>
      </c>
      <c r="AN57">
        <f t="shared" si="26"/>
        <v>0</v>
      </c>
      <c r="AO57">
        <f t="shared" si="26"/>
        <v>0</v>
      </c>
      <c r="AP57">
        <f t="shared" si="26"/>
        <v>-3.1675274929708098E-3</v>
      </c>
      <c r="AQ57">
        <f t="shared" si="26"/>
        <v>-70.260485716834012</v>
      </c>
      <c r="AR57">
        <f t="shared" si="26"/>
        <v>-70.263653244326974</v>
      </c>
      <c r="AS57">
        <f t="shared" si="26"/>
        <v>0.28070666378994436</v>
      </c>
      <c r="AT57">
        <f t="shared" si="26"/>
        <v>1.7671157897549392E-2</v>
      </c>
      <c r="AU57">
        <f t="shared" si="23"/>
        <v>-69.965275422639479</v>
      </c>
      <c r="AW57">
        <v>54</v>
      </c>
      <c r="AX57">
        <f>IF(Z57&gt;0, (R57*SUMPRODUCT(K57:$K$98, X57:$X$98)-K57*$AZ$3)/Z57, 0)</f>
        <v>-446.11374377217845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2000000</v>
      </c>
      <c r="S58">
        <f t="shared" si="1"/>
        <v>-5480.3804999217427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-8.1901673143397318</v>
      </c>
      <c r="AC58">
        <f t="shared" si="2"/>
        <v>-59.550784081444178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-14618.311235830792</v>
      </c>
      <c r="AI58">
        <f t="shared" si="25"/>
        <v>-14618.854544676613</v>
      </c>
      <c r="AJ58">
        <f t="shared" si="7"/>
        <v>51.360616767104446</v>
      </c>
      <c r="AK58">
        <f t="shared" si="22"/>
        <v>-0.57331171200378128</v>
      </c>
      <c r="AL58">
        <f t="shared" si="8"/>
        <v>-14568.067239621512</v>
      </c>
      <c r="AN58">
        <f t="shared" si="26"/>
        <v>0</v>
      </c>
      <c r="AO58">
        <f t="shared" si="26"/>
        <v>0</v>
      </c>
      <c r="AP58">
        <f t="shared" si="26"/>
        <v>-1.6739094889328388E-3</v>
      </c>
      <c r="AQ58">
        <f t="shared" si="26"/>
        <v>-45.038342515582933</v>
      </c>
      <c r="AR58">
        <f t="shared" si="26"/>
        <v>-45.040016425071869</v>
      </c>
      <c r="AS58">
        <f t="shared" si="26"/>
        <v>0.15823969078579941</v>
      </c>
      <c r="AT58">
        <f t="shared" si="26"/>
        <v>-1.7663469354881386E-3</v>
      </c>
      <c r="AU58">
        <f t="shared" si="23"/>
        <v>-44.883543081221561</v>
      </c>
      <c r="AW58">
        <v>55</v>
      </c>
      <c r="AX58">
        <f>IF(Z58&gt;0, (R58*SUMPRODUCT(K58:$K$98, X58:$X$98)-K58*$AZ$3)/Z58, 0)</f>
        <v>-5480.3804999217427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2000000</v>
      </c>
      <c r="S59">
        <f t="shared" si="1"/>
        <v>-14881.236981694052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-59.550784081444178</v>
      </c>
      <c r="AC59">
        <f t="shared" si="2"/>
        <v>-87.714243606197044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-9726.4614122194071</v>
      </c>
      <c r="AI59">
        <f t="shared" si="25"/>
        <v>-9726.7561264414635</v>
      </c>
      <c r="AJ59">
        <f t="shared" si="7"/>
        <v>28.163459524752867</v>
      </c>
      <c r="AK59">
        <f t="shared" si="22"/>
        <v>-4.1685548857010932</v>
      </c>
      <c r="AL59">
        <f t="shared" si="8"/>
        <v>-9702.7612218024115</v>
      </c>
      <c r="AN59">
        <f t="shared" si="26"/>
        <v>0</v>
      </c>
      <c r="AO59">
        <f t="shared" si="26"/>
        <v>0</v>
      </c>
      <c r="AP59">
        <f t="shared" si="26"/>
        <v>-8.1071510874604672E-4</v>
      </c>
      <c r="AQ59">
        <f t="shared" si="26"/>
        <v>-26.756052580283491</v>
      </c>
      <c r="AR59">
        <f t="shared" si="26"/>
        <v>-26.756863295392233</v>
      </c>
      <c r="AS59">
        <f t="shared" si="26"/>
        <v>7.7473499554554681E-2</v>
      </c>
      <c r="AT59">
        <f t="shared" si="26"/>
        <v>-1.1467076152226875E-2</v>
      </c>
      <c r="AU59">
        <f t="shared" si="23"/>
        <v>-26.690856871989904</v>
      </c>
      <c r="AW59">
        <v>56</v>
      </c>
      <c r="AX59">
        <f>IF(Z59&gt;0, (R59*SUMPRODUCT(K59:$K$98, X59:$X$98)-K59*$AZ$3)/Z59, 0)</f>
        <v>-14881.236981694052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2000000</v>
      </c>
      <c r="S60">
        <f t="shared" si="1"/>
        <v>-34640.911193264561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-87.714243606197044</v>
      </c>
      <c r="AC60">
        <f t="shared" si="2"/>
        <v>-99.40343637323943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-5931.6057299070353</v>
      </c>
      <c r="AI60">
        <f t="shared" si="25"/>
        <v>-5931.7492068436241</v>
      </c>
      <c r="AJ60">
        <f t="shared" si="7"/>
        <v>11.689192767042385</v>
      </c>
      <c r="AK60">
        <f t="shared" si="22"/>
        <v>-6.1399970524337935</v>
      </c>
      <c r="AL60">
        <f t="shared" si="8"/>
        <v>-5926.2000111290154</v>
      </c>
      <c r="AN60">
        <f t="shared" si="26"/>
        <v>0</v>
      </c>
      <c r="AO60">
        <f t="shared" si="26"/>
        <v>0</v>
      </c>
      <c r="AP60">
        <f t="shared" si="26"/>
        <v>-3.5239622326014739E-4</v>
      </c>
      <c r="AQ60">
        <f t="shared" si="26"/>
        <v>-14.568720985972183</v>
      </c>
      <c r="AR60">
        <f t="shared" si="26"/>
        <v>-14.569073382195443</v>
      </c>
      <c r="AS60">
        <f t="shared" si="26"/>
        <v>2.8710031605042919E-2</v>
      </c>
      <c r="AT60">
        <f t="shared" si="26"/>
        <v>-1.5080554572362232E-2</v>
      </c>
      <c r="AU60">
        <f t="shared" si="23"/>
        <v>-14.555443905162761</v>
      </c>
      <c r="AW60">
        <v>57</v>
      </c>
      <c r="AX60">
        <f>IF(Z60&gt;0, (R60*SUMPRODUCT(K60:$K$98, X60:$X$98)-K60*$AZ$3)/Z60, 0)</f>
        <v>-34640.911193264561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2000000</v>
      </c>
      <c r="S61">
        <f t="shared" si="1"/>
        <v>-82551.310469349934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-99.40343637323943</v>
      </c>
      <c r="AC61">
        <f t="shared" si="2"/>
        <v>-100.51960395453206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-3246.3624431193125</v>
      </c>
      <c r="AI61">
        <f t="shared" si="25"/>
        <v>-3246.4233262254575</v>
      </c>
      <c r="AJ61">
        <f t="shared" si="7"/>
        <v>1.1161675812926291</v>
      </c>
      <c r="AK61">
        <f t="shared" si="22"/>
        <v>-6.9582405461267607</v>
      </c>
      <c r="AL61">
        <f t="shared" si="8"/>
        <v>-3252.2653991902916</v>
      </c>
      <c r="AN61">
        <f t="shared" si="26"/>
        <v>0</v>
      </c>
      <c r="AO61">
        <f t="shared" si="26"/>
        <v>0</v>
      </c>
      <c r="AP61">
        <f t="shared" si="26"/>
        <v>-1.3351434468419915E-4</v>
      </c>
      <c r="AQ61">
        <f t="shared" si="26"/>
        <v>-7.1191498207586754</v>
      </c>
      <c r="AR61">
        <f t="shared" si="26"/>
        <v>-7.1192833351033586</v>
      </c>
      <c r="AS61">
        <f t="shared" si="26"/>
        <v>2.4477132099461089E-3</v>
      </c>
      <c r="AT61">
        <f t="shared" si="26"/>
        <v>-1.5259157843495748E-2</v>
      </c>
      <c r="AU61">
        <f t="shared" si="23"/>
        <v>-7.1320947797369083</v>
      </c>
      <c r="AW61">
        <v>58</v>
      </c>
      <c r="AX61">
        <f>IF(Z61&gt;0, (R61*SUMPRODUCT(K61:$K$98, X61:$X$98)-K61*$AZ$3)/Z61, 0)</f>
        <v>-82551.310469349934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2000000</v>
      </c>
      <c r="S62">
        <f t="shared" si="1"/>
        <v>-221933.62321249017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-100.51960395453206</v>
      </c>
      <c r="AC62">
        <f t="shared" si="2"/>
        <v>-95.627545378255434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-1549.2039218751142</v>
      </c>
      <c r="AI62">
        <f t="shared" si="25"/>
        <v>-1549.225466052151</v>
      </c>
      <c r="AJ62">
        <f t="shared" si="7"/>
        <v>-4.8920585762766251</v>
      </c>
      <c r="AK62">
        <f t="shared" si="22"/>
        <v>-7.0363722768172448</v>
      </c>
      <c r="AL62">
        <f t="shared" si="8"/>
        <v>-1561.1538969052449</v>
      </c>
      <c r="AN62">
        <f t="shared" si="26"/>
        <v>0</v>
      </c>
      <c r="AO62">
        <f t="shared" si="26"/>
        <v>0</v>
      </c>
      <c r="AP62">
        <f t="shared" si="26"/>
        <v>-4.2183539152730212E-5</v>
      </c>
      <c r="AQ62">
        <f t="shared" si="26"/>
        <v>-3.0333441923678324</v>
      </c>
      <c r="AR62">
        <f t="shared" si="26"/>
        <v>-3.0333863759069848</v>
      </c>
      <c r="AS62">
        <f t="shared" si="26"/>
        <v>-9.5786598920501471E-3</v>
      </c>
      <c r="AT62">
        <f t="shared" si="26"/>
        <v>-1.3777230150171406E-2</v>
      </c>
      <c r="AU62">
        <f t="shared" si="23"/>
        <v>-3.0567422659492065</v>
      </c>
      <c r="AW62">
        <v>59</v>
      </c>
      <c r="AX62">
        <f>IF(Z62&gt;0, (R62*SUMPRODUCT(K62:$K$98, X62:$X$98)-K62*$AZ$3)/Z62, 0)</f>
        <v>-221933.62321249017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2000000</v>
      </c>
      <c r="S63">
        <f t="shared" si="1"/>
        <v>-734841.03513552109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-95.627545378255434</v>
      </c>
      <c r="AC63">
        <f t="shared" si="2"/>
        <v>-87.936596358984588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-613.81439218630555</v>
      </c>
      <c r="AI63">
        <f t="shared" si="25"/>
        <v>-613.82037556176738</v>
      </c>
      <c r="AJ63">
        <f t="shared" si="7"/>
        <v>-7.6909490192708461</v>
      </c>
      <c r="AK63">
        <f t="shared" si="22"/>
        <v>-6.6939281764778809</v>
      </c>
      <c r="AL63">
        <f t="shared" si="8"/>
        <v>-628.20525275751618</v>
      </c>
      <c r="AN63">
        <f t="shared" si="26"/>
        <v>0</v>
      </c>
      <c r="AO63">
        <f t="shared" si="26"/>
        <v>0</v>
      </c>
      <c r="AP63">
        <f t="shared" si="26"/>
        <v>-1.0460232505496277E-5</v>
      </c>
      <c r="AQ63">
        <f t="shared" si="26"/>
        <v>-1.0730801198231099</v>
      </c>
      <c r="AR63">
        <f t="shared" si="26"/>
        <v>-1.0730905800556154</v>
      </c>
      <c r="AS63">
        <f t="shared" si="26"/>
        <v>-1.3445439859689098E-2</v>
      </c>
      <c r="AT63">
        <f t="shared" si="26"/>
        <v>-1.1702432105114192E-2</v>
      </c>
      <c r="AU63">
        <f t="shared" si="23"/>
        <v>-1.0982384520204189</v>
      </c>
      <c r="AW63">
        <v>60</v>
      </c>
      <c r="AX63">
        <f>IF(Z63&gt;0, (R63*SUMPRODUCT(K63:$K$98, X63:$X$98)-K63*$AZ$3)/Z63, 0)</f>
        <v>-734841.03513552109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2000000</v>
      </c>
      <c r="S64">
        <f t="shared" si="1"/>
        <v>-3349545.251507713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-87.936596358984588</v>
      </c>
      <c r="AC64">
        <f t="shared" si="2"/>
        <v>-79.434414682701743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-189.51169871314764</v>
      </c>
      <c r="AI64">
        <f t="shared" si="25"/>
        <v>-189.51288446238698</v>
      </c>
      <c r="AJ64">
        <f t="shared" si="7"/>
        <v>-8.502181676282845</v>
      </c>
      <c r="AK64">
        <f t="shared" si="22"/>
        <v>-6.1555617451289217</v>
      </c>
      <c r="AL64">
        <f t="shared" si="8"/>
        <v>-204.17062788379874</v>
      </c>
      <c r="AN64">
        <f t="shared" si="26"/>
        <v>0</v>
      </c>
      <c r="AO64">
        <f t="shared" si="26"/>
        <v>0</v>
      </c>
      <c r="AP64">
        <f t="shared" si="26"/>
        <v>-1.8508444200322151E-6</v>
      </c>
      <c r="AQ64">
        <f t="shared" si="26"/>
        <v>-0.2958101582144726</v>
      </c>
      <c r="AR64">
        <f t="shared" si="26"/>
        <v>-0.29581200905889266</v>
      </c>
      <c r="AS64">
        <f t="shared" si="26"/>
        <v>-1.3271115840907897E-2</v>
      </c>
      <c r="AT64">
        <f t="shared" si="26"/>
        <v>-9.6082601026213875E-3</v>
      </c>
      <c r="AU64">
        <f t="shared" si="23"/>
        <v>-0.31869138500242195</v>
      </c>
      <c r="AW64">
        <v>61</v>
      </c>
      <c r="AX64">
        <f>IF(Z64&gt;0, (R64*SUMPRODUCT(K64:$K$98, X64:$X$98)-K64*$AZ$3)/Z64, 0)</f>
        <v>-3349545.251507713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2000000</v>
      </c>
      <c r="S65">
        <f t="shared" si="1"/>
        <v>-15313835.150590615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-79.434414682701743</v>
      </c>
      <c r="AC65">
        <f t="shared" si="2"/>
        <v>-71.180883951535904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-37.65938540708126</v>
      </c>
      <c r="AI65">
        <f t="shared" si="25"/>
        <v>-37.659617814193034</v>
      </c>
      <c r="AJ65">
        <f t="shared" si="7"/>
        <v>-8.2535307311658386</v>
      </c>
      <c r="AK65">
        <f t="shared" si="22"/>
        <v>-5.5604090277891229</v>
      </c>
      <c r="AL65">
        <f t="shared" si="8"/>
        <v>-51.473557573147993</v>
      </c>
      <c r="AN65">
        <f t="shared" si="26"/>
        <v>0</v>
      </c>
      <c r="AO65">
        <f t="shared" si="26"/>
        <v>0</v>
      </c>
      <c r="AP65">
        <f t="shared" si="26"/>
        <v>-3.2389813706436307E-7</v>
      </c>
      <c r="AQ65">
        <f t="shared" si="26"/>
        <v>-5.2484645082850223E-2</v>
      </c>
      <c r="AR65">
        <f t="shared" si="26"/>
        <v>-5.2484968980987277E-2</v>
      </c>
      <c r="AS65">
        <f t="shared" si="26"/>
        <v>-1.1502673939659751E-2</v>
      </c>
      <c r="AT65">
        <f t="shared" si="26"/>
        <v>-7.7493589229980673E-3</v>
      </c>
      <c r="AU65">
        <f t="shared" si="23"/>
        <v>-7.1737001843645093E-2</v>
      </c>
      <c r="AW65">
        <v>62</v>
      </c>
      <c r="AX65">
        <f>IF(Z65&gt;0, (R65*SUMPRODUCT(K65:$K$98, X65:$X$98)-K65*$AZ$3)/Z65, 0)</f>
        <v>-15313835.150590615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2000000</v>
      </c>
      <c r="S66">
        <f t="shared" si="1"/>
        <v>-70657053.74478668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-71.180883951535904</v>
      </c>
      <c r="AC66">
        <f t="shared" si="2"/>
        <v>-63.600028516814888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-7.4030759284198933</v>
      </c>
      <c r="AI66">
        <f t="shared" si="25"/>
        <v>-7.4031209345623417</v>
      </c>
      <c r="AJ66">
        <f t="shared" si="7"/>
        <v>-7.5808554347210162</v>
      </c>
      <c r="AK66">
        <f t="shared" si="22"/>
        <v>-4.9826618766075139</v>
      </c>
      <c r="AL66">
        <f t="shared" si="8"/>
        <v>-19.96663824589087</v>
      </c>
      <c r="AN66">
        <f t="shared" si="26"/>
        <v>0</v>
      </c>
      <c r="AO66">
        <f t="shared" si="26"/>
        <v>0</v>
      </c>
      <c r="AP66">
        <f t="shared" si="26"/>
        <v>-5.6003194997378461E-8</v>
      </c>
      <c r="AQ66">
        <f t="shared" si="26"/>
        <v>-9.2119849034519828E-3</v>
      </c>
      <c r="AR66">
        <f t="shared" si="26"/>
        <v>-9.2120409066469792E-3</v>
      </c>
      <c r="AS66">
        <f t="shared" si="26"/>
        <v>-9.4332040485781404E-3</v>
      </c>
      <c r="AT66">
        <f t="shared" si="26"/>
        <v>-6.2001533457338252E-3</v>
      </c>
      <c r="AU66">
        <f t="shared" si="23"/>
        <v>-2.4845398300958943E-2</v>
      </c>
      <c r="AW66">
        <v>63</v>
      </c>
      <c r="AX66">
        <f>IF(Z66&gt;0, (R66*SUMPRODUCT(K66:$K$98, X66:$X$98)-K66*$AZ$3)/Z66, 0)</f>
        <v>-70657053.74478668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-330231111.52452385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-63.600028516814888</v>
      </c>
      <c r="AC67">
        <f t="shared" ref="AC67:AC98" si="29">S67*Z67</f>
        <v>-56.793758287607766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-1.4382795361215976</v>
      </c>
      <c r="AI67">
        <f t="shared" ref="AI67:AI98" si="33">SUM(AE67:AH67)</f>
        <v>-1.4382881352142187</v>
      </c>
      <c r="AJ67">
        <f t="shared" ref="AJ67:AJ98" si="34">AB67-AC67</f>
        <v>-6.8062702292071222</v>
      </c>
      <c r="AK67">
        <f t="shared" si="22"/>
        <v>-4.4520019961770423</v>
      </c>
      <c r="AL67">
        <f t="shared" ref="AL67:AL98" si="35">SUM(AI67:AK67)</f>
        <v>-12.696560360598383</v>
      </c>
      <c r="AN67">
        <f t="shared" ref="AN67:AU98" si="36">AE67*$K67</f>
        <v>0</v>
      </c>
      <c r="AO67">
        <f t="shared" si="36"/>
        <v>0</v>
      </c>
      <c r="AP67">
        <f t="shared" si="36"/>
        <v>-9.5537883962046301E-9</v>
      </c>
      <c r="AQ67">
        <f t="shared" si="36"/>
        <v>-1.5979614301305533E-3</v>
      </c>
      <c r="AR67">
        <f t="shared" si="36"/>
        <v>-1.5979709839189493E-3</v>
      </c>
      <c r="AS67">
        <f t="shared" si="36"/>
        <v>-7.5619217517666959E-3</v>
      </c>
      <c r="AT67">
        <f t="shared" si="36"/>
        <v>-4.9462759485119235E-3</v>
      </c>
      <c r="AU67">
        <f t="shared" si="23"/>
        <v>-1.4106168684197569E-2</v>
      </c>
      <c r="AW67">
        <v>64</v>
      </c>
      <c r="AX67">
        <f>IF(Z67&gt;0, (R67*SUMPRODUCT(K67:$K$98, X67:$X$98)-K67*$AZ$3)/Z67, 0)</f>
        <v>-330231111.52452385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50</v>
      </c>
      <c r="R68">
        <f t="shared" si="27"/>
        <v>2000000</v>
      </c>
      <c r="S68">
        <f t="shared" si="28"/>
        <v>-1566693327.9245372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-56.793758287607766</v>
      </c>
      <c r="AC68">
        <f t="shared" si="29"/>
        <v>-50.71010427215343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-0.27578886612315001</v>
      </c>
      <c r="AI68">
        <f t="shared" si="33"/>
        <v>-0.27579048450319188</v>
      </c>
      <c r="AJ68">
        <f t="shared" si="34"/>
        <v>-6.0836540154543357</v>
      </c>
      <c r="AK68">
        <f t="shared" si="22"/>
        <v>-3.9755630801325439</v>
      </c>
      <c r="AL68">
        <f t="shared" si="35"/>
        <v>-10.335007580090071</v>
      </c>
      <c r="AN68">
        <f t="shared" si="36"/>
        <v>0</v>
      </c>
      <c r="AO68">
        <f t="shared" si="36"/>
        <v>0</v>
      </c>
      <c r="AP68">
        <f t="shared" si="36"/>
        <v>-1.6054082208835127E-9</v>
      </c>
      <c r="AQ68">
        <f t="shared" si="36"/>
        <v>-2.7357833231618029E-4</v>
      </c>
      <c r="AR68">
        <f t="shared" si="36"/>
        <v>-2.735799377244012E-4</v>
      </c>
      <c r="AS68">
        <f t="shared" si="36"/>
        <v>-6.0348916304454221E-3</v>
      </c>
      <c r="AT68">
        <f t="shared" si="36"/>
        <v>-3.9436977016859415E-3</v>
      </c>
      <c r="AU68">
        <f t="shared" si="23"/>
        <v>-1.0252169269855765E-2</v>
      </c>
      <c r="AW68">
        <v>65</v>
      </c>
      <c r="AX68">
        <f>IF(Z68&gt;0, (R68*SUMPRODUCT(K68:$K$98, X68:$X$98)-K68*$AZ$3)/Z68, 0)</f>
        <v>-1566693327.9245372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7"/>
        <v>2000000</v>
      </c>
      <c r="S69">
        <f t="shared" si="28"/>
        <v>-7546542245.3934679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-50.71010427215343</v>
      </c>
      <c r="AC69">
        <f t="shared" si="29"/>
        <v>-45.277117156838926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-5.2088415827826515E-2</v>
      </c>
      <c r="AI69">
        <f t="shared" si="33"/>
        <v>-5.2088715813672248E-2</v>
      </c>
      <c r="AJ69">
        <f t="shared" si="34"/>
        <v>-5.4329871153145035</v>
      </c>
      <c r="AK69">
        <f t="shared" si="22"/>
        <v>-3.5497072990507403</v>
      </c>
      <c r="AL69">
        <f t="shared" si="35"/>
        <v>-9.0347831301789157</v>
      </c>
      <c r="AN69">
        <f t="shared" si="36"/>
        <v>0</v>
      </c>
      <c r="AO69">
        <f t="shared" si="36"/>
        <v>0</v>
      </c>
      <c r="AP69">
        <f t="shared" si="36"/>
        <v>-2.6569764784357726E-10</v>
      </c>
      <c r="AQ69">
        <f t="shared" si="36"/>
        <v>-4.613474189606682E-5</v>
      </c>
      <c r="AR69">
        <f t="shared" si="36"/>
        <v>-4.613500759371467E-5</v>
      </c>
      <c r="AS69">
        <f t="shared" si="36"/>
        <v>-4.812000025460365E-3</v>
      </c>
      <c r="AT69">
        <f t="shared" si="36"/>
        <v>-3.1439779353167512E-3</v>
      </c>
      <c r="AU69">
        <f t="shared" si="23"/>
        <v>-8.0021129683708302E-3</v>
      </c>
      <c r="AW69">
        <v>66</v>
      </c>
      <c r="AX69">
        <f>IF(Z69&gt;0, (R69*SUMPRODUCT(K69:$K$98, X69:$X$98)-K69*$AZ$3)/Z69, 0)</f>
        <v>-7546542245.3934679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50</v>
      </c>
      <c r="R70">
        <f t="shared" si="27"/>
        <v>2000000</v>
      </c>
      <c r="S70">
        <f t="shared" si="28"/>
        <v>-36962471579.643028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-45.277117156838926</v>
      </c>
      <c r="AC70">
        <f t="shared" si="29"/>
        <v>-40.426037672253287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-9.6920296158314583E-3</v>
      </c>
      <c r="AI70">
        <f t="shared" si="33"/>
        <v>-9.6920843010783377E-3</v>
      </c>
      <c r="AJ70">
        <f t="shared" si="34"/>
        <v>-4.8510794845856395</v>
      </c>
      <c r="AK70">
        <f t="shared" si="22"/>
        <v>-3.1693982009787249</v>
      </c>
      <c r="AL70">
        <f t="shared" si="35"/>
        <v>-8.0301697698654433</v>
      </c>
      <c r="AN70">
        <f t="shared" si="36"/>
        <v>0</v>
      </c>
      <c r="AO70">
        <f t="shared" si="36"/>
        <v>0</v>
      </c>
      <c r="AP70">
        <f t="shared" si="36"/>
        <v>-4.3245318530197173E-11</v>
      </c>
      <c r="AQ70">
        <f t="shared" si="36"/>
        <v>-7.6644969504043077E-6</v>
      </c>
      <c r="AR70">
        <f t="shared" si="36"/>
        <v>-7.6645401957228379E-6</v>
      </c>
      <c r="AS70">
        <f t="shared" si="36"/>
        <v>-3.8362536423786871E-3</v>
      </c>
      <c r="AT70">
        <f t="shared" si="36"/>
        <v>-2.5063731549415406E-3</v>
      </c>
      <c r="AU70">
        <f t="shared" si="23"/>
        <v>-6.3502913375159502E-3</v>
      </c>
      <c r="AW70">
        <v>67</v>
      </c>
      <c r="AX70">
        <f>IF(Z70&gt;0, (R70*SUMPRODUCT(K70:$K$98, X70:$X$98)-K70*$AZ$3)/Z70, 0)</f>
        <v>-36962471579.643028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50</v>
      </c>
      <c r="R71">
        <f t="shared" si="27"/>
        <v>2000000</v>
      </c>
      <c r="S71">
        <f t="shared" si="28"/>
        <v>-184290663481.90921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-40.426037672253287</v>
      </c>
      <c r="AC71">
        <f t="shared" si="29"/>
        <v>-36.09468317663638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-1.7738210525854955E-3</v>
      </c>
      <c r="AI71">
        <f t="shared" si="33"/>
        <v>-1.7738308454535916E-3</v>
      </c>
      <c r="AJ71">
        <f t="shared" si="34"/>
        <v>-4.3313544956169068</v>
      </c>
      <c r="AK71">
        <f t="shared" si="22"/>
        <v>-2.8298226370577302</v>
      </c>
      <c r="AL71">
        <f t="shared" si="35"/>
        <v>-7.1629509635200908</v>
      </c>
      <c r="AN71">
        <f t="shared" si="36"/>
        <v>0</v>
      </c>
      <c r="AO71">
        <f t="shared" si="36"/>
        <v>0</v>
      </c>
      <c r="AP71">
        <f t="shared" si="36"/>
        <v>-6.914500389367222E-12</v>
      </c>
      <c r="AQ71">
        <f t="shared" si="36"/>
        <v>-1.2524508896001395E-6</v>
      </c>
      <c r="AR71">
        <f t="shared" si="36"/>
        <v>-1.2524578041005287E-6</v>
      </c>
      <c r="AS71">
        <f t="shared" si="36"/>
        <v>-3.0582615891844539E-3</v>
      </c>
      <c r="AT71">
        <f t="shared" si="36"/>
        <v>-1.9980673214062788E-3</v>
      </c>
      <c r="AU71">
        <f t="shared" si="23"/>
        <v>-5.0575813683948331E-3</v>
      </c>
      <c r="AW71">
        <v>68</v>
      </c>
      <c r="AX71">
        <f>IF(Z71&gt;0, (R71*SUMPRODUCT(K71:$K$98, X71:$X$98)-K71*$AZ$3)/Z71, 0)</f>
        <v>-184290663481.90921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50</v>
      </c>
      <c r="R72">
        <f t="shared" si="27"/>
        <v>2000000</v>
      </c>
      <c r="S72">
        <f t="shared" si="28"/>
        <v>-936222911448.77441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-36.09468317663638</v>
      </c>
      <c r="AC72">
        <f t="shared" si="29"/>
        <v>-32.227396786128459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-3.1895201345825692E-4</v>
      </c>
      <c r="AI72">
        <f t="shared" si="33"/>
        <v>-3.1895373459733567E-4</v>
      </c>
      <c r="AJ72">
        <f t="shared" si="34"/>
        <v>-3.8672863905079211</v>
      </c>
      <c r="AK72">
        <f t="shared" si="22"/>
        <v>-2.5266278223645466</v>
      </c>
      <c r="AL72">
        <f t="shared" si="35"/>
        <v>-6.3942331666070649</v>
      </c>
      <c r="AN72">
        <f t="shared" si="36"/>
        <v>0</v>
      </c>
      <c r="AO72">
        <f t="shared" si="36"/>
        <v>0</v>
      </c>
      <c r="AP72">
        <f t="shared" si="36"/>
        <v>-1.0850477314977497E-12</v>
      </c>
      <c r="AQ72">
        <f t="shared" si="36"/>
        <v>-2.010750687927168E-7</v>
      </c>
      <c r="AR72">
        <f t="shared" si="36"/>
        <v>-2.0107615384044829E-7</v>
      </c>
      <c r="AS72">
        <f t="shared" si="36"/>
        <v>-2.4380309394544347E-3</v>
      </c>
      <c r="AT72">
        <f t="shared" si="36"/>
        <v>-1.5928473305030061E-3</v>
      </c>
      <c r="AU72">
        <f t="shared" si="23"/>
        <v>-4.031079346111281E-3</v>
      </c>
      <c r="AW72">
        <v>69</v>
      </c>
      <c r="AX72">
        <f>IF(Z72&gt;0, (R72*SUMPRODUCT(K72:$K$98, X72:$X$98)-K72*$AZ$3)/Z72, 0)</f>
        <v>-936222911448.77441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50</v>
      </c>
      <c r="R73">
        <f t="shared" si="27"/>
        <v>2000000</v>
      </c>
      <c r="S73">
        <f t="shared" si="28"/>
        <v>-4854620114591.2129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-32.227396786128459</v>
      </c>
      <c r="AC73">
        <f t="shared" si="29"/>
        <v>-28.7744615917046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-5.6302642735082697E-5</v>
      </c>
      <c r="AI73">
        <f t="shared" si="33"/>
        <v>-5.6302939096702275E-5</v>
      </c>
      <c r="AJ73">
        <f t="shared" si="34"/>
        <v>-3.4529351944238584</v>
      </c>
      <c r="AK73">
        <f t="shared" ref="AK73:AK98" si="49">G73*SUM(AB73:AB73, AE73:AF73)</f>
        <v>-2.2559177750289923</v>
      </c>
      <c r="AL73">
        <f t="shared" si="35"/>
        <v>-5.7089092723919475</v>
      </c>
      <c r="AN73">
        <f t="shared" si="36"/>
        <v>0</v>
      </c>
      <c r="AO73">
        <f t="shared" si="36"/>
        <v>0</v>
      </c>
      <c r="AP73">
        <f t="shared" si="36"/>
        <v>-1.6681565869645995E-13</v>
      </c>
      <c r="AQ73">
        <f t="shared" si="36"/>
        <v>-3.1691561301526318E-8</v>
      </c>
      <c r="AR73">
        <f t="shared" si="36"/>
        <v>-3.1691728117185019E-8</v>
      </c>
      <c r="AS73">
        <f t="shared" si="36"/>
        <v>-1.9435838544767856E-3</v>
      </c>
      <c r="AT73">
        <f t="shared" si="36"/>
        <v>-1.2698081828046389E-3</v>
      </c>
      <c r="AU73">
        <f t="shared" si="23"/>
        <v>-3.2134237290095415E-3</v>
      </c>
      <c r="AW73">
        <v>70</v>
      </c>
      <c r="AX73">
        <f>IF(Z73&gt;0, (R73*SUMPRODUCT(K73:$K$98, X73:$X$98)-K73*$AZ$3)/Z73, 0)</f>
        <v>-4854620114591.2129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50</v>
      </c>
      <c r="R74">
        <f t="shared" si="27"/>
        <v>2000000</v>
      </c>
      <c r="S74">
        <f t="shared" si="28"/>
        <v>-25720444039282.289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-28.7744615917046</v>
      </c>
      <c r="AC74">
        <f t="shared" si="29"/>
        <v>-25.691483591700681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-9.7381720751377291E-6</v>
      </c>
      <c r="AI74">
        <f t="shared" si="33"/>
        <v>-9.7382220188392303E-6</v>
      </c>
      <c r="AJ74">
        <f t="shared" si="34"/>
        <v>-3.0829780000039193</v>
      </c>
      <c r="AK74">
        <f t="shared" si="49"/>
        <v>-2.0142123114193224</v>
      </c>
      <c r="AL74">
        <f t="shared" si="35"/>
        <v>-5.0972000496452612</v>
      </c>
      <c r="AN74">
        <f t="shared" si="36"/>
        <v>0</v>
      </c>
      <c r="AO74">
        <f t="shared" si="36"/>
        <v>0</v>
      </c>
      <c r="AP74">
        <f t="shared" si="36"/>
        <v>-2.5100221779627212E-14</v>
      </c>
      <c r="AQ74">
        <f t="shared" si="36"/>
        <v>-4.8941162041540312E-9</v>
      </c>
      <c r="AR74">
        <f t="shared" si="36"/>
        <v>-4.8941413043758105E-9</v>
      </c>
      <c r="AS74">
        <f t="shared" si="36"/>
        <v>-1.5494132235957813E-3</v>
      </c>
      <c r="AT74">
        <f t="shared" si="36"/>
        <v>-1.0122833151707715E-3</v>
      </c>
      <c r="AU74">
        <f t="shared" si="23"/>
        <v>-2.5617014329078576E-3</v>
      </c>
      <c r="AW74">
        <v>71</v>
      </c>
      <c r="AX74">
        <f>IF(Z74&gt;0, (R74*SUMPRODUCT(K74:$K$98, X74:$X$98)-K74*$AZ$3)/Z74, 0)</f>
        <v>-25720444039282.289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50</v>
      </c>
      <c r="R75">
        <f t="shared" si="27"/>
        <v>2000000</v>
      </c>
      <c r="S75">
        <f t="shared" si="28"/>
        <v>-139484599926071.41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-25.691483591700681</v>
      </c>
      <c r="AC75">
        <f t="shared" si="29"/>
        <v>-22.938824639723837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-1.6488622318458963E-6</v>
      </c>
      <c r="AI75">
        <f t="shared" si="33"/>
        <v>-1.6488704545545867E-6</v>
      </c>
      <c r="AJ75">
        <f t="shared" si="34"/>
        <v>-2.7526589519768443</v>
      </c>
      <c r="AK75">
        <f t="shared" si="49"/>
        <v>-1.7984038514190479</v>
      </c>
      <c r="AL75">
        <f t="shared" si="35"/>
        <v>-4.5510644522663464</v>
      </c>
      <c r="AN75">
        <f t="shared" si="36"/>
        <v>0</v>
      </c>
      <c r="AO75">
        <f t="shared" si="36"/>
        <v>0</v>
      </c>
      <c r="AP75">
        <f t="shared" si="36"/>
        <v>-3.6897225839274015E-15</v>
      </c>
      <c r="AQ75">
        <f t="shared" si="36"/>
        <v>-7.3988322385115162E-10</v>
      </c>
      <c r="AR75">
        <f t="shared" si="36"/>
        <v>-7.3988691357373561E-10</v>
      </c>
      <c r="AS75">
        <f t="shared" si="36"/>
        <v>-1.2351827461481368E-3</v>
      </c>
      <c r="AT75">
        <f t="shared" si="36"/>
        <v>-8.0698606207059529E-4</v>
      </c>
      <c r="AU75">
        <f t="shared" si="23"/>
        <v>-2.0421695481056454E-3</v>
      </c>
      <c r="AW75">
        <v>72</v>
      </c>
      <c r="AX75">
        <f>IF(Z75&gt;0, (R75*SUMPRODUCT(K75:$K$98, X75:$X$98)-K75*$AZ$3)/Z75, 0)</f>
        <v>-139484599926071.41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50</v>
      </c>
      <c r="R76">
        <f t="shared" si="27"/>
        <v>2000000</v>
      </c>
      <c r="S76">
        <f t="shared" si="28"/>
        <v>-775810610133544.88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-22.938824639723837</v>
      </c>
      <c r="AC76">
        <f t="shared" si="29"/>
        <v>-20.481093428971793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-2.7282005474061889E-7</v>
      </c>
      <c r="AI76">
        <f t="shared" si="33"/>
        <v>-2.7282137472085388E-7</v>
      </c>
      <c r="AJ76">
        <f t="shared" si="34"/>
        <v>-2.4577312107520441</v>
      </c>
      <c r="AK76">
        <f t="shared" si="49"/>
        <v>-1.6057177247806687</v>
      </c>
      <c r="AL76">
        <f t="shared" si="35"/>
        <v>-4.0634492083540881</v>
      </c>
      <c r="AN76">
        <f t="shared" si="36"/>
        <v>0</v>
      </c>
      <c r="AO76">
        <f t="shared" si="36"/>
        <v>0</v>
      </c>
      <c r="AP76">
        <f t="shared" si="36"/>
        <v>-5.2884477204056175E-16</v>
      </c>
      <c r="AQ76">
        <f t="shared" si="36"/>
        <v>-1.0930425762152491E-10</v>
      </c>
      <c r="AR76">
        <f t="shared" si="36"/>
        <v>-1.0930478646629696E-10</v>
      </c>
      <c r="AS76">
        <f t="shared" si="36"/>
        <v>-9.8468012434024029E-4</v>
      </c>
      <c r="AT76">
        <f t="shared" si="36"/>
        <v>-6.4332434807162992E-4</v>
      </c>
      <c r="AU76">
        <f t="shared" si="23"/>
        <v>-1.628004581716657E-3</v>
      </c>
      <c r="AW76">
        <v>73</v>
      </c>
      <c r="AX76">
        <f>IF(Z76&gt;0, (R76*SUMPRODUCT(K76:$K$98, X76:$X$98)-K76*$AZ$3)/Z76, 0)</f>
        <v>-775810610133544.88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50</v>
      </c>
      <c r="R77">
        <f t="shared" si="27"/>
        <v>2000000</v>
      </c>
      <c r="S77">
        <f t="shared" si="28"/>
        <v>-4430599059860905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-20.481093428971793</v>
      </c>
      <c r="AC77">
        <f t="shared" si="29"/>
        <v>-18.286690561677588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-4.4016491334133417E-8</v>
      </c>
      <c r="AI77">
        <f t="shared" si="33"/>
        <v>-4.4016697702282675E-8</v>
      </c>
      <c r="AJ77">
        <f t="shared" si="34"/>
        <v>-2.1944028672942046</v>
      </c>
      <c r="AK77">
        <f t="shared" si="49"/>
        <v>-1.4336765400280256</v>
      </c>
      <c r="AL77">
        <f t="shared" si="35"/>
        <v>-3.6280794513389281</v>
      </c>
      <c r="AN77">
        <f t="shared" si="36"/>
        <v>0</v>
      </c>
      <c r="AO77">
        <f t="shared" si="36"/>
        <v>0</v>
      </c>
      <c r="AP77">
        <f t="shared" si="36"/>
        <v>-7.3821936576750088E-17</v>
      </c>
      <c r="AQ77">
        <f t="shared" si="36"/>
        <v>-1.5745562691221285E-11</v>
      </c>
      <c r="AR77">
        <f t="shared" si="36"/>
        <v>-1.5745636513157861E-11</v>
      </c>
      <c r="AS77">
        <f t="shared" si="36"/>
        <v>-7.8498096666743079E-4</v>
      </c>
      <c r="AT77">
        <f t="shared" si="36"/>
        <v>-5.1285423157840454E-4</v>
      </c>
      <c r="AU77">
        <f t="shared" si="23"/>
        <v>-1.2978352139914719E-3</v>
      </c>
      <c r="AW77">
        <v>74</v>
      </c>
      <c r="AX77">
        <f>IF(Z77&gt;0, (R77*SUMPRODUCT(K77:$K$98, X77:$X$98)-K77*$AZ$3)/Z77, 0)</f>
        <v>-4430599059860905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50</v>
      </c>
      <c r="R78">
        <f t="shared" si="27"/>
        <v>2000000</v>
      </c>
      <c r="S78">
        <f t="shared" si="28"/>
        <v>-2.6031352828534304E+16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-18.286690561677588</v>
      </c>
      <c r="AC78">
        <f t="shared" si="29"/>
        <v>-16.327402287225915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-6.9177373917025919E-9</v>
      </c>
      <c r="AI78">
        <f t="shared" si="33"/>
        <v>-6.9177687527355642E-9</v>
      </c>
      <c r="AJ78">
        <f t="shared" si="34"/>
        <v>-1.9592882744516729</v>
      </c>
      <c r="AK78">
        <f t="shared" si="49"/>
        <v>-1.2800683393174312</v>
      </c>
      <c r="AL78">
        <f t="shared" si="35"/>
        <v>-3.2393566206868729</v>
      </c>
      <c r="AN78">
        <f t="shared" si="36"/>
        <v>0</v>
      </c>
      <c r="AO78">
        <f t="shared" si="36"/>
        <v>0</v>
      </c>
      <c r="AP78">
        <f t="shared" si="36"/>
        <v>-1.0016479370959377E-17</v>
      </c>
      <c r="AQ78">
        <f t="shared" si="36"/>
        <v>-2.2094735826967168E-12</v>
      </c>
      <c r="AR78">
        <f t="shared" si="36"/>
        <v>-2.2094835991760882E-12</v>
      </c>
      <c r="AS78">
        <f t="shared" si="36"/>
        <v>-6.2578202064749887E-4</v>
      </c>
      <c r="AT78">
        <f t="shared" si="36"/>
        <v>-4.0884425349257535E-4</v>
      </c>
      <c r="AU78">
        <f t="shared" si="23"/>
        <v>-1.0346262763495577E-3</v>
      </c>
      <c r="AW78">
        <v>75</v>
      </c>
      <c r="AX78">
        <f>IF(Z78&gt;0, (R78*SUMPRODUCT(K78:$K$98, X78:$X$98)-K78*$AZ$3)/Z78, 0)</f>
        <v>-2.6031352828534304E+16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50</v>
      </c>
      <c r="R79">
        <f t="shared" si="27"/>
        <v>2000000</v>
      </c>
      <c r="S79">
        <f t="shared" si="28"/>
        <v>-1.57509095300196E+17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-16.327402287225915</v>
      </c>
      <c r="AC79">
        <f t="shared" si="29"/>
        <v>-14.578037756453648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-1.0567896554884676E-9</v>
      </c>
      <c r="AI79">
        <f t="shared" si="33"/>
        <v>-1.0567942831697227E-9</v>
      </c>
      <c r="AJ79">
        <f t="shared" si="34"/>
        <v>-1.7493645307722669</v>
      </c>
      <c r="AK79">
        <f t="shared" si="49"/>
        <v>-1.1429181601058143</v>
      </c>
      <c r="AL79">
        <f t="shared" si="35"/>
        <v>-2.8922826919348754</v>
      </c>
      <c r="AN79">
        <f t="shared" si="36"/>
        <v>0</v>
      </c>
      <c r="AO79">
        <f t="shared" si="36"/>
        <v>0</v>
      </c>
      <c r="AP79">
        <f t="shared" si="36"/>
        <v>-1.319684625711337E-18</v>
      </c>
      <c r="AQ79">
        <f t="shared" si="36"/>
        <v>-3.0136670701618162E-13</v>
      </c>
      <c r="AR79">
        <f t="shared" si="36"/>
        <v>-3.0136802670080731E-13</v>
      </c>
      <c r="AS79">
        <f t="shared" si="36"/>
        <v>-4.9886959554507006E-4</v>
      </c>
      <c r="AT79">
        <f t="shared" si="36"/>
        <v>-3.2592813575647362E-4</v>
      </c>
      <c r="AU79">
        <f t="shared" si="23"/>
        <v>-8.2479773160291177E-4</v>
      </c>
      <c r="AW79">
        <v>76</v>
      </c>
      <c r="AX79">
        <f>IF(Z79&gt;0, (R79*SUMPRODUCT(K79:$K$98, X79:$X$98)-K79*$AZ$3)/Z79, 0)</f>
        <v>-1.57509095300196E+17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50</v>
      </c>
      <c r="R80">
        <f t="shared" si="27"/>
        <v>2000000</v>
      </c>
      <c r="S80">
        <f t="shared" si="28"/>
        <v>-9.818781543392416E+17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-14.578037756453648</v>
      </c>
      <c r="AC80">
        <f t="shared" si="29"/>
        <v>-13.016105139691017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-1.5674350892960013E-10</v>
      </c>
      <c r="AI80">
        <f t="shared" si="33"/>
        <v>-1.5674417174631939E-10</v>
      </c>
      <c r="AJ80">
        <f t="shared" si="34"/>
        <v>-1.5619326167626308</v>
      </c>
      <c r="AK80">
        <f t="shared" si="49"/>
        <v>-1.0204626429517554</v>
      </c>
      <c r="AL80">
        <f t="shared" si="35"/>
        <v>-2.5823952598711304</v>
      </c>
      <c r="AN80">
        <f t="shared" si="36"/>
        <v>0</v>
      </c>
      <c r="AO80">
        <f t="shared" si="36"/>
        <v>0</v>
      </c>
      <c r="AP80">
        <f t="shared" si="36"/>
        <v>-1.6876490967329508E-19</v>
      </c>
      <c r="AQ80">
        <f t="shared" si="36"/>
        <v>-3.990968145071904E-14</v>
      </c>
      <c r="AR80">
        <f t="shared" si="36"/>
        <v>-3.9909850215628709E-14</v>
      </c>
      <c r="AS80">
        <f t="shared" si="36"/>
        <v>-3.9769578726531093E-4</v>
      </c>
      <c r="AT80">
        <f t="shared" si="36"/>
        <v>-2.5982791434671305E-4</v>
      </c>
      <c r="AU80">
        <f t="shared" si="23"/>
        <v>-6.5752370165193385E-4</v>
      </c>
      <c r="AW80">
        <v>77</v>
      </c>
      <c r="AX80">
        <f>IF(Z80&gt;0, (R80*SUMPRODUCT(K80:$K$98, X80:$X$98)-K80*$AZ$3)/Z80, 0)</f>
        <v>-9.818781543392416E+17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50</v>
      </c>
      <c r="R81">
        <f t="shared" si="27"/>
        <v>2000000</v>
      </c>
      <c r="S81">
        <f t="shared" si="28"/>
        <v>-6.3164684842664837E+18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-13.016105139691017</v>
      </c>
      <c r="AC81">
        <f t="shared" si="29"/>
        <v>-11.62152244615273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-2.2567788918874387E-11</v>
      </c>
      <c r="AI81">
        <f t="shared" si="33"/>
        <v>-2.2567880912703495E-11</v>
      </c>
      <c r="AJ81">
        <f t="shared" si="34"/>
        <v>-1.3945826935382879</v>
      </c>
      <c r="AK81">
        <f t="shared" si="49"/>
        <v>-0.91112735977837134</v>
      </c>
      <c r="AL81">
        <f t="shared" si="35"/>
        <v>-2.3057100533392272</v>
      </c>
      <c r="AN81">
        <f t="shared" si="36"/>
        <v>0</v>
      </c>
      <c r="AO81">
        <f t="shared" si="36"/>
        <v>0</v>
      </c>
      <c r="AP81">
        <f t="shared" si="36"/>
        <v>-2.0913627575645234E-20</v>
      </c>
      <c r="AQ81">
        <f t="shared" si="36"/>
        <v>-5.1304999175656944E-15</v>
      </c>
      <c r="AR81">
        <f t="shared" si="36"/>
        <v>-5.1305208311932699E-15</v>
      </c>
      <c r="AS81">
        <f t="shared" si="36"/>
        <v>-3.1704064673578996E-4</v>
      </c>
      <c r="AT81">
        <f t="shared" si="36"/>
        <v>-2.0713322253405474E-4</v>
      </c>
      <c r="AU81">
        <f t="shared" si="23"/>
        <v>-5.2417386927497531E-4</v>
      </c>
      <c r="AW81">
        <v>78</v>
      </c>
      <c r="AX81">
        <f>IF(Z81&gt;0, (R81*SUMPRODUCT(K81:$K$98, X81:$X$98)-K81*$AZ$3)/Z81, 0)</f>
        <v>-6.3164684842664837E+18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50</v>
      </c>
      <c r="R82">
        <f t="shared" si="27"/>
        <v>2000000</v>
      </c>
      <c r="S82">
        <f t="shared" si="28"/>
        <v>-4.2000157879800013E+19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-11.62152244615273</v>
      </c>
      <c r="AC82">
        <f t="shared" si="29"/>
        <v>-10.376359326922083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-3.1488451411579977E-12</v>
      </c>
      <c r="AI82">
        <f t="shared" si="33"/>
        <v>-3.1488574939202857E-12</v>
      </c>
      <c r="AJ82">
        <f t="shared" si="34"/>
        <v>-1.2451631192306465</v>
      </c>
      <c r="AK82">
        <f t="shared" si="49"/>
        <v>-0.81350657123069114</v>
      </c>
      <c r="AL82">
        <f t="shared" si="35"/>
        <v>-2.0586696904644866</v>
      </c>
      <c r="AN82">
        <f t="shared" si="36"/>
        <v>0</v>
      </c>
      <c r="AO82">
        <f t="shared" si="36"/>
        <v>0</v>
      </c>
      <c r="AP82">
        <f t="shared" si="36"/>
        <v>-2.5073602425090691E-21</v>
      </c>
      <c r="AQ82">
        <f t="shared" si="36"/>
        <v>-6.3915170815280797E-16</v>
      </c>
      <c r="AR82">
        <f t="shared" si="36"/>
        <v>-6.3915421551305045E-16</v>
      </c>
      <c r="AS82">
        <f t="shared" si="36"/>
        <v>-2.527428625125942E-4</v>
      </c>
      <c r="AT82">
        <f t="shared" si="36"/>
        <v>-1.6512533684156198E-4</v>
      </c>
      <c r="AU82">
        <f t="shared" si="23"/>
        <v>-4.1786819935479537E-4</v>
      </c>
      <c r="AW82">
        <v>79</v>
      </c>
      <c r="AX82">
        <f>IF(Z82&gt;0, (R82*SUMPRODUCT(K82:$K$98, X82:$X$98)-K82*$AZ$3)/Z82, 0)</f>
        <v>-4.2000157879800013E+19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50</v>
      </c>
      <c r="R83">
        <f t="shared" si="27"/>
        <v>2000000</v>
      </c>
      <c r="S83">
        <f t="shared" si="28"/>
        <v>-2.8909514295934003E+20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-10.376359326922083</v>
      </c>
      <c r="AC83">
        <f t="shared" si="29"/>
        <v>-9.2646065418947163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-4.2507556304715544E-13</v>
      </c>
      <c r="AI83">
        <f t="shared" si="33"/>
        <v>-4.2507716539274433E-13</v>
      </c>
      <c r="AJ83">
        <f t="shared" si="34"/>
        <v>-1.1117527850273667</v>
      </c>
      <c r="AK83">
        <f t="shared" si="49"/>
        <v>-0.72634515288454593</v>
      </c>
      <c r="AL83">
        <f t="shared" si="35"/>
        <v>-1.8380979379123377</v>
      </c>
      <c r="AN83">
        <f t="shared" si="36"/>
        <v>0</v>
      </c>
      <c r="AO83">
        <f t="shared" si="36"/>
        <v>0</v>
      </c>
      <c r="AP83">
        <f t="shared" si="36"/>
        <v>-2.9039612548664467E-22</v>
      </c>
      <c r="AQ83">
        <f t="shared" si="36"/>
        <v>-7.7037249269247728E-17</v>
      </c>
      <c r="AR83">
        <f t="shared" si="36"/>
        <v>-7.7037539665373206E-17</v>
      </c>
      <c r="AS83">
        <f t="shared" si="36"/>
        <v>-2.0148506258976009E-4</v>
      </c>
      <c r="AT83">
        <f t="shared" si="36"/>
        <v>-1.316369075586432E-4</v>
      </c>
      <c r="AU83">
        <f t="shared" si="23"/>
        <v>-3.3312197014848035E-4</v>
      </c>
      <c r="AW83">
        <v>80</v>
      </c>
      <c r="AX83">
        <f>IF(Z83&gt;0, (R83*SUMPRODUCT(K83:$K$98, X83:$X$98)-K83*$AZ$3)/Z83, 0)</f>
        <v>-2.8909514295934003E+20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50</v>
      </c>
      <c r="R84">
        <f t="shared" si="27"/>
        <v>2000000</v>
      </c>
      <c r="S84">
        <f t="shared" si="28"/>
        <v>-2.0627657055210654E+21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-9.2646065418947163</v>
      </c>
      <c r="AC84">
        <f t="shared" si="29"/>
        <v>-8.2719701266917109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-5.5432614182180787E-14</v>
      </c>
      <c r="AI84">
        <f t="shared" si="33"/>
        <v>-5.5432814688959246E-14</v>
      </c>
      <c r="AJ84">
        <f t="shared" si="34"/>
        <v>-0.99263641520300538</v>
      </c>
      <c r="AK84">
        <f t="shared" si="49"/>
        <v>-0.64852245793263019</v>
      </c>
      <c r="AL84">
        <f t="shared" si="35"/>
        <v>-1.641158873135691</v>
      </c>
      <c r="AN84">
        <f t="shared" si="36"/>
        <v>0</v>
      </c>
      <c r="AO84">
        <f t="shared" si="36"/>
        <v>0</v>
      </c>
      <c r="AP84">
        <f t="shared" si="36"/>
        <v>-3.2444842112668715E-23</v>
      </c>
      <c r="AQ84">
        <f t="shared" si="36"/>
        <v>-8.9697836094853296E-18</v>
      </c>
      <c r="AR84">
        <f t="shared" si="36"/>
        <v>-8.969816054327442E-18</v>
      </c>
      <c r="AS84">
        <f t="shared" si="36"/>
        <v>-1.6062265831454079E-4</v>
      </c>
      <c r="AT84">
        <f t="shared" si="36"/>
        <v>-1.0494013676549998E-4</v>
      </c>
      <c r="AU84">
        <f t="shared" si="23"/>
        <v>-2.6556279508004971E-4</v>
      </c>
      <c r="AW84">
        <v>81</v>
      </c>
      <c r="AX84">
        <f>IF(Z84&gt;0, (R84*SUMPRODUCT(K84:$K$98, X84:$X$98)-K84*$AZ$3)/Z84, 0)</f>
        <v>-2.0627657055210654E+21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50</v>
      </c>
      <c r="R85">
        <f t="shared" si="27"/>
        <v>2000000</v>
      </c>
      <c r="S85">
        <f t="shared" si="28"/>
        <v>-1.5280891666956332E+22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-8.2719701266917109</v>
      </c>
      <c r="AC85">
        <f t="shared" si="29"/>
        <v>-7.3856876131175992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-6.9734117981126427E-15</v>
      </c>
      <c r="AI85">
        <f t="shared" si="33"/>
        <v>-6.9734359645283668E-15</v>
      </c>
      <c r="AJ85">
        <f t="shared" si="34"/>
        <v>-0.8862825135741117</v>
      </c>
      <c r="AK85">
        <f t="shared" si="49"/>
        <v>-0.57903790886841977</v>
      </c>
      <c r="AL85">
        <f t="shared" si="35"/>
        <v>-1.4653204224425385</v>
      </c>
      <c r="AN85">
        <f t="shared" si="36"/>
        <v>0</v>
      </c>
      <c r="AO85">
        <f t="shared" si="36"/>
        <v>0</v>
      </c>
      <c r="AP85">
        <f t="shared" si="36"/>
        <v>-3.4914901835978738E-24</v>
      </c>
      <c r="AQ85">
        <f t="shared" si="36"/>
        <v>-1.0074973102111575E-18</v>
      </c>
      <c r="AR85">
        <f t="shared" si="36"/>
        <v>-1.0075008017013412E-18</v>
      </c>
      <c r="AS85">
        <f t="shared" si="36"/>
        <v>-1.2804739980432138E-4</v>
      </c>
      <c r="AT85">
        <f t="shared" si="36"/>
        <v>-8.3657634538823316E-5</v>
      </c>
      <c r="AU85">
        <f t="shared" si="23"/>
        <v>-2.117050343431457E-4</v>
      </c>
      <c r="AW85">
        <v>82</v>
      </c>
      <c r="AX85">
        <f>IF(Z85&gt;0, (R85*SUMPRODUCT(K85:$K$98, X85:$X$98)-K85*$AZ$3)/Z85, 0)</f>
        <v>-1.5280891666956332E+22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50</v>
      </c>
      <c r="R86">
        <f t="shared" si="27"/>
        <v>2000000</v>
      </c>
      <c r="S86">
        <f t="shared" si="28"/>
        <v>-1.1773207024023547E+23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-7.3856876131175992</v>
      </c>
      <c r="AC86">
        <f t="shared" si="29"/>
        <v>-6.5943639402835705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-8.4496682334385534E-16</v>
      </c>
      <c r="AI86">
        <f t="shared" si="33"/>
        <v>-8.4496962392483847E-16</v>
      </c>
      <c r="AJ86">
        <f t="shared" si="34"/>
        <v>-0.79132367283402871</v>
      </c>
      <c r="AK86">
        <f t="shared" si="49"/>
        <v>-0.51699813291823205</v>
      </c>
      <c r="AL86">
        <f t="shared" si="35"/>
        <v>-1.3083218057522616</v>
      </c>
      <c r="AN86">
        <f t="shared" si="36"/>
        <v>0</v>
      </c>
      <c r="AO86">
        <f t="shared" si="36"/>
        <v>0</v>
      </c>
      <c r="AP86">
        <f t="shared" si="36"/>
        <v>-3.6126733548485207E-25</v>
      </c>
      <c r="AQ86">
        <f t="shared" si="36"/>
        <v>-1.089984237863879E-19</v>
      </c>
      <c r="AR86">
        <f t="shared" si="36"/>
        <v>-1.0899878505372339E-19</v>
      </c>
      <c r="AS86">
        <f t="shared" si="36"/>
        <v>-1.0207860316033279E-4</v>
      </c>
      <c r="AT86">
        <f t="shared" si="36"/>
        <v>-6.6691354064750747E-5</v>
      </c>
      <c r="AU86">
        <f t="shared" si="23"/>
        <v>-1.6876995722508366E-4</v>
      </c>
      <c r="AW86">
        <v>83</v>
      </c>
      <c r="AX86">
        <f>IF(Z86&gt;0, (R86*SUMPRODUCT(K86:$K$98, X86:$X$98)-K86*$AZ$3)/Z86, 0)</f>
        <v>-1.1773207024023547E+23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50</v>
      </c>
      <c r="R87">
        <f t="shared" si="27"/>
        <v>2000000</v>
      </c>
      <c r="S87">
        <f t="shared" si="28"/>
        <v>-9.4495231763943158E+23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-6.5943639402835705</v>
      </c>
      <c r="AC87">
        <f t="shared" si="29"/>
        <v>-5.8878249466817589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-9.8441372968853393E-17</v>
      </c>
      <c r="AI87">
        <f t="shared" si="33"/>
        <v>-9.8441684509702433E-17</v>
      </c>
      <c r="AJ87">
        <f t="shared" si="34"/>
        <v>-0.7065389936018116</v>
      </c>
      <c r="AK87">
        <f t="shared" si="49"/>
        <v>-0.46160547581985001</v>
      </c>
      <c r="AL87">
        <f t="shared" si="35"/>
        <v>-1.1681444694216618</v>
      </c>
      <c r="AN87">
        <f t="shared" si="36"/>
        <v>0</v>
      </c>
      <c r="AO87">
        <f t="shared" si="36"/>
        <v>0</v>
      </c>
      <c r="AP87">
        <f t="shared" si="36"/>
        <v>-3.5882073954651372E-26</v>
      </c>
      <c r="AQ87">
        <f t="shared" si="36"/>
        <v>-1.1338097832171214E-20</v>
      </c>
      <c r="AR87">
        <f t="shared" si="36"/>
        <v>-1.1338133714245169E-20</v>
      </c>
      <c r="AS87">
        <f t="shared" si="36"/>
        <v>-8.1376437468377565E-5</v>
      </c>
      <c r="AT87">
        <f t="shared" si="36"/>
        <v>-5.3165939146006646E-5</v>
      </c>
      <c r="AU87">
        <f t="shared" si="23"/>
        <v>-1.3454237661438424E-4</v>
      </c>
      <c r="AW87">
        <v>84</v>
      </c>
      <c r="AX87">
        <f>IF(Z87&gt;0, (R87*SUMPRODUCT(K87:$K$98, X87:$X$98)-K87*$AZ$3)/Z87, 0)</f>
        <v>-9.4495231763943158E+23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50</v>
      </c>
      <c r="R88">
        <f t="shared" si="27"/>
        <v>2000000</v>
      </c>
      <c r="S88">
        <f t="shared" si="28"/>
        <v>-7.9134951861974836E+24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-5.8878249466817589</v>
      </c>
      <c r="AC88">
        <f t="shared" si="29"/>
        <v>-5.2569865595372844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-1.1008404553604896E-17</v>
      </c>
      <c r="AI88">
        <f t="shared" si="33"/>
        <v>-1.1008437768931599E-17</v>
      </c>
      <c r="AJ88">
        <f t="shared" si="34"/>
        <v>-0.63083838714447449</v>
      </c>
      <c r="AK88">
        <f t="shared" si="49"/>
        <v>-0.41214774626772316</v>
      </c>
      <c r="AL88">
        <f t="shared" si="35"/>
        <v>-1.0429861334121977</v>
      </c>
      <c r="AN88">
        <f t="shared" si="36"/>
        <v>0</v>
      </c>
      <c r="AO88">
        <f t="shared" si="36"/>
        <v>0</v>
      </c>
      <c r="AP88">
        <f t="shared" si="36"/>
        <v>-3.4157261425106162E-27</v>
      </c>
      <c r="AQ88">
        <f t="shared" si="36"/>
        <v>-1.1320585691247486E-21</v>
      </c>
      <c r="AR88">
        <f t="shared" si="36"/>
        <v>-1.1320619848508911E-21</v>
      </c>
      <c r="AS88">
        <f t="shared" si="36"/>
        <v>-6.4872797726704028E-5</v>
      </c>
      <c r="AT88">
        <f t="shared" si="36"/>
        <v>-4.2383561181446619E-5</v>
      </c>
      <c r="AU88">
        <f t="shared" si="23"/>
        <v>-1.0725635890815065E-4</v>
      </c>
      <c r="AW88">
        <v>85</v>
      </c>
      <c r="AX88">
        <f>IF(Z88&gt;0, (R88*SUMPRODUCT(K88:$K$98, X88:$X$98)-K88*$AZ$3)/Z88, 0)</f>
        <v>-7.9134951861974836E+24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50</v>
      </c>
      <c r="R89">
        <f t="shared" si="27"/>
        <v>2000000</v>
      </c>
      <c r="S89">
        <f t="shared" si="28"/>
        <v>-6.9786368783196037E+25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-5.2569865595372844</v>
      </c>
      <c r="AC89">
        <f t="shared" si="29"/>
        <v>-4.6937379995868618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-1.1808096074614036E-18</v>
      </c>
      <c r="AI89">
        <f t="shared" si="33"/>
        <v>-1.1808129703946537E-18</v>
      </c>
      <c r="AJ89">
        <f t="shared" si="34"/>
        <v>-0.56324855995042267</v>
      </c>
      <c r="AK89">
        <f t="shared" si="49"/>
        <v>-0.36798905916760993</v>
      </c>
      <c r="AL89">
        <f t="shared" si="35"/>
        <v>-0.9312376191180326</v>
      </c>
      <c r="AN89">
        <f t="shared" si="36"/>
        <v>0</v>
      </c>
      <c r="AO89">
        <f t="shared" si="36"/>
        <v>0</v>
      </c>
      <c r="AP89">
        <f t="shared" si="36"/>
        <v>-3.0877685516684911E-28</v>
      </c>
      <c r="AQ89">
        <f t="shared" si="36"/>
        <v>-1.084192429749514E-22</v>
      </c>
      <c r="AR89">
        <f t="shared" si="36"/>
        <v>-1.0841955175180657E-22</v>
      </c>
      <c r="AS89">
        <f t="shared" si="36"/>
        <v>-5.171619716733412E-5</v>
      </c>
      <c r="AT89">
        <f t="shared" si="36"/>
        <v>-3.378791548265833E-5</v>
      </c>
      <c r="AU89">
        <f t="shared" si="23"/>
        <v>-8.5504112649992456E-5</v>
      </c>
      <c r="AW89">
        <v>86</v>
      </c>
      <c r="AX89">
        <f>IF(Z89&gt;0, (R89*SUMPRODUCT(K89:$K$98, X89:$X$98)-K89*$AZ$3)/Z89, 0)</f>
        <v>-6.9786368783196037E+25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50</v>
      </c>
      <c r="R90">
        <f t="shared" si="27"/>
        <v>2000000</v>
      </c>
      <c r="S90">
        <f t="shared" si="28"/>
        <v>-6.4969262522666127E+26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-4.6937379995868618</v>
      </c>
      <c r="AC90">
        <f t="shared" si="29"/>
        <v>-4.190837499631126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-1.2027117141367496E-19</v>
      </c>
      <c r="AI90">
        <f t="shared" si="33"/>
        <v>-1.2027149393830714E-19</v>
      </c>
      <c r="AJ90">
        <f t="shared" si="34"/>
        <v>-0.50290049995573582</v>
      </c>
      <c r="AK90">
        <f t="shared" si="49"/>
        <v>-0.32856165997108033</v>
      </c>
      <c r="AL90">
        <f t="shared" si="35"/>
        <v>-0.83146215992681616</v>
      </c>
      <c r="AN90">
        <f t="shared" si="36"/>
        <v>0</v>
      </c>
      <c r="AO90">
        <f t="shared" si="36"/>
        <v>0</v>
      </c>
      <c r="AP90">
        <f t="shared" si="36"/>
        <v>-2.6440603186286795E-29</v>
      </c>
      <c r="AQ90">
        <f t="shared" si="36"/>
        <v>-9.8598432516621214E-24</v>
      </c>
      <c r="AR90">
        <f t="shared" si="36"/>
        <v>-9.8598696922653076E-24</v>
      </c>
      <c r="AS90">
        <f t="shared" si="36"/>
        <v>-4.1227835752020287E-5</v>
      </c>
      <c r="AT90">
        <f t="shared" si="36"/>
        <v>-2.6935519357986554E-5</v>
      </c>
      <c r="AU90">
        <f t="shared" si="23"/>
        <v>-6.8163355110006834E-5</v>
      </c>
      <c r="AW90">
        <v>87</v>
      </c>
      <c r="AX90">
        <f>IF(Z90&gt;0, (R90*SUMPRODUCT(K90:$K$98, X90:$X$98)-K90*$AZ$3)/Z90, 0)</f>
        <v>-6.4969262522666127E+26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50</v>
      </c>
      <c r="R91">
        <f t="shared" si="27"/>
        <v>2000000</v>
      </c>
      <c r="S91">
        <f t="shared" si="28"/>
        <v>-6.4026181859694261E+27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-4.190837499631126</v>
      </c>
      <c r="AC91">
        <f t="shared" si="29"/>
        <v>-3.7418191960992186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-1.1603135098277187E-20</v>
      </c>
      <c r="AI91">
        <f t="shared" si="33"/>
        <v>-1.1603164319285588E-20</v>
      </c>
      <c r="AJ91">
        <f t="shared" si="34"/>
        <v>-0.4490183035319073</v>
      </c>
      <c r="AK91">
        <f t="shared" si="49"/>
        <v>-0.29335862497417886</v>
      </c>
      <c r="AL91">
        <f t="shared" si="35"/>
        <v>-0.74237692850608616</v>
      </c>
      <c r="AN91">
        <f t="shared" si="36"/>
        <v>0</v>
      </c>
      <c r="AO91">
        <f t="shared" si="36"/>
        <v>0</v>
      </c>
      <c r="AP91">
        <f t="shared" si="36"/>
        <v>-2.1388761917099252E-30</v>
      </c>
      <c r="AQ91">
        <f t="shared" si="36"/>
        <v>-8.493091364181719E-25</v>
      </c>
      <c r="AR91">
        <f t="shared" si="36"/>
        <v>-8.4931127529436341E-25</v>
      </c>
      <c r="AS91">
        <f t="shared" si="36"/>
        <v>-3.286657824618966E-5</v>
      </c>
      <c r="AT91">
        <f t="shared" si="36"/>
        <v>-2.147283112084387E-5</v>
      </c>
      <c r="AU91">
        <f t="shared" si="23"/>
        <v>-5.4339409367033533E-5</v>
      </c>
      <c r="AW91">
        <v>88</v>
      </c>
      <c r="AX91">
        <f>IF(Z91&gt;0, (R91*SUMPRODUCT(K91:$K$98, X91:$X$98)-K91*$AZ$3)/Z91, 0)</f>
        <v>-6.4026181859694261E+27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50</v>
      </c>
      <c r="R92">
        <f t="shared" si="27"/>
        <v>2000000</v>
      </c>
      <c r="S92">
        <f t="shared" si="28"/>
        <v>-6.6987719327664327E+28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-3.7418191960992186</v>
      </c>
      <c r="AC92">
        <f t="shared" si="29"/>
        <v>-3.3409099965171594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-1.0574049931167332E-21</v>
      </c>
      <c r="AI92">
        <f t="shared" si="33"/>
        <v>-1.057407486790223E-21</v>
      </c>
      <c r="AJ92">
        <f t="shared" si="34"/>
        <v>-0.40090919958205928</v>
      </c>
      <c r="AK92">
        <f t="shared" si="49"/>
        <v>-0.26192734372694532</v>
      </c>
      <c r="AL92">
        <f t="shared" si="35"/>
        <v>-0.66283654330900466</v>
      </c>
      <c r="AN92">
        <f t="shared" si="36"/>
        <v>0</v>
      </c>
      <c r="AO92">
        <f t="shared" si="36"/>
        <v>0</v>
      </c>
      <c r="AP92">
        <f t="shared" si="36"/>
        <v>-1.6297163132340912E-31</v>
      </c>
      <c r="AQ92">
        <f t="shared" si="36"/>
        <v>-6.910568581109311E-26</v>
      </c>
      <c r="AR92">
        <f t="shared" si="36"/>
        <v>-6.9105848782724438E-26</v>
      </c>
      <c r="AS92">
        <f t="shared" si="36"/>
        <v>-2.6201034953913897E-5</v>
      </c>
      <c r="AT92">
        <f t="shared" si="36"/>
        <v>-1.711800950322374E-5</v>
      </c>
      <c r="AU92">
        <f t="shared" si="23"/>
        <v>-4.3319044457137641E-5</v>
      </c>
      <c r="AW92">
        <v>89</v>
      </c>
      <c r="AX92">
        <f>IF(Z92&gt;0, (R92*SUMPRODUCT(K92:$K$98, X92:$X$98)-K92*$AZ$3)/Z92, 0)</f>
        <v>-6.6987719327664327E+28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50</v>
      </c>
      <c r="R93">
        <f t="shared" si="27"/>
        <v>2000000</v>
      </c>
      <c r="S93">
        <f t="shared" si="28"/>
        <v>-7.4646673717606147E+29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-3.3409099965171594</v>
      </c>
      <c r="AC93">
        <f t="shared" si="29"/>
        <v>-2.9829553540331779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-9.0757271197007E-23</v>
      </c>
      <c r="AI93">
        <f t="shared" si="33"/>
        <v>-9.0757471001981919E-23</v>
      </c>
      <c r="AJ93">
        <f t="shared" si="34"/>
        <v>-0.35795464248398146</v>
      </c>
      <c r="AK93">
        <f t="shared" si="49"/>
        <v>-0.23386369975620117</v>
      </c>
      <c r="AL93">
        <f t="shared" si="35"/>
        <v>-0.59181834224018259</v>
      </c>
      <c r="AN93">
        <f t="shared" si="36"/>
        <v>0</v>
      </c>
      <c r="AO93">
        <f t="shared" si="36"/>
        <v>0</v>
      </c>
      <c r="AP93">
        <f t="shared" si="36"/>
        <v>-1.1658983811398973E-32</v>
      </c>
      <c r="AQ93">
        <f t="shared" si="36"/>
        <v>-5.2958518979074347E-27</v>
      </c>
      <c r="AR93">
        <f t="shared" si="36"/>
        <v>-5.2958635568912459E-27</v>
      </c>
      <c r="AS93">
        <f t="shared" si="36"/>
        <v>-2.0887304650760434E-5</v>
      </c>
      <c r="AT93">
        <f t="shared" si="36"/>
        <v>-1.3646372371830148E-5</v>
      </c>
      <c r="AU93">
        <f t="shared" si="23"/>
        <v>-3.453367702259058E-5</v>
      </c>
      <c r="AW93">
        <v>90</v>
      </c>
      <c r="AX93">
        <f>IF(Z93&gt;0, (R93*SUMPRODUCT(K93:$K$98, X93:$X$98)-K93*$AZ$3)/Z93, 0)</f>
        <v>-7.4646673717606147E+29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50</v>
      </c>
      <c r="R94">
        <f t="shared" si="27"/>
        <v>2000000</v>
      </c>
      <c r="S94">
        <f t="shared" si="28"/>
        <v>-8.8939067275214581E+30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-2.9829553540331779</v>
      </c>
      <c r="AC94">
        <f t="shared" si="29"/>
        <v>-2.6633529946724801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-7.313360675483974E-24</v>
      </c>
      <c r="AI94">
        <f t="shared" si="33"/>
        <v>-7.3133756483922592E-24</v>
      </c>
      <c r="AJ94">
        <f t="shared" si="34"/>
        <v>-0.31960235936069781</v>
      </c>
      <c r="AK94">
        <f t="shared" si="49"/>
        <v>-0.20880687478232246</v>
      </c>
      <c r="AL94">
        <f t="shared" si="35"/>
        <v>-0.52840923414302021</v>
      </c>
      <c r="AN94">
        <f t="shared" si="36"/>
        <v>0</v>
      </c>
      <c r="AO94">
        <f t="shared" si="36"/>
        <v>0</v>
      </c>
      <c r="AP94">
        <f t="shared" si="36"/>
        <v>-7.8008610727664959E-34</v>
      </c>
      <c r="AQ94">
        <f t="shared" si="36"/>
        <v>-3.8102491189768341E-28</v>
      </c>
      <c r="AR94">
        <f t="shared" si="36"/>
        <v>-3.8102569198379063E-28</v>
      </c>
      <c r="AS94">
        <f t="shared" si="36"/>
        <v>-1.6651231386129177E-5</v>
      </c>
      <c r="AT94">
        <f t="shared" si="36"/>
        <v>-1.0878804505604391E-5</v>
      </c>
      <c r="AU94">
        <f t="shared" si="23"/>
        <v>-2.7530035891733564E-5</v>
      </c>
      <c r="AW94">
        <v>91</v>
      </c>
      <c r="AX94">
        <f>IF(Z94&gt;0, (R94*SUMPRODUCT(K94:$K$98, X94:$X$98)-K94*$AZ$3)/Z94, 0)</f>
        <v>-8.8939067275214581E+30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50</v>
      </c>
      <c r="R95">
        <f t="shared" si="27"/>
        <v>2000000</v>
      </c>
      <c r="S95">
        <f t="shared" si="28"/>
        <v>-1.1384822498686145E+32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-2.6633529946724801</v>
      </c>
      <c r="AC95">
        <f t="shared" si="29"/>
        <v>-2.3779937452432858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-5.5115236230895758E-25</v>
      </c>
      <c r="AI95">
        <f t="shared" si="33"/>
        <v>-5.5115340667910284E-25</v>
      </c>
      <c r="AJ95">
        <f t="shared" si="34"/>
        <v>-0.28535924942919433</v>
      </c>
      <c r="AK95">
        <f t="shared" si="49"/>
        <v>-0.18643470962707362</v>
      </c>
      <c r="AL95">
        <f t="shared" si="35"/>
        <v>-0.47179395905626798</v>
      </c>
      <c r="AN95">
        <f t="shared" si="36"/>
        <v>0</v>
      </c>
      <c r="AO95">
        <f t="shared" si="36"/>
        <v>0</v>
      </c>
      <c r="AP95">
        <f t="shared" si="36"/>
        <v>-4.8581710856125427E-35</v>
      </c>
      <c r="AQ95">
        <f t="shared" si="36"/>
        <v>-2.5638347501607946E-29</v>
      </c>
      <c r="AR95">
        <f t="shared" si="36"/>
        <v>-2.5638396083318803E-29</v>
      </c>
      <c r="AS95">
        <f t="shared" si="36"/>
        <v>-1.3274259714707563E-5</v>
      </c>
      <c r="AT95">
        <f t="shared" si="36"/>
        <v>-8.6725163469422752E-6</v>
      </c>
      <c r="AU95">
        <f t="shared" si="23"/>
        <v>-2.1946776061649839E-5</v>
      </c>
      <c r="AW95">
        <v>92</v>
      </c>
      <c r="AX95">
        <f>IF(Z95&gt;0, (R95*SUMPRODUCT(K95:$K$98, X95:$X$98)-K95*$AZ$3)/Z95, 0)</f>
        <v>-1.1384822498686145E+32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50</v>
      </c>
      <c r="R96">
        <f t="shared" si="27"/>
        <v>2000000</v>
      </c>
      <c r="S96">
        <f t="shared" si="28"/>
        <v>-1.5744217528359162E+33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-2.3779937452432858</v>
      </c>
      <c r="AC96">
        <f t="shared" si="29"/>
        <v>-2.1232087011100762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-3.8659929490897083E-26</v>
      </c>
      <c r="AI96">
        <f t="shared" si="33"/>
        <v>-3.8659996919103577E-26</v>
      </c>
      <c r="AJ96">
        <f t="shared" si="34"/>
        <v>-0.25478504413320957</v>
      </c>
      <c r="AK96">
        <f t="shared" si="49"/>
        <v>-0.16645956216703001</v>
      </c>
      <c r="AL96">
        <f t="shared" si="35"/>
        <v>-0.42124460630023958</v>
      </c>
      <c r="AN96">
        <f t="shared" si="36"/>
        <v>0</v>
      </c>
      <c r="AO96">
        <f t="shared" si="36"/>
        <v>0</v>
      </c>
      <c r="AP96">
        <f t="shared" si="36"/>
        <v>-2.8005410437530427E-36</v>
      </c>
      <c r="AQ96">
        <f t="shared" si="36"/>
        <v>-1.6056888492343129E-30</v>
      </c>
      <c r="AR96">
        <f t="shared" si="36"/>
        <v>-1.605691649775357E-30</v>
      </c>
      <c r="AS96">
        <f t="shared" si="36"/>
        <v>-1.0582158573587038E-5</v>
      </c>
      <c r="AT96">
        <f t="shared" si="36"/>
        <v>-6.9136769347435212E-6</v>
      </c>
      <c r="AU96">
        <f t="shared" si="23"/>
        <v>-1.7495835508330559E-5</v>
      </c>
      <c r="AW96">
        <v>93</v>
      </c>
      <c r="AX96">
        <f>IF(Z96&gt;0, (R96*SUMPRODUCT(K96:$K$98, X96:$X$98)-K96*$AZ$3)/Z96, 0)</f>
        <v>-1.5744217528359162E+33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50</v>
      </c>
      <c r="R97">
        <f t="shared" si="27"/>
        <v>2000000</v>
      </c>
      <c r="S97">
        <f t="shared" si="28"/>
        <v>-2.3674966817849839E+34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-2.1232087011100762</v>
      </c>
      <c r="AC97">
        <f t="shared" si="29"/>
        <v>-1.8957220545625679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-2.5100112781083083E-27</v>
      </c>
      <c r="AI97">
        <f t="shared" si="33"/>
        <v>-2.5100152817507827E-27</v>
      </c>
      <c r="AJ97">
        <f t="shared" si="34"/>
        <v>-0.22748664654750828</v>
      </c>
      <c r="AK97">
        <f t="shared" si="49"/>
        <v>-0.14862460907770536</v>
      </c>
      <c r="AL97">
        <f t="shared" si="35"/>
        <v>-0.37611125562521364</v>
      </c>
      <c r="AN97">
        <f t="shared" si="36"/>
        <v>0</v>
      </c>
      <c r="AO97">
        <f t="shared" si="36"/>
        <v>0</v>
      </c>
      <c r="AP97">
        <f t="shared" si="36"/>
        <v>-1.4846962072926099E-37</v>
      </c>
      <c r="AQ97">
        <f t="shared" si="36"/>
        <v>-9.3080344932097853E-32</v>
      </c>
      <c r="AR97">
        <f t="shared" si="36"/>
        <v>-9.3080493401718584E-32</v>
      </c>
      <c r="AS97">
        <f t="shared" si="36"/>
        <v>-8.436032026137615E-6</v>
      </c>
      <c r="AT97">
        <f t="shared" si="36"/>
        <v>-5.5115409237432401E-6</v>
      </c>
      <c r="AU97">
        <f t="shared" si="23"/>
        <v>-1.3947572949880855E-5</v>
      </c>
      <c r="AW97">
        <v>94</v>
      </c>
      <c r="AX97">
        <f>IF(Z97&gt;0, (R97*SUMPRODUCT(K97:$K$98, X97:$X$98)-K97*$AZ$3)/Z97, 0)</f>
        <v>-2.3674966817849839E+34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-1.8957220545625679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-1.6014569896953609E-28</v>
      </c>
      <c r="AI98">
        <f t="shared" si="33"/>
        <v>-1.6014569896953609E-28</v>
      </c>
      <c r="AJ98">
        <f t="shared" si="34"/>
        <v>-1.8957220545625679</v>
      </c>
      <c r="AK98">
        <f t="shared" si="49"/>
        <v>-0.13270054381937976</v>
      </c>
      <c r="AL98">
        <f t="shared" si="35"/>
        <v>-2.0284225983819475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-5.3024864546164636E-33</v>
      </c>
      <c r="AR98">
        <f t="shared" si="36"/>
        <v>-5.3024864546164636E-33</v>
      </c>
      <c r="AS98">
        <f t="shared" si="36"/>
        <v>-6.2768095432571506E-5</v>
      </c>
      <c r="AT98">
        <f t="shared" si="36"/>
        <v>-4.3937666802800058E-6</v>
      </c>
      <c r="AU98">
        <f t="shared" si="36"/>
        <v>-6.7161862112851501E-5</v>
      </c>
      <c r="AW98">
        <v>95</v>
      </c>
    </row>
    <row r="100" spans="5:50" x14ac:dyDescent="0.25">
      <c r="AN100" s="8">
        <f t="shared" ref="AN100:AU100" si="50">SUM(AN3:AN98)</f>
        <v>66644.085888012909</v>
      </c>
      <c r="AO100" s="8">
        <f t="shared" si="50"/>
        <v>-6664.4085888012914</v>
      </c>
      <c r="AP100" s="8">
        <f t="shared" si="50"/>
        <v>-2956.0699640126363</v>
      </c>
      <c r="AQ100" s="8">
        <f t="shared" si="50"/>
        <v>-51120.177311137712</v>
      </c>
      <c r="AR100" s="8">
        <f t="shared" si="50"/>
        <v>5903.4300240612793</v>
      </c>
      <c r="AS100" s="8">
        <f t="shared" si="50"/>
        <v>-11303.162239988353</v>
      </c>
      <c r="AT100" s="8">
        <f t="shared" si="50"/>
        <v>5516.1617279458487</v>
      </c>
      <c r="AU100" s="8">
        <f t="shared" si="50"/>
        <v>116.42951201879249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141494.74981084524</v>
      </c>
      <c r="K3">
        <v>1</v>
      </c>
      <c r="L3" s="2">
        <v>0</v>
      </c>
      <c r="O3">
        <f>$C$3</f>
        <v>141494.74981084524</v>
      </c>
      <c r="P3">
        <f>O3*C5</f>
        <v>14149.474981084524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141494.74981084524</v>
      </c>
      <c r="AF3">
        <f t="shared" ref="AF3:AG34" si="4">-$Z3*P3</f>
        <v>-14149.474981084524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124825.36662576071</v>
      </c>
      <c r="AJ3">
        <f t="shared" ref="AJ3:AJ66" si="7">AB3-AC3</f>
        <v>0</v>
      </c>
      <c r="AL3">
        <f t="shared" ref="AL3:AL66" si="8">SUM(AI3:AK3)</f>
        <v>124825.36662576071</v>
      </c>
      <c r="AN3">
        <f t="shared" ref="AN3:AU34" si="9">AE3*$K3</f>
        <v>141494.74981084524</v>
      </c>
      <c r="AO3">
        <f t="shared" si="9"/>
        <v>-14149.474981084524</v>
      </c>
      <c r="AP3">
        <f t="shared" si="9"/>
        <v>-2519.9082039999998</v>
      </c>
      <c r="AQ3">
        <f t="shared" si="9"/>
        <v>0</v>
      </c>
      <c r="AR3">
        <f t="shared" si="9"/>
        <v>124825.36662576071</v>
      </c>
      <c r="AS3">
        <f t="shared" si="9"/>
        <v>0</v>
      </c>
      <c r="AT3">
        <f t="shared" si="9"/>
        <v>0</v>
      </c>
      <c r="AU3">
        <f t="shared" si="9"/>
        <v>124825.36662576071</v>
      </c>
      <c r="AW3">
        <v>0</v>
      </c>
      <c r="AX3">
        <f>IF(Z3&gt;0, (R3*SUMPRODUCT(K3:$K$98, X3:$X$98)-K3*$AZ$3)/Z3, 0)</f>
        <v>0</v>
      </c>
      <c r="AZ3">
        <f>C6*SUMPRODUCT(X4:X89, K4:K89)/1</f>
        <v>107592.77208610711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7299.8760036774665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7217.0168047309562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-7217.0168047309562</v>
      </c>
      <c r="AK4">
        <f>G4*SUM(AB4, AE4:AF4)</f>
        <v>0</v>
      </c>
      <c r="AL4">
        <f t="shared" si="8"/>
        <v>-9918.5528047309563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-2520.3246571508535</v>
      </c>
      <c r="AR4">
        <f t="shared" si="9"/>
        <v>-2520.3246571508535</v>
      </c>
      <c r="AS4">
        <f t="shared" si="9"/>
        <v>-6732.9198663410352</v>
      </c>
      <c r="AT4">
        <f t="shared" si="9"/>
        <v>0</v>
      </c>
      <c r="AU4">
        <f t="shared" si="9"/>
        <v>-9253.2445234918887</v>
      </c>
      <c r="AW4">
        <v>1</v>
      </c>
      <c r="AX4">
        <f>IF(Z4&gt;0, (R4*SUMPRODUCT(K4:$K$98, X4:$X$98)-K4*$AZ$3)/Z4, 0)</f>
        <v>7299.8760036774665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2000000</v>
      </c>
      <c r="S5">
        <f t="shared" si="1"/>
        <v>13371.540396452472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7217.0168047309562</v>
      </c>
      <c r="AC5">
        <f t="shared" si="2"/>
        <v>13069.005374532644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-2776.0657472036155</v>
      </c>
      <c r="AI5">
        <f t="shared" si="6"/>
        <v>-2824.9344825439352</v>
      </c>
      <c r="AJ5">
        <f t="shared" si="7"/>
        <v>-5851.9885698016878</v>
      </c>
      <c r="AK5">
        <f>G5*SUM(AB5, AE5:AF5)</f>
        <v>295.89768899396921</v>
      </c>
      <c r="AL5">
        <f t="shared" si="8"/>
        <v>-8381.0253633516531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-2373.8360780193848</v>
      </c>
      <c r="AR5">
        <f t="shared" si="9"/>
        <v>-2415.6241254224001</v>
      </c>
      <c r="AS5">
        <f t="shared" si="9"/>
        <v>-5004.0823453643516</v>
      </c>
      <c r="AT5">
        <f t="shared" si="9"/>
        <v>253.02448626946151</v>
      </c>
      <c r="AU5">
        <f t="shared" si="9"/>
        <v>-7166.6819845172895</v>
      </c>
      <c r="AW5">
        <v>2</v>
      </c>
      <c r="AX5">
        <f>IF(Z5&gt;0, (R5*SUMPRODUCT(K5:$K$98, X5:$X$98)-K5*$AZ$3)/Z5, 0)</f>
        <v>13371.540396452472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2000000</v>
      </c>
      <c r="S6">
        <f t="shared" si="1"/>
        <v>20390.539615113506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13069.005374532644</v>
      </c>
      <c r="AC6">
        <f t="shared" si="2"/>
        <v>19700.467864763108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-2887.4014085851472</v>
      </c>
      <c r="AI6">
        <f t="shared" si="6"/>
        <v>-2935.7092715368494</v>
      </c>
      <c r="AJ6">
        <f t="shared" si="7"/>
        <v>-6631.462490230464</v>
      </c>
      <c r="AK6">
        <f>G6*SUM(AB6, AE6:AF6)</f>
        <v>764.53681441015976</v>
      </c>
      <c r="AL6">
        <f t="shared" si="8"/>
        <v>-8802.6349473571536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-2227.3704057010245</v>
      </c>
      <c r="AR6">
        <f t="shared" si="9"/>
        <v>-2264.6355756844414</v>
      </c>
      <c r="AS6">
        <f t="shared" si="9"/>
        <v>-5115.5766750469047</v>
      </c>
      <c r="AT6">
        <f t="shared" si="9"/>
        <v>589.77136653838727</v>
      </c>
      <c r="AU6">
        <f t="shared" si="9"/>
        <v>-6790.4408841929589</v>
      </c>
      <c r="AW6">
        <v>3</v>
      </c>
      <c r="AX6">
        <f>IF(Z6&gt;0, (R6*SUMPRODUCT(K6:$K$98, X6:$X$98)-K6*$AZ$3)/Z6, 0)</f>
        <v>20390.539615113506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2000000</v>
      </c>
      <c r="S7">
        <f t="shared" si="1"/>
        <v>26132.923362436024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19700.467864763108</v>
      </c>
      <c r="AC7">
        <f t="shared" si="2"/>
        <v>24956.598523096123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-3017.6453426894559</v>
      </c>
      <c r="AI7">
        <f t="shared" si="6"/>
        <v>-3065.3946858780737</v>
      </c>
      <c r="AJ7">
        <f t="shared" si="7"/>
        <v>-5256.1306583330152</v>
      </c>
      <c r="AK7">
        <f>G7*SUM(AB7, AE7:AF7)</f>
        <v>967.29297215986855</v>
      </c>
      <c r="AL7">
        <f t="shared" si="8"/>
        <v>-7354.2323720512195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-2117.9527638497757</v>
      </c>
      <c r="AR7">
        <f t="shared" si="9"/>
        <v>-2151.4659312017125</v>
      </c>
      <c r="AS7">
        <f t="shared" si="9"/>
        <v>-3689.0473169555507</v>
      </c>
      <c r="AT7">
        <f t="shared" si="9"/>
        <v>678.90046416540952</v>
      </c>
      <c r="AU7">
        <f t="shared" si="9"/>
        <v>-5161.6127839918536</v>
      </c>
      <c r="AW7">
        <v>4</v>
      </c>
      <c r="AX7">
        <f>IF(Z7&gt;0, (R7*SUMPRODUCT(K7:$K$98, X7:$X$98)-K7*$AZ$3)/Z7, 0)</f>
        <v>26132.923362436024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2000000</v>
      </c>
      <c r="S8">
        <f t="shared" si="1"/>
        <v>29521.757853015843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24956.598523096123</v>
      </c>
      <c r="AC8">
        <f t="shared" si="2"/>
        <v>27864.496599065766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-3147.8773596833571</v>
      </c>
      <c r="AI8">
        <f t="shared" si="6"/>
        <v>-3195.0705125060967</v>
      </c>
      <c r="AJ8">
        <f t="shared" si="7"/>
        <v>-2907.8980759696424</v>
      </c>
      <c r="AK8">
        <f t="shared" ref="AK8:AK71" si="22">G8*SUM(AB8:AB8, AE8:AF8)</f>
        <v>531.57554854194746</v>
      </c>
      <c r="AL8">
        <f t="shared" si="8"/>
        <v>-5571.3930399337914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-2062.3139159928414</v>
      </c>
      <c r="AR8">
        <f t="shared" si="9"/>
        <v>-2093.2322411640939</v>
      </c>
      <c r="AS8">
        <f t="shared" si="9"/>
        <v>-1905.0928556391527</v>
      </c>
      <c r="AT8">
        <f t="shared" si="9"/>
        <v>348.25869177757932</v>
      </c>
      <c r="AU8">
        <f t="shared" si="9"/>
        <v>-3650.0664050256669</v>
      </c>
      <c r="AW8">
        <v>5</v>
      </c>
      <c r="AX8">
        <f>IF(Z8&gt;0, (R8*SUMPRODUCT(K8:$K$98, X8:$X$98)-K8*$AZ$3)/Z8, 0)</f>
        <v>29521.757853015843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2000000</v>
      </c>
      <c r="S9">
        <f t="shared" si="1"/>
        <v>31662.145697191714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27864.496599065766</v>
      </c>
      <c r="AC9">
        <f t="shared" si="2"/>
        <v>29533.902968565599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-3283.3748845147979</v>
      </c>
      <c r="AI9">
        <f t="shared" si="6"/>
        <v>-3330.0140214371972</v>
      </c>
      <c r="AJ9">
        <f t="shared" si="7"/>
        <v>-1669.4063694998331</v>
      </c>
      <c r="AK9">
        <f t="shared" si="22"/>
        <v>164.40052993448802</v>
      </c>
      <c r="AL9">
        <f t="shared" si="8"/>
        <v>-4835.0198610025418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-2037.2046096586278</v>
      </c>
      <c r="AR9">
        <f t="shared" si="9"/>
        <v>-2066.1423545311118</v>
      </c>
      <c r="AS9">
        <f t="shared" si="9"/>
        <v>-1035.800805865367</v>
      </c>
      <c r="AT9">
        <f t="shared" si="9"/>
        <v>102.00404437288397</v>
      </c>
      <c r="AU9">
        <f t="shared" si="9"/>
        <v>-2999.9391160235946</v>
      </c>
      <c r="AW9">
        <v>6</v>
      </c>
      <c r="AX9">
        <f>IF(Z9&gt;0, (R9*SUMPRODUCT(K9:$K$98, X9:$X$98)-K9*$AZ$3)/Z9, 0)</f>
        <v>31662.145697191714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2000000</v>
      </c>
      <c r="S10">
        <f t="shared" si="1"/>
        <v>33548.609563895232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29533.902968565599</v>
      </c>
      <c r="AC10">
        <f t="shared" si="2"/>
        <v>30922.898489025909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-3441.5597460336276</v>
      </c>
      <c r="AI10">
        <f t="shared" si="6"/>
        <v>-3487.6464525931519</v>
      </c>
      <c r="AJ10">
        <f t="shared" si="7"/>
        <v>-1388.9955204603102</v>
      </c>
      <c r="AK10">
        <f t="shared" si="22"/>
        <v>121.08900217111896</v>
      </c>
      <c r="AL10">
        <f t="shared" si="8"/>
        <v>-4755.5529708823424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-2025.7585399338359</v>
      </c>
      <c r="AR10">
        <f t="shared" si="9"/>
        <v>-2052.8859316631174</v>
      </c>
      <c r="AS10">
        <f t="shared" si="9"/>
        <v>-817.58555571936984</v>
      </c>
      <c r="AT10">
        <f t="shared" si="9"/>
        <v>71.27497365777657</v>
      </c>
      <c r="AU10">
        <f t="shared" si="9"/>
        <v>-2799.1965137247103</v>
      </c>
      <c r="AW10">
        <v>7</v>
      </c>
      <c r="AX10">
        <f>IF(Z10&gt;0, (R10*SUMPRODUCT(K10:$K$98, X10:$X$98)-K10*$AZ$3)/Z10, 0)</f>
        <v>33548.609563895232</v>
      </c>
    </row>
    <row r="11" spans="1:52" x14ac:dyDescent="0.25">
      <c r="A11" t="s">
        <v>33</v>
      </c>
      <c r="C11" s="12">
        <f>AU91</f>
        <v>2132.203756040456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2000000</v>
      </c>
      <c r="S11">
        <f t="shared" si="1"/>
        <v>35192.421424440028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30922.898489025909</v>
      </c>
      <c r="AC11">
        <f t="shared" si="2"/>
        <v>32050.444442759432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-3593.4431883670427</v>
      </c>
      <c r="AI11">
        <f t="shared" si="6"/>
        <v>-3638.9791917812627</v>
      </c>
      <c r="AJ11">
        <f t="shared" si="7"/>
        <v>-1127.5459537335228</v>
      </c>
      <c r="AK11">
        <f t="shared" si="22"/>
        <v>74.214956373662176</v>
      </c>
      <c r="AL11">
        <f t="shared" si="8"/>
        <v>-4692.3101891411234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-2009.8438107039574</v>
      </c>
      <c r="AR11">
        <f t="shared" si="9"/>
        <v>-2035.3124906938181</v>
      </c>
      <c r="AS11">
        <f t="shared" si="9"/>
        <v>-630.64619018658527</v>
      </c>
      <c r="AT11">
        <f t="shared" si="9"/>
        <v>41.509066071266226</v>
      </c>
      <c r="AU11">
        <f t="shared" si="9"/>
        <v>-2624.4496148091371</v>
      </c>
      <c r="AW11">
        <v>8</v>
      </c>
      <c r="AX11">
        <f>IF(Z11&gt;0, (R11*SUMPRODUCT(K11:$K$98, X11:$X$98)-K11*$AZ$3)/Z11, 0)</f>
        <v>35192.421424440028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2000000</v>
      </c>
      <c r="S12">
        <f t="shared" si="1"/>
        <v>36712.698883301309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32050.444442759432</v>
      </c>
      <c r="AC12">
        <f t="shared" si="2"/>
        <v>33031.465154530109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-3768.5359638390751</v>
      </c>
      <c r="AI12">
        <f t="shared" si="6"/>
        <v>-3813.522393820057</v>
      </c>
      <c r="AJ12">
        <f t="shared" si="7"/>
        <v>-981.02071177067774</v>
      </c>
      <c r="AK12">
        <f t="shared" si="22"/>
        <v>73.716022218346694</v>
      </c>
      <c r="AL12">
        <f t="shared" si="8"/>
        <v>-4720.8270833723882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-2003.0169269668961</v>
      </c>
      <c r="AR12">
        <f t="shared" si="9"/>
        <v>-2026.9276927391625</v>
      </c>
      <c r="AS12">
        <f t="shared" si="9"/>
        <v>-521.42293724590024</v>
      </c>
      <c r="AT12">
        <f t="shared" si="9"/>
        <v>39.180849462186906</v>
      </c>
      <c r="AU12">
        <f t="shared" si="9"/>
        <v>-2509.169780522876</v>
      </c>
      <c r="AW12">
        <v>9</v>
      </c>
      <c r="AX12">
        <f>IF(Z12&gt;0, (R12*SUMPRODUCT(K12:$K$98, X12:$X$98)-K12*$AZ$3)/Z12, 0)</f>
        <v>36712.698883301309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2000000</v>
      </c>
      <c r="S13">
        <f t="shared" si="1"/>
        <v>38092.863640827287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33031.465154530109</v>
      </c>
      <c r="AC13">
        <f t="shared" si="2"/>
        <v>33855.167345271853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-3955.5506202529796</v>
      </c>
      <c r="AI13">
        <f t="shared" si="6"/>
        <v>-3999.9882971686452</v>
      </c>
      <c r="AJ13">
        <f t="shared" si="7"/>
        <v>-823.70219074174383</v>
      </c>
      <c r="AK13">
        <f t="shared" si="22"/>
        <v>66.062930309060221</v>
      </c>
      <c r="AL13">
        <f t="shared" si="8"/>
        <v>-4757.6275576013295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-1998.49544196592</v>
      </c>
      <c r="AR13">
        <f t="shared" si="9"/>
        <v>-2020.9470557343798</v>
      </c>
      <c r="AS13">
        <f t="shared" si="9"/>
        <v>-416.16584687505184</v>
      </c>
      <c r="AT13">
        <f t="shared" si="9"/>
        <v>33.377518778188524</v>
      </c>
      <c r="AU13">
        <f t="shared" si="9"/>
        <v>-2403.7353838312433</v>
      </c>
      <c r="AW13">
        <v>10</v>
      </c>
      <c r="AX13">
        <f>IF(Z13&gt;0, (R13*SUMPRODUCT(K13:$K$98, X13:$X$98)-K13*$AZ$3)/Z13, 0)</f>
        <v>38092.863640827287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2000000</v>
      </c>
      <c r="S14">
        <f t="shared" si="1"/>
        <v>42927.201011441008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33855.167345271853</v>
      </c>
      <c r="AC14">
        <f t="shared" si="2"/>
        <v>37680.955799683587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-4157.2228857719001</v>
      </c>
      <c r="AI14">
        <f t="shared" si="6"/>
        <v>-4201.1122553462646</v>
      </c>
      <c r="AJ14">
        <f t="shared" si="7"/>
        <v>-3825.7884544117333</v>
      </c>
      <c r="AK14">
        <f t="shared" si="22"/>
        <v>2369.8617141690302</v>
      </c>
      <c r="AL14">
        <f t="shared" si="8"/>
        <v>-5657.0389955889677</v>
      </c>
      <c r="AN14">
        <f t="shared" si="9"/>
        <v>0</v>
      </c>
      <c r="AO14">
        <f t="shared" si="9"/>
        <v>0</v>
      </c>
      <c r="AP14">
        <f t="shared" si="9"/>
        <v>-19.798739224288717</v>
      </c>
      <c r="AQ14">
        <f t="shared" si="9"/>
        <v>-1875.3464132854122</v>
      </c>
      <c r="AR14">
        <f t="shared" si="9"/>
        <v>-1895.1451525097007</v>
      </c>
      <c r="AS14">
        <f t="shared" si="9"/>
        <v>-1725.83449411027</v>
      </c>
      <c r="AT14">
        <f t="shared" si="9"/>
        <v>1069.057827248082</v>
      </c>
      <c r="AU14">
        <f t="shared" si="9"/>
        <v>-2551.9218193718889</v>
      </c>
      <c r="AW14">
        <v>11</v>
      </c>
      <c r="AX14">
        <f>IF(Z14&gt;0, (R14*SUMPRODUCT(K14:$K$98, X14:$X$98)-K14*$AZ$3)/Z14, 0)</f>
        <v>42927.201011441008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2000000</v>
      </c>
      <c r="S15">
        <f t="shared" si="1"/>
        <v>47305.780461355062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37680.955799683587</v>
      </c>
      <c r="AC15">
        <f t="shared" si="2"/>
        <v>41005.862865306794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-4367.7787701520665</v>
      </c>
      <c r="AI15">
        <f t="shared" si="6"/>
        <v>-4411.1200515614337</v>
      </c>
      <c r="AJ15">
        <f t="shared" si="7"/>
        <v>-3324.907065623207</v>
      </c>
      <c r="AK15">
        <f t="shared" si="22"/>
        <v>2637.6669059778515</v>
      </c>
      <c r="AL15">
        <f t="shared" si="8"/>
        <v>-5098.3602112067892</v>
      </c>
      <c r="AN15">
        <f t="shared" si="9"/>
        <v>0</v>
      </c>
      <c r="AO15">
        <f t="shared" si="9"/>
        <v>0</v>
      </c>
      <c r="AP15">
        <f t="shared" si="9"/>
        <v>-17.456690712848431</v>
      </c>
      <c r="AQ15">
        <f t="shared" si="9"/>
        <v>-1759.2226305568095</v>
      </c>
      <c r="AR15">
        <f t="shared" si="9"/>
        <v>-1776.6793212696577</v>
      </c>
      <c r="AS15">
        <f t="shared" si="9"/>
        <v>-1339.1822393373957</v>
      </c>
      <c r="AT15">
        <f t="shared" si="9"/>
        <v>1062.3805730676795</v>
      </c>
      <c r="AU15">
        <f t="shared" si="9"/>
        <v>-2053.4809875393739</v>
      </c>
      <c r="AW15">
        <v>12</v>
      </c>
      <c r="AX15">
        <f>IF(Z15&gt;0, (R15*SUMPRODUCT(K15:$K$98, X15:$X$98)-K15*$AZ$3)/Z15, 0)</f>
        <v>47305.780461355062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2000000</v>
      </c>
      <c r="S16">
        <f t="shared" si="1"/>
        <v>51282.123558989806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41005.862865306794</v>
      </c>
      <c r="AC16">
        <f t="shared" si="2"/>
        <v>43889.723698061251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-4617.9320525590374</v>
      </c>
      <c r="AI16">
        <f t="shared" si="6"/>
        <v>-4660.7244728529968</v>
      </c>
      <c r="AJ16">
        <f t="shared" si="7"/>
        <v>-2883.8608327544571</v>
      </c>
      <c r="AK16">
        <f t="shared" si="22"/>
        <v>2870.4104005714757</v>
      </c>
      <c r="AL16">
        <f t="shared" si="8"/>
        <v>-4674.1749050359776</v>
      </c>
      <c r="AN16">
        <f t="shared" si="9"/>
        <v>0</v>
      </c>
      <c r="AO16">
        <f t="shared" si="9"/>
        <v>0</v>
      </c>
      <c r="AP16">
        <f t="shared" si="9"/>
        <v>-15.388950327051836</v>
      </c>
      <c r="AQ16">
        <f t="shared" si="9"/>
        <v>-1660.6942650673745</v>
      </c>
      <c r="AR16">
        <f t="shared" si="9"/>
        <v>-1676.0832153944264</v>
      </c>
      <c r="AS16">
        <f t="shared" si="9"/>
        <v>-1037.0899986615866</v>
      </c>
      <c r="AT16">
        <f t="shared" si="9"/>
        <v>1032.2529730547294</v>
      </c>
      <c r="AU16">
        <f t="shared" si="9"/>
        <v>-1680.9202410012833</v>
      </c>
      <c r="AW16">
        <v>13</v>
      </c>
      <c r="AX16">
        <f>IF(Z16&gt;0, (R16*SUMPRODUCT(K16:$K$98, X16:$X$98)-K16*$AZ$3)/Z16, 0)</f>
        <v>51282.123558989806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2000000</v>
      </c>
      <c r="S17">
        <f t="shared" si="1"/>
        <v>54891.765457029614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43889.723698061251</v>
      </c>
      <c r="AC17">
        <f t="shared" si="2"/>
        <v>46374.639668093223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-4904.1962289434468</v>
      </c>
      <c r="AI17">
        <f t="shared" si="6"/>
        <v>-4946.4381201287433</v>
      </c>
      <c r="AJ17">
        <f t="shared" si="7"/>
        <v>-2484.9159700319724</v>
      </c>
      <c r="AK17">
        <f t="shared" si="22"/>
        <v>3072.2806588642879</v>
      </c>
      <c r="AL17">
        <f t="shared" si="8"/>
        <v>-4359.0734312964278</v>
      </c>
      <c r="AN17">
        <f t="shared" si="9"/>
        <v>0</v>
      </c>
      <c r="AO17">
        <f t="shared" si="9"/>
        <v>0</v>
      </c>
      <c r="AP17">
        <f t="shared" si="9"/>
        <v>-13.563365909899712</v>
      </c>
      <c r="AQ17">
        <f t="shared" si="9"/>
        <v>-1574.6787390585293</v>
      </c>
      <c r="AR17">
        <f t="shared" si="9"/>
        <v>-1588.2421049684292</v>
      </c>
      <c r="AS17">
        <f t="shared" si="9"/>
        <v>-797.8767903419207</v>
      </c>
      <c r="AT17">
        <f t="shared" si="9"/>
        <v>986.47256514378614</v>
      </c>
      <c r="AU17">
        <f t="shared" si="9"/>
        <v>-1399.6463301665638</v>
      </c>
      <c r="AW17">
        <v>14</v>
      </c>
      <c r="AX17">
        <f>IF(Z17&gt;0, (R17*SUMPRODUCT(K17:$K$98, X17:$X$98)-K17*$AZ$3)/Z17, 0)</f>
        <v>54891.765457029614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50</v>
      </c>
      <c r="R18">
        <f t="shared" si="0"/>
        <v>2000000</v>
      </c>
      <c r="S18">
        <f t="shared" si="1"/>
        <v>58251.844931260232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46374.639668093223</v>
      </c>
      <c r="AC18">
        <f t="shared" si="2"/>
        <v>48501.398638944811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-7547.5597694789649</v>
      </c>
      <c r="AI18">
        <f t="shared" si="6"/>
        <v>-7589.1905527581712</v>
      </c>
      <c r="AJ18">
        <f t="shared" si="7"/>
        <v>-2126.7589708515879</v>
      </c>
      <c r="AK18">
        <f t="shared" si="22"/>
        <v>3246.2247767665258</v>
      </c>
      <c r="AL18">
        <f t="shared" si="8"/>
        <v>-6469.7247468432333</v>
      </c>
      <c r="AN18">
        <f t="shared" si="9"/>
        <v>0</v>
      </c>
      <c r="AO18">
        <f t="shared" si="9"/>
        <v>0</v>
      </c>
      <c r="AP18">
        <f t="shared" si="9"/>
        <v>-11.934952207216183</v>
      </c>
      <c r="AQ18">
        <f t="shared" si="9"/>
        <v>-2163.777811378136</v>
      </c>
      <c r="AR18">
        <f t="shared" si="9"/>
        <v>-2175.7127635853521</v>
      </c>
      <c r="AS18">
        <f t="shared" si="9"/>
        <v>-609.71148448364625</v>
      </c>
      <c r="AT18">
        <f t="shared" si="9"/>
        <v>930.64637541760749</v>
      </c>
      <c r="AU18">
        <f t="shared" si="9"/>
        <v>-1854.7778726513911</v>
      </c>
      <c r="AW18">
        <v>15</v>
      </c>
      <c r="AX18">
        <f>IF(Z18&gt;0, (R18*SUMPRODUCT(K18:$K$98, X18:$X$98)-K18*$AZ$3)/Z18, 0)</f>
        <v>58251.844931260232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2000000</v>
      </c>
      <c r="S19">
        <f t="shared" si="1"/>
        <v>60605.674019578357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48501.398638944811</v>
      </c>
      <c r="AC19">
        <f t="shared" si="2"/>
        <v>49642.475925700717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-10366.862682330058</v>
      </c>
      <c r="AI19">
        <f t="shared" si="6"/>
        <v>-10407.817986209415</v>
      </c>
      <c r="AJ19">
        <f t="shared" si="7"/>
        <v>-1141.0772867559062</v>
      </c>
      <c r="AK19">
        <f t="shared" si="22"/>
        <v>3395.0979047261371</v>
      </c>
      <c r="AL19">
        <f t="shared" si="8"/>
        <v>-8153.7973682391839</v>
      </c>
      <c r="AN19">
        <f t="shared" si="9"/>
        <v>0</v>
      </c>
      <c r="AO19">
        <f t="shared" si="9"/>
        <v>0</v>
      </c>
      <c r="AP19">
        <f t="shared" si="9"/>
        <v>-10.483305259653564</v>
      </c>
      <c r="AQ19">
        <f t="shared" si="9"/>
        <v>-2653.5997975724281</v>
      </c>
      <c r="AR19">
        <f t="shared" si="9"/>
        <v>-2664.0831028320817</v>
      </c>
      <c r="AS19">
        <f t="shared" si="9"/>
        <v>-292.0808879152051</v>
      </c>
      <c r="AT19">
        <f t="shared" si="9"/>
        <v>869.0412315459489</v>
      </c>
      <c r="AU19">
        <f t="shared" si="9"/>
        <v>-2087.1227592013379</v>
      </c>
      <c r="AW19">
        <v>16</v>
      </c>
      <c r="AX19">
        <f>IF(Z19&gt;0, (R19*SUMPRODUCT(K19:$K$98, X19:$X$98)-K19*$AZ$3)/Z19, 0)</f>
        <v>60605.674019578357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2000000</v>
      </c>
      <c r="S20">
        <f t="shared" si="1"/>
        <v>62093.181075732871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49642.475925700717</v>
      </c>
      <c r="AC20">
        <f t="shared" si="2"/>
        <v>49939.639608605125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-13291.42299163825</v>
      </c>
      <c r="AI20">
        <f t="shared" si="6"/>
        <v>-13331.636456904022</v>
      </c>
      <c r="AJ20">
        <f t="shared" si="7"/>
        <v>-297.16368290440732</v>
      </c>
      <c r="AK20">
        <f t="shared" si="22"/>
        <v>3474.9733147990505</v>
      </c>
      <c r="AL20">
        <f t="shared" si="8"/>
        <v>-10153.826825009379</v>
      </c>
      <c r="AN20">
        <f t="shared" si="9"/>
        <v>0</v>
      </c>
      <c r="AO20">
        <f t="shared" si="9"/>
        <v>0</v>
      </c>
      <c r="AP20">
        <f t="shared" si="9"/>
        <v>-9.190551126945719</v>
      </c>
      <c r="AQ20">
        <f t="shared" si="9"/>
        <v>-3037.6766027793105</v>
      </c>
      <c r="AR20">
        <f t="shared" si="9"/>
        <v>-3046.8671539062561</v>
      </c>
      <c r="AS20">
        <f t="shared" si="9"/>
        <v>-67.915013112014918</v>
      </c>
      <c r="AT20">
        <f t="shared" si="9"/>
        <v>794.18472651786897</v>
      </c>
      <c r="AU20">
        <f t="shared" si="9"/>
        <v>-2320.5974405004022</v>
      </c>
      <c r="AW20">
        <v>17</v>
      </c>
      <c r="AX20">
        <f>IF(Z20&gt;0, (R20*SUMPRODUCT(K20:$K$98, X20:$X$98)-K20*$AZ$3)/Z20, 0)</f>
        <v>62093.181075732871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2000000</v>
      </c>
      <c r="S21">
        <f t="shared" si="1"/>
        <v>62867.378116003361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49939.639608605125</v>
      </c>
      <c r="AC21">
        <f t="shared" si="2"/>
        <v>49536.57325625154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-16546.140731553616</v>
      </c>
      <c r="AI21">
        <f t="shared" si="6"/>
        <v>-16585.538408648441</v>
      </c>
      <c r="AJ21">
        <f t="shared" si="7"/>
        <v>403.06635235358408</v>
      </c>
      <c r="AK21">
        <f t="shared" si="22"/>
        <v>3495.774772602359</v>
      </c>
      <c r="AL21">
        <f t="shared" si="8"/>
        <v>-12686.697283692498</v>
      </c>
      <c r="AN21">
        <f t="shared" si="9"/>
        <v>0</v>
      </c>
      <c r="AO21">
        <f t="shared" si="9"/>
        <v>0</v>
      </c>
      <c r="AP21">
        <f t="shared" si="9"/>
        <v>-8.0393817280092392</v>
      </c>
      <c r="AQ21">
        <f t="shared" si="9"/>
        <v>-3376.3600109254603</v>
      </c>
      <c r="AR21">
        <f t="shared" si="9"/>
        <v>-3384.3993926534695</v>
      </c>
      <c r="AS21">
        <f t="shared" si="9"/>
        <v>82.248612284615191</v>
      </c>
      <c r="AT21">
        <f t="shared" si="9"/>
        <v>713.33819413902665</v>
      </c>
      <c r="AU21">
        <f t="shared" si="9"/>
        <v>-2588.812586229828</v>
      </c>
      <c r="AW21">
        <v>18</v>
      </c>
      <c r="AX21">
        <f>IF(Z21&gt;0, (R21*SUMPRODUCT(K21:$K$98, X21:$X$98)-K21*$AZ$3)/Z21, 0)</f>
        <v>62867.378116003361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2000000</v>
      </c>
      <c r="S22">
        <f t="shared" si="1"/>
        <v>63001.684042025612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49536.57325625154</v>
      </c>
      <c r="AC22">
        <f t="shared" si="2"/>
        <v>48512.543826063353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-20108.423102118708</v>
      </c>
      <c r="AI22">
        <f t="shared" si="6"/>
        <v>-20146.924091865032</v>
      </c>
      <c r="AJ22">
        <f t="shared" si="7"/>
        <v>1024.0294301881877</v>
      </c>
      <c r="AK22">
        <f t="shared" si="22"/>
        <v>3467.5601279376083</v>
      </c>
      <c r="AL22">
        <f t="shared" si="8"/>
        <v>-15655.334533739237</v>
      </c>
      <c r="AN22">
        <f t="shared" si="9"/>
        <v>0</v>
      </c>
      <c r="AO22">
        <f t="shared" si="9"/>
        <v>0</v>
      </c>
      <c r="AP22">
        <f t="shared" si="9"/>
        <v>-7.0146483675539244</v>
      </c>
      <c r="AQ22">
        <f t="shared" si="9"/>
        <v>-3663.6335381697145</v>
      </c>
      <c r="AR22">
        <f t="shared" si="9"/>
        <v>-3670.6481865372684</v>
      </c>
      <c r="AS22">
        <f t="shared" si="9"/>
        <v>186.57199251566252</v>
      </c>
      <c r="AT22">
        <f t="shared" si="9"/>
        <v>631.76856364205673</v>
      </c>
      <c r="AU22">
        <f t="shared" si="9"/>
        <v>-2852.3076303795492</v>
      </c>
      <c r="AW22">
        <v>19</v>
      </c>
      <c r="AX22">
        <f>IF(Z22&gt;0, (R22*SUMPRODUCT(K22:$K$98, X22:$X$98)-K22*$AZ$3)/Z22, 0)</f>
        <v>63001.684042025612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50</v>
      </c>
      <c r="R23">
        <f t="shared" si="0"/>
        <v>2000000</v>
      </c>
      <c r="S23">
        <f t="shared" si="1"/>
        <v>62566.791108569494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48512.543826063353</v>
      </c>
      <c r="AC23">
        <f t="shared" si="2"/>
        <v>46949.205449266214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-23868.429866582421</v>
      </c>
      <c r="AI23">
        <f t="shared" si="6"/>
        <v>-23905.949135684616</v>
      </c>
      <c r="AJ23">
        <f t="shared" si="7"/>
        <v>1563.3383767971391</v>
      </c>
      <c r="AK23">
        <f t="shared" si="22"/>
        <v>3395.8780678244352</v>
      </c>
      <c r="AL23">
        <f t="shared" si="8"/>
        <v>-18946.73269106304</v>
      </c>
      <c r="AN23">
        <f t="shared" si="9"/>
        <v>0</v>
      </c>
      <c r="AO23">
        <f t="shared" si="9"/>
        <v>0</v>
      </c>
      <c r="AP23">
        <f t="shared" si="9"/>
        <v>-6.1033792687077542</v>
      </c>
      <c r="AQ23">
        <f t="shared" si="9"/>
        <v>-3882.7536759178797</v>
      </c>
      <c r="AR23">
        <f t="shared" si="9"/>
        <v>-3888.8570551865873</v>
      </c>
      <c r="AS23">
        <f t="shared" si="9"/>
        <v>254.3132440274639</v>
      </c>
      <c r="AT23">
        <f t="shared" si="9"/>
        <v>552.41832514817895</v>
      </c>
      <c r="AU23">
        <f t="shared" si="9"/>
        <v>-3082.1254860109443</v>
      </c>
      <c r="AW23">
        <v>20</v>
      </c>
      <c r="AX23">
        <f>IF(Z23&gt;0, (R23*SUMPRODUCT(K23:$K$98, X23:$X$98)-K23*$AZ$3)/Z23, 0)</f>
        <v>62566.791108569494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2000000</v>
      </c>
      <c r="S24">
        <f t="shared" si="1"/>
        <v>61655.408515328047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46949.205449266214</v>
      </c>
      <c r="AC24">
        <f t="shared" si="2"/>
        <v>44941.715310288142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-27927.762107289447</v>
      </c>
      <c r="AI24">
        <f t="shared" si="6"/>
        <v>-27964.207989647941</v>
      </c>
      <c r="AJ24">
        <f t="shared" si="7"/>
        <v>2007.4901389780716</v>
      </c>
      <c r="AK24">
        <f t="shared" si="22"/>
        <v>3286.4443814486353</v>
      </c>
      <c r="AL24">
        <f t="shared" si="8"/>
        <v>-22670.273469221233</v>
      </c>
      <c r="AN24">
        <f t="shared" si="9"/>
        <v>0</v>
      </c>
      <c r="AO24">
        <f t="shared" si="9"/>
        <v>0</v>
      </c>
      <c r="AP24">
        <f t="shared" si="9"/>
        <v>-5.2935428757069394</v>
      </c>
      <c r="AQ24">
        <f t="shared" si="9"/>
        <v>-4056.3376867465022</v>
      </c>
      <c r="AR24">
        <f t="shared" si="9"/>
        <v>-4061.6312296222095</v>
      </c>
      <c r="AS24">
        <f t="shared" si="9"/>
        <v>291.57574012646359</v>
      </c>
      <c r="AT24">
        <f t="shared" si="9"/>
        <v>477.33606970201458</v>
      </c>
      <c r="AU24">
        <f t="shared" si="9"/>
        <v>-3292.719419793731</v>
      </c>
      <c r="AW24">
        <v>21</v>
      </c>
      <c r="AX24">
        <f>IF(Z24&gt;0, (R24*SUMPRODUCT(K24:$K$98, X24:$X$98)-K24*$AZ$3)/Z24, 0)</f>
        <v>61655.408515328047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2000000</v>
      </c>
      <c r="S25">
        <f t="shared" si="1"/>
        <v>60326.000691264315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44941.715310288142</v>
      </c>
      <c r="AC25">
        <f t="shared" si="2"/>
        <v>42559.720067237868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-32266.006159267086</v>
      </c>
      <c r="AI25">
        <f t="shared" si="6"/>
        <v>-32301.280932648013</v>
      </c>
      <c r="AJ25">
        <f t="shared" si="7"/>
        <v>2381.9952430502744</v>
      </c>
      <c r="AK25">
        <f t="shared" si="22"/>
        <v>3145.9200717201702</v>
      </c>
      <c r="AL25">
        <f t="shared" si="8"/>
        <v>-26773.365617877567</v>
      </c>
      <c r="AN25">
        <f t="shared" si="9"/>
        <v>0</v>
      </c>
      <c r="AO25">
        <f t="shared" si="9"/>
        <v>0</v>
      </c>
      <c r="AP25">
        <f t="shared" si="9"/>
        <v>-4.5745057279638983</v>
      </c>
      <c r="AQ25">
        <f t="shared" si="9"/>
        <v>-4184.3225582251453</v>
      </c>
      <c r="AR25">
        <f t="shared" si="9"/>
        <v>-4188.897063953109</v>
      </c>
      <c r="AS25">
        <f t="shared" si="9"/>
        <v>308.90208040878429</v>
      </c>
      <c r="AT25">
        <f t="shared" si="9"/>
        <v>407.96943561889475</v>
      </c>
      <c r="AU25">
        <f t="shared" si="9"/>
        <v>-3472.0255479254301</v>
      </c>
      <c r="AW25">
        <v>22</v>
      </c>
      <c r="AX25">
        <f>IF(Z25&gt;0, (R25*SUMPRODUCT(K25:$K$98, X25:$X$98)-K25*$AZ$3)/Z25, 0)</f>
        <v>60326.000691264315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2000000</v>
      </c>
      <c r="S26">
        <f t="shared" si="1"/>
        <v>58612.761254277066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42559.720067237868</v>
      </c>
      <c r="AC26">
        <f t="shared" si="2"/>
        <v>39870.346119455797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-36414.626887056264</v>
      </c>
      <c r="AI26">
        <f t="shared" si="6"/>
        <v>-36448.638547031202</v>
      </c>
      <c r="AJ26">
        <f t="shared" si="7"/>
        <v>2689.3739477820709</v>
      </c>
      <c r="AK26">
        <f t="shared" si="22"/>
        <v>2979.1804047066512</v>
      </c>
      <c r="AL26">
        <f t="shared" si="8"/>
        <v>-30780.08419454248</v>
      </c>
      <c r="AN26">
        <f t="shared" si="9"/>
        <v>0</v>
      </c>
      <c r="AO26">
        <f t="shared" si="9"/>
        <v>0</v>
      </c>
      <c r="AP26">
        <f t="shared" si="9"/>
        <v>-3.9381272887074905</v>
      </c>
      <c r="AQ26">
        <f t="shared" si="9"/>
        <v>-4216.3609761382177</v>
      </c>
      <c r="AR26">
        <f t="shared" si="9"/>
        <v>-4220.2991034269253</v>
      </c>
      <c r="AS26">
        <f t="shared" si="9"/>
        <v>311.39606067752226</v>
      </c>
      <c r="AT26">
        <f t="shared" si="9"/>
        <v>344.95204463417843</v>
      </c>
      <c r="AU26">
        <f t="shared" si="9"/>
        <v>-3563.9509981152246</v>
      </c>
      <c r="AW26">
        <v>23</v>
      </c>
      <c r="AX26">
        <f>IF(Z26&gt;0, (R26*SUMPRODUCT(K26:$K$98, X26:$X$98)-K26*$AZ$3)/Z26, 0)</f>
        <v>58612.761254277066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50</v>
      </c>
      <c r="R27">
        <f t="shared" si="0"/>
        <v>2000000</v>
      </c>
      <c r="S27">
        <f t="shared" si="1"/>
        <v>56626.970927900344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39870.346119455797</v>
      </c>
      <c r="AC27">
        <f t="shared" si="2"/>
        <v>36988.760688356022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-40460.91284632856</v>
      </c>
      <c r="AI27">
        <f t="shared" si="6"/>
        <v>-40493.57286688259</v>
      </c>
      <c r="AJ27">
        <f t="shared" si="7"/>
        <v>2881.5854310997747</v>
      </c>
      <c r="AK27">
        <f t="shared" si="22"/>
        <v>2790.924228361906</v>
      </c>
      <c r="AL27">
        <f t="shared" si="8"/>
        <v>-34821.063207420913</v>
      </c>
      <c r="AN27">
        <f t="shared" si="9"/>
        <v>0</v>
      </c>
      <c r="AO27">
        <f t="shared" si="9"/>
        <v>0</v>
      </c>
      <c r="AP27">
        <f t="shared" si="9"/>
        <v>-3.3764502245162271</v>
      </c>
      <c r="AQ27">
        <f t="shared" si="9"/>
        <v>-4182.9201557943225</v>
      </c>
      <c r="AR27">
        <f t="shared" si="9"/>
        <v>-4186.2966060188392</v>
      </c>
      <c r="AS27">
        <f t="shared" si="9"/>
        <v>297.9033574000112</v>
      </c>
      <c r="AT27">
        <f t="shared" si="9"/>
        <v>288.53064320245699</v>
      </c>
      <c r="AU27">
        <f t="shared" si="9"/>
        <v>-3599.862605416371</v>
      </c>
      <c r="AW27">
        <v>24</v>
      </c>
      <c r="AX27">
        <f>IF(Z27&gt;0, (R27*SUMPRODUCT(K27:$K$98, X27:$X$98)-K27*$AZ$3)/Z27, 0)</f>
        <v>56626.970927900344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2000000</v>
      </c>
      <c r="S28">
        <f t="shared" si="1"/>
        <v>54447.416497311271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36988.760688356022</v>
      </c>
      <c r="AC28">
        <f t="shared" si="2"/>
        <v>33997.604412060311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-44513.39497215295</v>
      </c>
      <c r="AI28">
        <f t="shared" si="6"/>
        <v>-44544.615557627141</v>
      </c>
      <c r="AJ28">
        <f t="shared" si="7"/>
        <v>2991.156276295711</v>
      </c>
      <c r="AK28">
        <f t="shared" si="22"/>
        <v>2589.2132481849217</v>
      </c>
      <c r="AL28">
        <f t="shared" si="8"/>
        <v>-38964.246033146512</v>
      </c>
      <c r="AN28">
        <f t="shared" si="9"/>
        <v>0</v>
      </c>
      <c r="AO28">
        <f t="shared" si="9"/>
        <v>0</v>
      </c>
      <c r="AP28">
        <f t="shared" si="9"/>
        <v>-2.8818204469440665</v>
      </c>
      <c r="AQ28">
        <f t="shared" si="9"/>
        <v>-4108.8150604896455</v>
      </c>
      <c r="AR28">
        <f t="shared" si="9"/>
        <v>-4111.6968809365899</v>
      </c>
      <c r="AS28">
        <f t="shared" si="9"/>
        <v>276.09909250935567</v>
      </c>
      <c r="AT28">
        <f t="shared" si="9"/>
        <v>238.99768587897873</v>
      </c>
      <c r="AU28">
        <f t="shared" si="9"/>
        <v>-3596.600102548256</v>
      </c>
      <c r="AW28">
        <v>25</v>
      </c>
      <c r="AX28">
        <f>IF(Z28&gt;0, (R28*SUMPRODUCT(K28:$K$98, X28:$X$98)-K28*$AZ$3)/Z28, 0)</f>
        <v>54447.416497311271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2000000</v>
      </c>
      <c r="S29">
        <f t="shared" si="1"/>
        <v>52139.42061186448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33997.604412060311</v>
      </c>
      <c r="AC29">
        <f t="shared" si="2"/>
        <v>30952.864243980148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-49023.784660873607</v>
      </c>
      <c r="AI29">
        <f t="shared" si="6"/>
        <v>-49053.467445876529</v>
      </c>
      <c r="AJ29">
        <f t="shared" si="7"/>
        <v>3044.7401680801631</v>
      </c>
      <c r="AK29">
        <f t="shared" si="22"/>
        <v>2379.8323088442221</v>
      </c>
      <c r="AL29">
        <f t="shared" si="8"/>
        <v>-43628.894968952147</v>
      </c>
      <c r="AN29">
        <f t="shared" si="9"/>
        <v>0</v>
      </c>
      <c r="AO29">
        <f t="shared" si="9"/>
        <v>0</v>
      </c>
      <c r="AP29">
        <f t="shared" si="9"/>
        <v>-2.4463156807227131</v>
      </c>
      <c r="AQ29">
        <f t="shared" si="9"/>
        <v>-4040.3100023280867</v>
      </c>
      <c r="AR29">
        <f t="shared" si="9"/>
        <v>-4042.7563180088091</v>
      </c>
      <c r="AS29">
        <f t="shared" si="9"/>
        <v>250.93317948996486</v>
      </c>
      <c r="AT29">
        <f t="shared" si="9"/>
        <v>196.13459768153913</v>
      </c>
      <c r="AU29">
        <f t="shared" si="9"/>
        <v>-3595.6885408373055</v>
      </c>
      <c r="AW29">
        <v>26</v>
      </c>
      <c r="AX29">
        <f>IF(Z29&gt;0, (R29*SUMPRODUCT(K29:$K$98, X29:$X$98)-K29*$AZ$3)/Z29, 0)</f>
        <v>52139.42061186448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2000000</v>
      </c>
      <c r="S30">
        <f t="shared" si="1"/>
        <v>49654.16644372118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30952.864243980148</v>
      </c>
      <c r="AC30">
        <f t="shared" si="2"/>
        <v>27862.621109874806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-53171.088600570532</v>
      </c>
      <c r="AI30">
        <f t="shared" si="6"/>
        <v>-53199.145280508412</v>
      </c>
      <c r="AJ30">
        <f t="shared" si="7"/>
        <v>3090.2431341053416</v>
      </c>
      <c r="AK30">
        <f t="shared" si="22"/>
        <v>2166.7004970786106</v>
      </c>
      <c r="AL30">
        <f t="shared" si="8"/>
        <v>-47942.201649324459</v>
      </c>
      <c r="AN30">
        <f t="shared" si="9"/>
        <v>0</v>
      </c>
      <c r="AO30">
        <f t="shared" si="9"/>
        <v>0</v>
      </c>
      <c r="AP30">
        <f t="shared" si="9"/>
        <v>-2.0645533403781697</v>
      </c>
      <c r="AQ30">
        <f t="shared" si="9"/>
        <v>-3912.5993818548559</v>
      </c>
      <c r="AR30">
        <f t="shared" si="9"/>
        <v>-3914.663935195234</v>
      </c>
      <c r="AS30">
        <f t="shared" si="9"/>
        <v>227.39582157345629</v>
      </c>
      <c r="AT30">
        <f t="shared" si="9"/>
        <v>159.43685278325142</v>
      </c>
      <c r="AU30">
        <f t="shared" si="9"/>
        <v>-3527.8312608385263</v>
      </c>
      <c r="AW30">
        <v>27</v>
      </c>
      <c r="AX30">
        <f>IF(Z30&gt;0, (R30*SUMPRODUCT(K30:$K$98, X30:$X$98)-K30*$AZ$3)/Z30, 0)</f>
        <v>49654.16644372118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2000000</v>
      </c>
      <c r="S31">
        <f t="shared" si="1"/>
        <v>47028.44786912814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27862.621109874806</v>
      </c>
      <c r="AC31">
        <f t="shared" si="2"/>
        <v>24798.295717504545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-56436.226048081728</v>
      </c>
      <c r="AI31">
        <f t="shared" si="6"/>
        <v>-56462.59125556903</v>
      </c>
      <c r="AJ31">
        <f t="shared" si="7"/>
        <v>3064.3253923702614</v>
      </c>
      <c r="AK31">
        <f t="shared" si="22"/>
        <v>1950.3834776912365</v>
      </c>
      <c r="AL31">
        <f t="shared" si="8"/>
        <v>-51447.882385507539</v>
      </c>
      <c r="AN31">
        <f t="shared" si="9"/>
        <v>0</v>
      </c>
      <c r="AO31">
        <f t="shared" si="9"/>
        <v>0</v>
      </c>
      <c r="AP31">
        <f t="shared" si="9"/>
        <v>-1.7322198094111005</v>
      </c>
      <c r="AQ31">
        <f t="shared" si="9"/>
        <v>-3707.9150154984009</v>
      </c>
      <c r="AR31">
        <f t="shared" si="9"/>
        <v>-3709.647235307812</v>
      </c>
      <c r="AS31">
        <f t="shared" si="9"/>
        <v>201.32916267403257</v>
      </c>
      <c r="AT31">
        <f t="shared" si="9"/>
        <v>128.14209399384774</v>
      </c>
      <c r="AU31">
        <f t="shared" si="9"/>
        <v>-3380.1759786399321</v>
      </c>
      <c r="AW31">
        <v>28</v>
      </c>
      <c r="AX31">
        <f>IF(Z31&gt;0, (R31*SUMPRODUCT(K31:$K$98, X31:$X$98)-K31*$AZ$3)/Z31, 0)</f>
        <v>47028.44786912814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2000000</v>
      </c>
      <c r="S32">
        <f t="shared" si="1"/>
        <v>44377.106367414519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24798.295717504545</v>
      </c>
      <c r="AC32">
        <f t="shared" si="2"/>
        <v>21847.768192617401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-59420.811006069795</v>
      </c>
      <c r="AI32">
        <f t="shared" si="6"/>
        <v>-59445.427041207069</v>
      </c>
      <c r="AJ32">
        <f t="shared" si="7"/>
        <v>2950.527524887144</v>
      </c>
      <c r="AK32">
        <f t="shared" si="22"/>
        <v>1735.8807002253184</v>
      </c>
      <c r="AL32">
        <f t="shared" si="8"/>
        <v>-54759.018816094613</v>
      </c>
      <c r="AN32">
        <f t="shared" si="9"/>
        <v>0</v>
      </c>
      <c r="AO32">
        <f t="shared" si="9"/>
        <v>0</v>
      </c>
      <c r="AP32">
        <f t="shared" si="9"/>
        <v>-1.4440156093461283</v>
      </c>
      <c r="AQ32">
        <f t="shared" si="9"/>
        <v>-3485.7188874759322</v>
      </c>
      <c r="AR32">
        <f t="shared" si="9"/>
        <v>-3487.1629030852782</v>
      </c>
      <c r="AS32">
        <f t="shared" si="9"/>
        <v>173.08261781324651</v>
      </c>
      <c r="AT32">
        <f t="shared" si="9"/>
        <v>101.82951125595129</v>
      </c>
      <c r="AU32">
        <f t="shared" si="9"/>
        <v>-3212.2507740160809</v>
      </c>
      <c r="AW32">
        <v>29</v>
      </c>
      <c r="AX32">
        <f>IF(Z32&gt;0, (R32*SUMPRODUCT(K32:$K$98, X32:$X$98)-K32*$AZ$3)/Z32, 0)</f>
        <v>44377.106367414519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2000000</v>
      </c>
      <c r="S33">
        <f t="shared" si="1"/>
        <v>41706.087977694398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21847.768192617401</v>
      </c>
      <c r="AC33">
        <f t="shared" si="2"/>
        <v>19038.288136044368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-61820.93612663453</v>
      </c>
      <c r="AI33">
        <f t="shared" si="6"/>
        <v>-61843.760478017262</v>
      </c>
      <c r="AJ33">
        <f t="shared" si="7"/>
        <v>2809.4800565730329</v>
      </c>
      <c r="AK33">
        <f t="shared" si="22"/>
        <v>1529.3437734832182</v>
      </c>
      <c r="AL33">
        <f t="shared" si="8"/>
        <v>-57504.936647961011</v>
      </c>
      <c r="AN33">
        <f t="shared" si="9"/>
        <v>0</v>
      </c>
      <c r="AO33">
        <f t="shared" si="9"/>
        <v>0</v>
      </c>
      <c r="AP33">
        <f t="shared" si="9"/>
        <v>-1.1954576808395496</v>
      </c>
      <c r="AQ33">
        <f t="shared" si="9"/>
        <v>-3237.958954013257</v>
      </c>
      <c r="AR33">
        <f t="shared" si="9"/>
        <v>-3239.1544116940963</v>
      </c>
      <c r="AS33">
        <f t="shared" si="9"/>
        <v>147.15049100304773</v>
      </c>
      <c r="AT33">
        <f t="shared" si="9"/>
        <v>80.101542865200031</v>
      </c>
      <c r="AU33">
        <f t="shared" si="9"/>
        <v>-3011.9023778258484</v>
      </c>
      <c r="AW33">
        <v>30</v>
      </c>
      <c r="AX33">
        <f>IF(Z33&gt;0, (R33*SUMPRODUCT(K33:$K$98, X33:$X$98)-K33*$AZ$3)/Z33, 0)</f>
        <v>41706.087977694398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2000000</v>
      </c>
      <c r="S34">
        <f t="shared" si="1"/>
        <v>39058.539422911446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19038.288136044368</v>
      </c>
      <c r="AC34">
        <f t="shared" si="2"/>
        <v>16404.113852480128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-63868.519713829228</v>
      </c>
      <c r="AI34">
        <f t="shared" si="6"/>
        <v>-63889.519108705288</v>
      </c>
      <c r="AJ34">
        <f t="shared" si="7"/>
        <v>2634.1742835642399</v>
      </c>
      <c r="AK34">
        <f t="shared" si="22"/>
        <v>1332.6801695231059</v>
      </c>
      <c r="AL34">
        <f t="shared" si="8"/>
        <v>-59922.66465561794</v>
      </c>
      <c r="AN34">
        <f t="shared" si="9"/>
        <v>0</v>
      </c>
      <c r="AO34">
        <f t="shared" si="9"/>
        <v>0</v>
      </c>
      <c r="AP34">
        <f t="shared" si="9"/>
        <v>-0.98202946699225868</v>
      </c>
      <c r="AQ34">
        <f t="shared" si="9"/>
        <v>-2986.7893214223</v>
      </c>
      <c r="AR34">
        <f t="shared" si="9"/>
        <v>-2987.7713508892921</v>
      </c>
      <c r="AS34">
        <f t="shared" si="9"/>
        <v>123.18625288588517</v>
      </c>
      <c r="AT34">
        <f t="shared" si="9"/>
        <v>62.322329013380966</v>
      </c>
      <c r="AU34">
        <f t="shared" ref="AU34:AU89" si="23">AL34*$K34</f>
        <v>-2802.262768990026</v>
      </c>
      <c r="AW34">
        <v>31</v>
      </c>
      <c r="AX34">
        <f>IF(Z34&gt;0, (R34*SUMPRODUCT(K34:$K$98, X34:$X$98)-K34*$AZ$3)/Z34, 0)</f>
        <v>39058.539422911446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2000000</v>
      </c>
      <c r="S35">
        <f t="shared" si="1"/>
        <v>36446.078845090771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16404.113852480128</v>
      </c>
      <c r="AC35">
        <f t="shared" si="2"/>
        <v>13956.417986815881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-65709.396341219617</v>
      </c>
      <c r="AI35">
        <f t="shared" ref="AI35:AI66" si="25">SUM(AE35:AH35)</f>
        <v>-65728.54300723839</v>
      </c>
      <c r="AJ35">
        <f t="shared" si="7"/>
        <v>2447.6958656642473</v>
      </c>
      <c r="AK35">
        <f t="shared" si="22"/>
        <v>1148.287969673609</v>
      </c>
      <c r="AL35">
        <f t="shared" si="8"/>
        <v>-62132.559171900532</v>
      </c>
      <c r="AN35">
        <f t="shared" ref="AN35:AT66" si="26">AE35*$K35</f>
        <v>0</v>
      </c>
      <c r="AO35">
        <f t="shared" si="26"/>
        <v>0</v>
      </c>
      <c r="AP35">
        <f t="shared" si="26"/>
        <v>-0.79945289308441025</v>
      </c>
      <c r="AQ35">
        <f t="shared" si="26"/>
        <v>-2743.6404309927307</v>
      </c>
      <c r="AR35">
        <f t="shared" si="26"/>
        <v>-2744.4398838858151</v>
      </c>
      <c r="AS35">
        <f t="shared" si="26"/>
        <v>102.20147671022622</v>
      </c>
      <c r="AT35">
        <f t="shared" si="26"/>
        <v>47.94579581372232</v>
      </c>
      <c r="AU35">
        <f t="shared" si="23"/>
        <v>-2594.2926113618664</v>
      </c>
      <c r="AW35">
        <v>32</v>
      </c>
      <c r="AX35">
        <f>IF(Z35&gt;0, (R35*SUMPRODUCT(K35:$K$98, X35:$X$98)-K35*$AZ$3)/Z35, 0)</f>
        <v>36446.078845090771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2000000</v>
      </c>
      <c r="S36">
        <f t="shared" si="1"/>
        <v>33821.353636160995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13956.417986815881</v>
      </c>
      <c r="AC36">
        <f t="shared" si="2"/>
        <v>11694.110998464272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-66685.622857058726</v>
      </c>
      <c r="AI36">
        <f t="shared" si="25"/>
        <v>-66702.910915845889</v>
      </c>
      <c r="AJ36">
        <f t="shared" si="7"/>
        <v>2262.3069883516091</v>
      </c>
      <c r="AK36">
        <f t="shared" si="22"/>
        <v>976.94925907711172</v>
      </c>
      <c r="AL36">
        <f t="shared" si="8"/>
        <v>-63463.65466841717</v>
      </c>
      <c r="AN36">
        <f t="shared" si="26"/>
        <v>0</v>
      </c>
      <c r="AO36">
        <f t="shared" si="26"/>
        <v>0</v>
      </c>
      <c r="AP36">
        <f t="shared" si="26"/>
        <v>-0.64450742455893584</v>
      </c>
      <c r="AQ36">
        <f t="shared" si="26"/>
        <v>-2486.0731659842227</v>
      </c>
      <c r="AR36">
        <f t="shared" si="26"/>
        <v>-2486.7176734087816</v>
      </c>
      <c r="AS36">
        <f t="shared" si="26"/>
        <v>84.339928998116633</v>
      </c>
      <c r="AT36">
        <f t="shared" si="26"/>
        <v>36.421153967862935</v>
      </c>
      <c r="AU36">
        <f t="shared" si="23"/>
        <v>-2365.9565904428023</v>
      </c>
      <c r="AW36">
        <v>33</v>
      </c>
      <c r="AX36">
        <f>IF(Z36&gt;0, (R36*SUMPRODUCT(K36:$K$98, X36:$X$98)-K36*$AZ$3)/Z36, 0)</f>
        <v>33821.353636160995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2000000</v>
      </c>
      <c r="S37">
        <f t="shared" si="1"/>
        <v>31195.433494679219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11694.110998464272</v>
      </c>
      <c r="AC37">
        <f t="shared" si="2"/>
        <v>9637.7998348381916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-66709.009230327734</v>
      </c>
      <c r="AI37">
        <f t="shared" si="25"/>
        <v>-66724.456683296259</v>
      </c>
      <c r="AJ37">
        <f t="shared" si="7"/>
        <v>2056.3111636260801</v>
      </c>
      <c r="AK37">
        <f t="shared" si="22"/>
        <v>818.58776989249907</v>
      </c>
      <c r="AL37">
        <f t="shared" si="8"/>
        <v>-63849.557749777683</v>
      </c>
      <c r="AN37">
        <f t="shared" si="26"/>
        <v>0</v>
      </c>
      <c r="AO37">
        <f t="shared" si="26"/>
        <v>0</v>
      </c>
      <c r="AP37">
        <f t="shared" si="26"/>
        <v>-0.51418636140468854</v>
      </c>
      <c r="AQ37">
        <f t="shared" si="26"/>
        <v>-2220.4866264319753</v>
      </c>
      <c r="AR37">
        <f t="shared" si="26"/>
        <v>-2221.0008127933797</v>
      </c>
      <c r="AS37">
        <f t="shared" si="26"/>
        <v>68.446698448920316</v>
      </c>
      <c r="AT37">
        <f t="shared" si="26"/>
        <v>27.247641908923899</v>
      </c>
      <c r="AU37">
        <f t="shared" si="23"/>
        <v>-2125.3064724355359</v>
      </c>
      <c r="AW37">
        <v>34</v>
      </c>
      <c r="AX37">
        <f>IF(Z37&gt;0, (R37*SUMPRODUCT(K37:$K$98, X37:$X$98)-K37*$AZ$3)/Z37, 0)</f>
        <v>31195.433494679219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50</v>
      </c>
      <c r="R38">
        <f t="shared" si="0"/>
        <v>2000000</v>
      </c>
      <c r="S38">
        <f t="shared" si="1"/>
        <v>28597.491824576187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9637.7998348381916</v>
      </c>
      <c r="AC38">
        <f t="shared" si="2"/>
        <v>7801.029281940273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-66144.768319268696</v>
      </c>
      <c r="AI38">
        <f t="shared" si="25"/>
        <v>-66158.407678499556</v>
      </c>
      <c r="AJ38">
        <f t="shared" si="7"/>
        <v>1836.7705528979186</v>
      </c>
      <c r="AK38">
        <f t="shared" si="22"/>
        <v>674.6459884386735</v>
      </c>
      <c r="AL38">
        <f t="shared" si="8"/>
        <v>-63646.991137162964</v>
      </c>
      <c r="AN38">
        <f t="shared" si="26"/>
        <v>0</v>
      </c>
      <c r="AO38">
        <f t="shared" si="26"/>
        <v>0</v>
      </c>
      <c r="AP38">
        <f t="shared" si="26"/>
        <v>-0.40535881020877174</v>
      </c>
      <c r="AQ38">
        <f t="shared" si="26"/>
        <v>-1965.808227029187</v>
      </c>
      <c r="AR38">
        <f t="shared" si="26"/>
        <v>-1966.2135858393956</v>
      </c>
      <c r="AS38">
        <f t="shared" si="26"/>
        <v>54.588424085534655</v>
      </c>
      <c r="AT38">
        <f t="shared" si="26"/>
        <v>20.050333051338821</v>
      </c>
      <c r="AU38">
        <f t="shared" si="23"/>
        <v>-1891.5748287025222</v>
      </c>
      <c r="AW38">
        <v>35</v>
      </c>
      <c r="AX38">
        <f>IF(Z38&gt;0, (R38*SUMPRODUCT(K38:$K$98, X38:$X$98)-K38*$AZ$3)/Z38, 0)</f>
        <v>28597.491824576187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50</v>
      </c>
      <c r="R39">
        <f t="shared" si="0"/>
        <v>2000000</v>
      </c>
      <c r="S39">
        <f t="shared" si="1"/>
        <v>26000.605593969136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7801.029281940273</v>
      </c>
      <c r="AC39">
        <f t="shared" si="2"/>
        <v>6177.8246919950616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-64912.410081647875</v>
      </c>
      <c r="AI39">
        <f t="shared" si="25"/>
        <v>-64924.290237034387</v>
      </c>
      <c r="AJ39">
        <f t="shared" si="7"/>
        <v>1623.2045899452114</v>
      </c>
      <c r="AK39">
        <f t="shared" si="22"/>
        <v>546.07204973581918</v>
      </c>
      <c r="AL39">
        <f t="shared" si="8"/>
        <v>-62755.013597353354</v>
      </c>
      <c r="AN39">
        <f t="shared" si="26"/>
        <v>0</v>
      </c>
      <c r="AO39">
        <f t="shared" si="26"/>
        <v>0</v>
      </c>
      <c r="AP39">
        <f t="shared" si="26"/>
        <v>-0.31524611780955575</v>
      </c>
      <c r="AQ39">
        <f t="shared" si="26"/>
        <v>-1722.4846485707687</v>
      </c>
      <c r="AR39">
        <f t="shared" si="26"/>
        <v>-1722.7998946885782</v>
      </c>
      <c r="AS39">
        <f t="shared" si="26"/>
        <v>43.072580176170497</v>
      </c>
      <c r="AT39">
        <f t="shared" si="26"/>
        <v>14.490306576206601</v>
      </c>
      <c r="AU39">
        <f t="shared" si="23"/>
        <v>-1665.2370079362011</v>
      </c>
      <c r="AW39">
        <v>36</v>
      </c>
      <c r="AX39">
        <f>IF(Z39&gt;0, (R39*SUMPRODUCT(K39:$K$98, X39:$X$98)-K39*$AZ$3)/Z39, 0)</f>
        <v>26000.605593969136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50</v>
      </c>
      <c r="R40">
        <f t="shared" si="0"/>
        <v>2000000</v>
      </c>
      <c r="S40">
        <f t="shared" si="1"/>
        <v>23372.356220422138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6177.8246919950616</v>
      </c>
      <c r="AC40">
        <f t="shared" si="2"/>
        <v>4761.2361479635565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-63029.578473873014</v>
      </c>
      <c r="AI40">
        <f t="shared" si="25"/>
        <v>-63039.764088243814</v>
      </c>
      <c r="AJ40">
        <f t="shared" si="7"/>
        <v>1416.5885440315051</v>
      </c>
      <c r="AK40">
        <f t="shared" si="22"/>
        <v>432.44772843965433</v>
      </c>
      <c r="AL40">
        <f t="shared" si="8"/>
        <v>-61190.727815772654</v>
      </c>
      <c r="AN40">
        <f t="shared" si="26"/>
        <v>0</v>
      </c>
      <c r="AO40">
        <f t="shared" si="26"/>
        <v>0</v>
      </c>
      <c r="AP40">
        <f t="shared" si="26"/>
        <v>-0.24132195390978431</v>
      </c>
      <c r="AQ40">
        <f t="shared" si="26"/>
        <v>-1493.3238661607743</v>
      </c>
      <c r="AR40">
        <f t="shared" si="26"/>
        <v>-1493.5651881146841</v>
      </c>
      <c r="AS40">
        <f t="shared" si="26"/>
        <v>33.562424698890766</v>
      </c>
      <c r="AT40">
        <f t="shared" si="26"/>
        <v>10.245737467745235</v>
      </c>
      <c r="AU40">
        <f t="shared" si="23"/>
        <v>-1449.7570259480481</v>
      </c>
      <c r="AW40">
        <v>37</v>
      </c>
      <c r="AX40">
        <f>IF(Z40&gt;0, (R40*SUMPRODUCT(K40:$K$98, X40:$X$98)-K40*$AZ$3)/Z40, 0)</f>
        <v>23372.356220422138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50</v>
      </c>
      <c r="R41">
        <f t="shared" si="0"/>
        <v>2000000</v>
      </c>
      <c r="S41">
        <f t="shared" si="1"/>
        <v>20653.978538650419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4761.2361479635565</v>
      </c>
      <c r="AC41">
        <f t="shared" si="2"/>
        <v>3541.0338037128399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-60459.123199391674</v>
      </c>
      <c r="AI41">
        <f t="shared" si="25"/>
        <v>-60467.695479538779</v>
      </c>
      <c r="AJ41">
        <f t="shared" si="7"/>
        <v>1220.2023442507166</v>
      </c>
      <c r="AK41">
        <f t="shared" si="22"/>
        <v>333.28653035744901</v>
      </c>
      <c r="AL41">
        <f t="shared" si="8"/>
        <v>-58914.206604930609</v>
      </c>
      <c r="AN41">
        <f t="shared" si="26"/>
        <v>0</v>
      </c>
      <c r="AO41">
        <f t="shared" si="26"/>
        <v>0</v>
      </c>
      <c r="AP41">
        <f t="shared" si="26"/>
        <v>-0.18133763035552222</v>
      </c>
      <c r="AQ41">
        <f t="shared" si="26"/>
        <v>-1278.9495847321996</v>
      </c>
      <c r="AR41">
        <f t="shared" si="26"/>
        <v>-1279.1309223625551</v>
      </c>
      <c r="AS41">
        <f t="shared" si="26"/>
        <v>25.812105748242352</v>
      </c>
      <c r="AT41">
        <f t="shared" si="26"/>
        <v>7.0503283382347153</v>
      </c>
      <c r="AU41">
        <f t="shared" si="23"/>
        <v>-1246.268488276078</v>
      </c>
      <c r="AW41">
        <v>38</v>
      </c>
      <c r="AX41">
        <f>IF(Z41&gt;0, (R41*SUMPRODUCT(K41:$K$98, X41:$X$98)-K41*$AZ$3)/Z41, 0)</f>
        <v>20653.978538650419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2000000</v>
      </c>
      <c r="S42">
        <f t="shared" si="1"/>
        <v>17750.598587030119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3541.0338037128399</v>
      </c>
      <c r="AC42">
        <f t="shared" si="2"/>
        <v>2505.9427206860505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-57112.072406182</v>
      </c>
      <c r="AI42">
        <f t="shared" si="25"/>
        <v>-57119.13116171748</v>
      </c>
      <c r="AJ42">
        <f t="shared" si="7"/>
        <v>1035.0910830267894</v>
      </c>
      <c r="AK42">
        <f t="shared" si="22"/>
        <v>247.87236625989883</v>
      </c>
      <c r="AL42">
        <f t="shared" si="8"/>
        <v>-55836.16771243079</v>
      </c>
      <c r="AN42">
        <f t="shared" si="26"/>
        <v>0</v>
      </c>
      <c r="AO42">
        <f t="shared" si="26"/>
        <v>0</v>
      </c>
      <c r="AP42">
        <f t="shared" si="26"/>
        <v>-0.13332196294511889</v>
      </c>
      <c r="AQ42">
        <f t="shared" si="26"/>
        <v>-1078.7019840512071</v>
      </c>
      <c r="AR42">
        <f t="shared" si="26"/>
        <v>-1078.8353060141521</v>
      </c>
      <c r="AS42">
        <f t="shared" si="26"/>
        <v>19.55024144446649</v>
      </c>
      <c r="AT42">
        <f t="shared" si="26"/>
        <v>4.6816794070158485</v>
      </c>
      <c r="AU42">
        <f t="shared" si="23"/>
        <v>-1054.6033851626698</v>
      </c>
      <c r="AW42">
        <v>39</v>
      </c>
      <c r="AX42">
        <f>IF(Z42&gt;0, (R42*SUMPRODUCT(K42:$K$98, X42:$X$98)-K42*$AZ$3)/Z42, 0)</f>
        <v>17750.598587030119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2000000</v>
      </c>
      <c r="S43">
        <f t="shared" si="1"/>
        <v>14532.325438431688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2505.9427206860505</v>
      </c>
      <c r="AC43">
        <f t="shared" si="2"/>
        <v>1644.9715417289583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-53138.788560625988</v>
      </c>
      <c r="AI43">
        <f t="shared" si="25"/>
        <v>-53144.448258892102</v>
      </c>
      <c r="AJ43">
        <f t="shared" si="7"/>
        <v>860.97117895709221</v>
      </c>
      <c r="AK43">
        <f t="shared" si="22"/>
        <v>175.41599044802356</v>
      </c>
      <c r="AL43">
        <f t="shared" si="8"/>
        <v>-52108.061089486982</v>
      </c>
      <c r="AN43">
        <f t="shared" si="26"/>
        <v>0</v>
      </c>
      <c r="AO43">
        <f t="shared" si="26"/>
        <v>0</v>
      </c>
      <c r="AP43">
        <f t="shared" si="26"/>
        <v>-9.5444039918393675E-2</v>
      </c>
      <c r="AQ43">
        <f t="shared" si="26"/>
        <v>-896.12209310952812</v>
      </c>
      <c r="AR43">
        <f t="shared" si="26"/>
        <v>-896.21753714944657</v>
      </c>
      <c r="AS43">
        <f t="shared" si="26"/>
        <v>14.519248855546712</v>
      </c>
      <c r="AT43">
        <f t="shared" si="26"/>
        <v>2.9581808088421369</v>
      </c>
      <c r="AU43">
        <f t="shared" si="23"/>
        <v>-878.74010748505771</v>
      </c>
      <c r="AW43">
        <v>40</v>
      </c>
      <c r="AX43">
        <f>IF(Z43&gt;0, (R43*SUMPRODUCT(K43:$K$98, X43:$X$98)-K43*$AZ$3)/Z43, 0)</f>
        <v>14532.325438431688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2000000</v>
      </c>
      <c r="S44">
        <f t="shared" si="1"/>
        <v>10726.874979363141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1644.9715417289583</v>
      </c>
      <c r="AC44">
        <f t="shared" si="2"/>
        <v>943.25195316774648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-48256.996863605491</v>
      </c>
      <c r="AI44">
        <f t="shared" si="25"/>
        <v>-48261.39353996735</v>
      </c>
      <c r="AJ44">
        <f t="shared" si="7"/>
        <v>701.71958856121182</v>
      </c>
      <c r="AK44">
        <f t="shared" si="22"/>
        <v>115.14800792102709</v>
      </c>
      <c r="AL44">
        <f t="shared" si="8"/>
        <v>-47444.52594348511</v>
      </c>
      <c r="AN44">
        <f t="shared" si="26"/>
        <v>0</v>
      </c>
      <c r="AO44">
        <f t="shared" si="26"/>
        <v>0</v>
      </c>
      <c r="AP44">
        <f t="shared" si="26"/>
        <v>-6.6200613035435049E-2</v>
      </c>
      <c r="AQ44">
        <f t="shared" si="26"/>
        <v>-726.60403284008794</v>
      </c>
      <c r="AR44">
        <f t="shared" si="26"/>
        <v>-726.67023345312339</v>
      </c>
      <c r="AS44">
        <f t="shared" si="26"/>
        <v>10.56576903060455</v>
      </c>
      <c r="AT44">
        <f t="shared" si="26"/>
        <v>1.7337798115659522</v>
      </c>
      <c r="AU44">
        <f t="shared" si="23"/>
        <v>-714.37068461095282</v>
      </c>
      <c r="AW44">
        <v>41</v>
      </c>
      <c r="AX44">
        <f>IF(Z44&gt;0, (R44*SUMPRODUCT(K44:$K$98, X44:$X$98)-K44*$AZ$3)/Z44, 0)</f>
        <v>10726.874979363141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50</v>
      </c>
      <c r="R45">
        <f t="shared" si="0"/>
        <v>2000000</v>
      </c>
      <c r="S45">
        <f t="shared" si="1"/>
        <v>5931.3358951025202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943.25195316774648</v>
      </c>
      <c r="AC45">
        <f t="shared" si="2"/>
        <v>390.22158510294184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-42528.722280342648</v>
      </c>
      <c r="AI45">
        <f t="shared" si="25"/>
        <v>-42532.011771883881</v>
      </c>
      <c r="AJ45">
        <f t="shared" si="7"/>
        <v>553.03036806480463</v>
      </c>
      <c r="AK45">
        <f t="shared" si="22"/>
        <v>66.027636721742255</v>
      </c>
      <c r="AL45">
        <f t="shared" si="8"/>
        <v>-41912.95376709733</v>
      </c>
      <c r="AN45">
        <f t="shared" si="26"/>
        <v>0</v>
      </c>
      <c r="AO45">
        <f t="shared" si="26"/>
        <v>0</v>
      </c>
      <c r="AP45">
        <f t="shared" si="26"/>
        <v>-4.4223006417973693E-2</v>
      </c>
      <c r="AQ45">
        <f t="shared" si="26"/>
        <v>-571.74427560536265</v>
      </c>
      <c r="AR45">
        <f t="shared" si="26"/>
        <v>-571.78849861178071</v>
      </c>
      <c r="AS45">
        <f t="shared" si="26"/>
        <v>7.4347859569514281</v>
      </c>
      <c r="AT45">
        <f t="shared" si="26"/>
        <v>0.88765712448538703</v>
      </c>
      <c r="AU45">
        <f t="shared" si="23"/>
        <v>-563.46605553034374</v>
      </c>
      <c r="AW45">
        <v>42</v>
      </c>
      <c r="AX45">
        <f>IF(Z45&gt;0, (R45*SUMPRODUCT(K45:$K$98, X45:$X$98)-K45*$AZ$3)/Z45, 0)</f>
        <v>5931.3358951025202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2000000</v>
      </c>
      <c r="S46">
        <f t="shared" si="1"/>
        <v>-564.28257458306211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390.22158510294184</v>
      </c>
      <c r="AC46">
        <f t="shared" si="2"/>
        <v>-26.546204095918029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-36175.52953694285</v>
      </c>
      <c r="AI46">
        <f t="shared" si="25"/>
        <v>-36177.881745330247</v>
      </c>
      <c r="AJ46">
        <f t="shared" si="7"/>
        <v>416.76778919885987</v>
      </c>
      <c r="AK46">
        <f t="shared" si="22"/>
        <v>27.31551095720593</v>
      </c>
      <c r="AL46">
        <f t="shared" si="8"/>
        <v>-35733.798445174187</v>
      </c>
      <c r="AN46">
        <f t="shared" si="26"/>
        <v>0</v>
      </c>
      <c r="AO46">
        <f t="shared" si="26"/>
        <v>0</v>
      </c>
      <c r="AP46">
        <f t="shared" si="26"/>
        <v>-2.8234315380935893E-2</v>
      </c>
      <c r="AQ46">
        <f t="shared" si="26"/>
        <v>-434.22654025520563</v>
      </c>
      <c r="AR46">
        <f t="shared" si="26"/>
        <v>-434.25477457058662</v>
      </c>
      <c r="AS46">
        <f t="shared" si="26"/>
        <v>5.0025980962855447</v>
      </c>
      <c r="AT46">
        <f t="shared" si="26"/>
        <v>0.32787688169534562</v>
      </c>
      <c r="AU46">
        <f t="shared" si="23"/>
        <v>-428.92429959260579</v>
      </c>
      <c r="AW46">
        <v>43</v>
      </c>
      <c r="AX46">
        <f>IF(Z46&gt;0, (R46*SUMPRODUCT(K46:$K$98, X46:$X$98)-K46*$AZ$3)/Z46, 0)</f>
        <v>-564.28257458306211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2000000</v>
      </c>
      <c r="S47">
        <f t="shared" si="1"/>
        <v>-10107.190199815805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-26.546204095918029</v>
      </c>
      <c r="AC47">
        <f t="shared" si="2"/>
        <v>-322.40088148817495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-29351.110108261182</v>
      </c>
      <c r="AI47">
        <f t="shared" si="25"/>
        <v>-29352.705016811997</v>
      </c>
      <c r="AJ47">
        <f t="shared" si="7"/>
        <v>295.85467739225692</v>
      </c>
      <c r="AK47">
        <f t="shared" si="22"/>
        <v>-1.8582342867142623</v>
      </c>
      <c r="AL47">
        <f t="shared" si="8"/>
        <v>-29058.708573706455</v>
      </c>
      <c r="AN47">
        <f t="shared" si="26"/>
        <v>0</v>
      </c>
      <c r="AO47">
        <f t="shared" si="26"/>
        <v>0</v>
      </c>
      <c r="AP47">
        <f t="shared" si="26"/>
        <v>-1.7093036935589896E-2</v>
      </c>
      <c r="AQ47">
        <f t="shared" si="26"/>
        <v>-314.56324497378029</v>
      </c>
      <c r="AR47">
        <f t="shared" si="26"/>
        <v>-314.58033801071588</v>
      </c>
      <c r="AS47">
        <f t="shared" si="26"/>
        <v>3.1707491477463781</v>
      </c>
      <c r="AT47">
        <f t="shared" si="26"/>
        <v>-1.9915165218430821E-2</v>
      </c>
      <c r="AU47">
        <f t="shared" si="23"/>
        <v>-311.42950402818792</v>
      </c>
      <c r="AW47">
        <v>44</v>
      </c>
      <c r="AX47">
        <f>IF(Z47&gt;0, (R47*SUMPRODUCT(K47:$K$98, X47:$X$98)-K47*$AZ$3)/Z47, 0)</f>
        <v>-10107.190199815805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2000000</v>
      </c>
      <c r="S48">
        <f t="shared" si="1"/>
        <v>-25273.832850555966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-322.40088148817495</v>
      </c>
      <c r="AC48">
        <f t="shared" si="2"/>
        <v>-513.4178203343223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-22529.968717366821</v>
      </c>
      <c r="AI48">
        <f t="shared" si="25"/>
        <v>-22530.984427614196</v>
      </c>
      <c r="AJ48">
        <f t="shared" si="7"/>
        <v>191.01693884614735</v>
      </c>
      <c r="AK48">
        <f t="shared" si="22"/>
        <v>-22.568061704172248</v>
      </c>
      <c r="AL48">
        <f t="shared" si="8"/>
        <v>-22362.535550472221</v>
      </c>
      <c r="AN48">
        <f t="shared" si="26"/>
        <v>0</v>
      </c>
      <c r="AO48">
        <f t="shared" si="26"/>
        <v>0</v>
      </c>
      <c r="AP48">
        <f t="shared" si="26"/>
        <v>-9.7193060095894825E-3</v>
      </c>
      <c r="AQ48">
        <f t="shared" si="26"/>
        <v>-215.58870841049205</v>
      </c>
      <c r="AR48">
        <f t="shared" si="26"/>
        <v>-215.59842771650165</v>
      </c>
      <c r="AS48">
        <f t="shared" si="26"/>
        <v>1.8278363209010204</v>
      </c>
      <c r="AT48">
        <f t="shared" si="26"/>
        <v>-0.21595321925060473</v>
      </c>
      <c r="AU48">
        <f t="shared" si="23"/>
        <v>-213.98654461485123</v>
      </c>
      <c r="AW48">
        <v>45</v>
      </c>
      <c r="AX48">
        <f>IF(Z48&gt;0, (R48*SUMPRODUCT(K48:$K$98, X48:$X$98)-K48*$AZ$3)/Z48, 0)</f>
        <v>-25273.832850555966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2000000</v>
      </c>
      <c r="S49">
        <f t="shared" si="1"/>
        <v>-51457.514971129785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-513.4178203343223</v>
      </c>
      <c r="AC49">
        <f t="shared" si="2"/>
        <v>-618.69732684514224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-16175.207588136818</v>
      </c>
      <c r="AI49">
        <f t="shared" si="25"/>
        <v>-16175.808761092014</v>
      </c>
      <c r="AJ49">
        <f t="shared" si="7"/>
        <v>105.27950651081994</v>
      </c>
      <c r="AK49">
        <f t="shared" si="22"/>
        <v>-35.939247423402563</v>
      </c>
      <c r="AL49">
        <f t="shared" si="8"/>
        <v>-16106.468502004596</v>
      </c>
      <c r="AN49">
        <f t="shared" si="26"/>
        <v>0</v>
      </c>
      <c r="AO49">
        <f t="shared" si="26"/>
        <v>0</v>
      </c>
      <c r="AP49">
        <f t="shared" si="26"/>
        <v>-5.1362580408212833E-3</v>
      </c>
      <c r="AQ49">
        <f t="shared" si="26"/>
        <v>-138.19656942049113</v>
      </c>
      <c r="AR49">
        <f t="shared" si="26"/>
        <v>-138.20170567853197</v>
      </c>
      <c r="AS49">
        <f t="shared" si="26"/>
        <v>0.8994794379484975</v>
      </c>
      <c r="AT49">
        <f t="shared" si="26"/>
        <v>-0.30705514438721088</v>
      </c>
      <c r="AU49">
        <f t="shared" si="23"/>
        <v>-137.60928138497067</v>
      </c>
      <c r="AW49">
        <v>46</v>
      </c>
      <c r="AX49">
        <f>IF(Z49&gt;0, (R49*SUMPRODUCT(K49:$K$98, X49:$X$98)-K49*$AZ$3)/Z49, 0)</f>
        <v>-51457.514971129785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2000000</v>
      </c>
      <c r="S50">
        <f t="shared" si="1"/>
        <v>-100950.48432613852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-618.69732684514224</v>
      </c>
      <c r="AC50">
        <f t="shared" si="2"/>
        <v>-658.40353742664024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-10762.360296107763</v>
      </c>
      <c r="AI50">
        <f t="shared" si="25"/>
        <v>-10762.686398326005</v>
      </c>
      <c r="AJ50">
        <f t="shared" si="7"/>
        <v>39.706210581497999</v>
      </c>
      <c r="AK50">
        <f t="shared" si="22"/>
        <v>-43.308812879159959</v>
      </c>
      <c r="AL50">
        <f t="shared" si="8"/>
        <v>-10766.289000623667</v>
      </c>
      <c r="AN50">
        <f t="shared" si="26"/>
        <v>0</v>
      </c>
      <c r="AO50">
        <f t="shared" si="26"/>
        <v>0</v>
      </c>
      <c r="AP50">
        <f t="shared" si="26"/>
        <v>-2.4876147866076496E-3</v>
      </c>
      <c r="AQ50">
        <f t="shared" si="26"/>
        <v>-82.098817836160777</v>
      </c>
      <c r="AR50">
        <f t="shared" si="26"/>
        <v>-82.101305450947393</v>
      </c>
      <c r="AS50">
        <f t="shared" si="26"/>
        <v>0.30289201065620996</v>
      </c>
      <c r="AT50">
        <f t="shared" si="26"/>
        <v>-0.33037384378893359</v>
      </c>
      <c r="AU50">
        <f t="shared" si="23"/>
        <v>-82.128787284080119</v>
      </c>
      <c r="AW50">
        <v>47</v>
      </c>
      <c r="AX50">
        <f>IF(Z50&gt;0, (R50*SUMPRODUCT(K50:$K$98, X50:$X$98)-K50*$AZ$3)/Z50, 0)</f>
        <v>-100950.48432613852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2000000</v>
      </c>
      <c r="S51">
        <f t="shared" si="1"/>
        <v>-205522.189254422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-658.40353742664024</v>
      </c>
      <c r="AC51">
        <f t="shared" si="2"/>
        <v>-652.56453487084275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-6563.3404888150426</v>
      </c>
      <c r="AI51">
        <f t="shared" si="25"/>
        <v>-6563.4992464988818</v>
      </c>
      <c r="AJ51">
        <f t="shared" si="7"/>
        <v>-5.8390025557974923</v>
      </c>
      <c r="AK51">
        <f t="shared" si="22"/>
        <v>-46.088247619864823</v>
      </c>
      <c r="AL51">
        <f t="shared" si="8"/>
        <v>-6615.4264966745441</v>
      </c>
      <c r="AN51">
        <f t="shared" si="26"/>
        <v>0</v>
      </c>
      <c r="AO51">
        <f t="shared" si="26"/>
        <v>0</v>
      </c>
      <c r="AP51">
        <f t="shared" si="26"/>
        <v>-1.0812997639608969E-3</v>
      </c>
      <c r="AQ51">
        <f t="shared" si="26"/>
        <v>-44.702960825191724</v>
      </c>
      <c r="AR51">
        <f t="shared" si="26"/>
        <v>-44.704042124955684</v>
      </c>
      <c r="AS51">
        <f t="shared" si="26"/>
        <v>-3.9769489782654072E-2</v>
      </c>
      <c r="AT51">
        <f t="shared" si="26"/>
        <v>-0.3139073969061324</v>
      </c>
      <c r="AU51">
        <f t="shared" si="23"/>
        <v>-45.057719011644473</v>
      </c>
      <c r="AW51">
        <v>48</v>
      </c>
      <c r="AX51">
        <f>IF(Z51&gt;0, (R51*SUMPRODUCT(K51:$K$98, X51:$X$98)-K51*$AZ$3)/Z51, 0)</f>
        <v>-205522.189254422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2000000</v>
      </c>
      <c r="S52">
        <f t="shared" si="1"/>
        <v>-459236.99703139876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-652.56453487084275</v>
      </c>
      <c r="AC52">
        <f t="shared" si="2"/>
        <v>-618.75158463178627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-3592.1103044432198</v>
      </c>
      <c r="AI52">
        <f t="shared" si="25"/>
        <v>-3592.1776717926091</v>
      </c>
      <c r="AJ52">
        <f t="shared" si="7"/>
        <v>-33.812950239056477</v>
      </c>
      <c r="AK52">
        <f t="shared" si="22"/>
        <v>-45.679517440958996</v>
      </c>
      <c r="AL52">
        <f t="shared" si="8"/>
        <v>-3671.6701394726247</v>
      </c>
      <c r="AN52">
        <f t="shared" si="26"/>
        <v>0</v>
      </c>
      <c r="AO52">
        <f t="shared" si="26"/>
        <v>0</v>
      </c>
      <c r="AP52">
        <f t="shared" si="26"/>
        <v>-4.0967814029562301E-4</v>
      </c>
      <c r="AQ52">
        <f t="shared" si="26"/>
        <v>-21.844544613935362</v>
      </c>
      <c r="AR52">
        <f t="shared" si="26"/>
        <v>-21.844954292075656</v>
      </c>
      <c r="AS52">
        <f t="shared" si="26"/>
        <v>-0.2056252279091228</v>
      </c>
      <c r="AT52">
        <f t="shared" si="26"/>
        <v>-0.27778886841191658</v>
      </c>
      <c r="AU52">
        <f t="shared" si="23"/>
        <v>-22.328368388396697</v>
      </c>
      <c r="AW52">
        <v>49</v>
      </c>
      <c r="AX52">
        <f>IF(Z52&gt;0, (R52*SUMPRODUCT(K52:$K$98, X52:$X$98)-K52*$AZ$3)/Z52, 0)</f>
        <v>-459236.99703139876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2000000</v>
      </c>
      <c r="S53">
        <f t="shared" si="1"/>
        <v>-1196568.2640093148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-618.75158463178627</v>
      </c>
      <c r="AC53">
        <f t="shared" si="2"/>
        <v>-570.49263722407136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-1714.199036292548</v>
      </c>
      <c r="AI53">
        <f t="shared" si="25"/>
        <v>-1714.2228749925364</v>
      </c>
      <c r="AJ53">
        <f t="shared" si="7"/>
        <v>-48.258947407714913</v>
      </c>
      <c r="AK53">
        <f t="shared" si="22"/>
        <v>-43.312610924225041</v>
      </c>
      <c r="AL53">
        <f t="shared" si="8"/>
        <v>-1805.7944333244764</v>
      </c>
      <c r="AN53">
        <f t="shared" si="26"/>
        <v>0</v>
      </c>
      <c r="AO53">
        <f t="shared" si="26"/>
        <v>0</v>
      </c>
      <c r="AP53">
        <f t="shared" si="26"/>
        <v>-1.2943683251454648E-4</v>
      </c>
      <c r="AQ53">
        <f t="shared" si="26"/>
        <v>-9.3075752312990971</v>
      </c>
      <c r="AR53">
        <f t="shared" si="26"/>
        <v>-9.3077046681316116</v>
      </c>
      <c r="AS53">
        <f t="shared" si="26"/>
        <v>-0.26203128929070074</v>
      </c>
      <c r="AT53">
        <f t="shared" si="26"/>
        <v>-0.2351741986234625</v>
      </c>
      <c r="AU53">
        <f t="shared" si="23"/>
        <v>-9.804910156045775</v>
      </c>
      <c r="AW53">
        <v>50</v>
      </c>
      <c r="AX53">
        <f>IF(Z53&gt;0, (R53*SUMPRODUCT(K53:$K$98, X53:$X$98)-K53*$AZ$3)/Z53, 0)</f>
        <v>-1196568.2640093148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2000000</v>
      </c>
      <c r="S54">
        <f t="shared" si="1"/>
        <v>-3906035.2901810911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-570.49263722407136</v>
      </c>
      <c r="AC54">
        <f t="shared" si="2"/>
        <v>-517.20780886461137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-679.18756510421611</v>
      </c>
      <c r="AI54">
        <f t="shared" si="25"/>
        <v>-679.19418572807683</v>
      </c>
      <c r="AJ54">
        <f t="shared" si="7"/>
        <v>-53.284828359459993</v>
      </c>
      <c r="AK54">
        <f t="shared" si="22"/>
        <v>-39.934484605685</v>
      </c>
      <c r="AL54">
        <f t="shared" si="8"/>
        <v>-772.41349869322187</v>
      </c>
      <c r="AN54">
        <f t="shared" si="26"/>
        <v>0</v>
      </c>
      <c r="AO54">
        <f t="shared" si="26"/>
        <v>0</v>
      </c>
      <c r="AP54">
        <f t="shared" si="26"/>
        <v>-3.2096390916254037E-5</v>
      </c>
      <c r="AQ54">
        <f t="shared" si="26"/>
        <v>-3.2926609415427319</v>
      </c>
      <c r="AR54">
        <f t="shared" si="26"/>
        <v>-3.2926930379336481</v>
      </c>
      <c r="AS54">
        <f t="shared" si="26"/>
        <v>-0.25832168038748049</v>
      </c>
      <c r="AT54">
        <f t="shared" si="26"/>
        <v>-0.19360000747599415</v>
      </c>
      <c r="AU54">
        <f t="shared" si="23"/>
        <v>-3.7446147257971227</v>
      </c>
      <c r="AW54">
        <v>51</v>
      </c>
      <c r="AX54">
        <f>IF(Z54&gt;0, (R54*SUMPRODUCT(K54:$K$98, X54:$X$98)-K54*$AZ$3)/Z54, 0)</f>
        <v>-3906035.2901810911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2000000</v>
      </c>
      <c r="S55">
        <f t="shared" si="1"/>
        <v>-17705865.147301864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-517.20780886461137</v>
      </c>
      <c r="AC55">
        <f t="shared" si="2"/>
        <v>-464.6143951715477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-209.695293636385</v>
      </c>
      <c r="AI55">
        <f t="shared" si="25"/>
        <v>-209.69660567166628</v>
      </c>
      <c r="AJ55">
        <f t="shared" si="7"/>
        <v>-52.593413693063667</v>
      </c>
      <c r="AK55">
        <f t="shared" si="22"/>
        <v>-36.204546620522798</v>
      </c>
      <c r="AL55">
        <f t="shared" si="8"/>
        <v>-298.49456598525273</v>
      </c>
      <c r="AN55">
        <f t="shared" si="26"/>
        <v>0</v>
      </c>
      <c r="AO55">
        <f t="shared" si="26"/>
        <v>0</v>
      </c>
      <c r="AP55">
        <f t="shared" si="26"/>
        <v>-5.679168794700037E-6</v>
      </c>
      <c r="AQ55">
        <f t="shared" si="26"/>
        <v>-0.90766992703669458</v>
      </c>
      <c r="AR55">
        <f t="shared" si="26"/>
        <v>-0.90767560620548937</v>
      </c>
      <c r="AS55">
        <f t="shared" si="26"/>
        <v>-0.22765155641581214</v>
      </c>
      <c r="AT55">
        <f t="shared" si="26"/>
        <v>-0.15671204450792009</v>
      </c>
      <c r="AU55">
        <f t="shared" si="23"/>
        <v>-1.2920392071292215</v>
      </c>
      <c r="AW55">
        <v>52</v>
      </c>
      <c r="AX55">
        <f>IF(Z55&gt;0, (R55*SUMPRODUCT(K55:$K$98, X55:$X$98)-K55*$AZ$3)/Z55, 0)</f>
        <v>-17705865.147301864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2000000</v>
      </c>
      <c r="S56">
        <f t="shared" si="1"/>
        <v>-80810598.662724793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-464.6143951715477</v>
      </c>
      <c r="AC56">
        <f t="shared" si="2"/>
        <v>-415.6237841748287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-41.67022898706059</v>
      </c>
      <c r="AI56">
        <f t="shared" si="25"/>
        <v>-41.670486146264366</v>
      </c>
      <c r="AJ56">
        <f t="shared" si="7"/>
        <v>-48.990610996718999</v>
      </c>
      <c r="AK56">
        <f t="shared" si="22"/>
        <v>-32.523007662008339</v>
      </c>
      <c r="AL56">
        <f t="shared" si="8"/>
        <v>-123.1841048049917</v>
      </c>
      <c r="AN56">
        <f t="shared" si="26"/>
        <v>0</v>
      </c>
      <c r="AO56">
        <f t="shared" si="26"/>
        <v>0</v>
      </c>
      <c r="AP56">
        <f t="shared" si="26"/>
        <v>-9.9385565462351937E-7</v>
      </c>
      <c r="AQ56">
        <f t="shared" si="26"/>
        <v>-0.16104495619909626</v>
      </c>
      <c r="AR56">
        <f t="shared" si="26"/>
        <v>-0.16104595005475089</v>
      </c>
      <c r="AS56">
        <f t="shared" si="26"/>
        <v>-0.18933639180584957</v>
      </c>
      <c r="AT56">
        <f t="shared" si="26"/>
        <v>-0.12569324603465465</v>
      </c>
      <c r="AU56">
        <f t="shared" si="23"/>
        <v>-0.47607558789525511</v>
      </c>
      <c r="AW56">
        <v>53</v>
      </c>
      <c r="AX56">
        <f>IF(Z56&gt;0, (R56*SUMPRODUCT(K56:$K$98, X56:$X$98)-K56*$AZ$3)/Z56, 0)</f>
        <v>-80810598.662724793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2000000</v>
      </c>
      <c r="S57">
        <f t="shared" si="1"/>
        <v>-372727887.07698852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-415.6237841748287</v>
      </c>
      <c r="AC57">
        <f t="shared" si="2"/>
        <v>-371.23279259196016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-8.1915269145057952</v>
      </c>
      <c r="AI57">
        <f t="shared" si="25"/>
        <v>-8.19157671394467</v>
      </c>
      <c r="AJ57">
        <f t="shared" si="7"/>
        <v>-44.390991582868537</v>
      </c>
      <c r="AK57">
        <f t="shared" si="22"/>
        <v>-29.09366489223801</v>
      </c>
      <c r="AL57">
        <f t="shared" si="8"/>
        <v>-81.676233189051217</v>
      </c>
      <c r="AN57">
        <f t="shared" si="26"/>
        <v>0</v>
      </c>
      <c r="AO57">
        <f t="shared" si="26"/>
        <v>0</v>
      </c>
      <c r="AP57">
        <f t="shared" si="26"/>
        <v>-1.7184134657146215E-7</v>
      </c>
      <c r="AQ57">
        <f t="shared" si="26"/>
        <v>-2.8266242497044517E-2</v>
      </c>
      <c r="AR57">
        <f t="shared" si="26"/>
        <v>-2.8266414338391086E-2</v>
      </c>
      <c r="AS57">
        <f t="shared" si="26"/>
        <v>-0.15317858878588886</v>
      </c>
      <c r="AT57">
        <f t="shared" si="26"/>
        <v>-0.10039258804307605</v>
      </c>
      <c r="AU57">
        <f t="shared" si="23"/>
        <v>-0.28183759116735596</v>
      </c>
      <c r="AW57">
        <v>54</v>
      </c>
      <c r="AX57">
        <f>IF(Z57&gt;0, (R57*SUMPRODUCT(K57:$K$98, X57:$X$98)-K57*$AZ$3)/Z57, 0)</f>
        <v>-372727887.07698852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2000000</v>
      </c>
      <c r="S58">
        <f t="shared" si="1"/>
        <v>-1741908205.7745886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-371.23279259196016</v>
      </c>
      <c r="AC58">
        <f t="shared" si="2"/>
        <v>-331.48245478171833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-1.5914608528454808</v>
      </c>
      <c r="AI58">
        <f t="shared" si="25"/>
        <v>-1.5914703677686461</v>
      </c>
      <c r="AJ58">
        <f t="shared" si="7"/>
        <v>-39.750337810241831</v>
      </c>
      <c r="AK58">
        <f t="shared" si="22"/>
        <v>-25.986295481437214</v>
      </c>
      <c r="AL58">
        <f t="shared" si="8"/>
        <v>-67.328103659447692</v>
      </c>
      <c r="AN58">
        <f t="shared" si="26"/>
        <v>0</v>
      </c>
      <c r="AO58">
        <f t="shared" si="26"/>
        <v>0</v>
      </c>
      <c r="AP58">
        <f t="shared" si="26"/>
        <v>-2.9315039310515473E-8</v>
      </c>
      <c r="AQ58">
        <f t="shared" si="26"/>
        <v>-4.9032174670703638E-3</v>
      </c>
      <c r="AR58">
        <f t="shared" si="26"/>
        <v>-4.9032467821096739E-3</v>
      </c>
      <c r="AS58">
        <f t="shared" si="26"/>
        <v>-0.12246895694898319</v>
      </c>
      <c r="AT58">
        <f t="shared" si="26"/>
        <v>-8.0062577525056994E-2</v>
      </c>
      <c r="AU58">
        <f t="shared" si="23"/>
        <v>-0.20743478125614986</v>
      </c>
      <c r="AW58">
        <v>55</v>
      </c>
      <c r="AX58">
        <f>IF(Z58&gt;0, (R58*SUMPRODUCT(K58:$K$98, X58:$X$98)-K58*$AZ$3)/Z58, 0)</f>
        <v>-1741908205.7745886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2000000</v>
      </c>
      <c r="S59">
        <f t="shared" si="1"/>
        <v>-8263910793.1961613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-331.48245478171833</v>
      </c>
      <c r="AC59">
        <f t="shared" si="2"/>
        <v>-295.97074723781134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-0.30516125208120143</v>
      </c>
      <c r="AI59">
        <f t="shared" si="25"/>
        <v>-0.30516304282383311</v>
      </c>
      <c r="AJ59">
        <f t="shared" si="7"/>
        <v>-35.511707543906994</v>
      </c>
      <c r="AK59">
        <f t="shared" si="22"/>
        <v>-23.203771834720285</v>
      </c>
      <c r="AL59">
        <f t="shared" si="8"/>
        <v>-59.020642421451115</v>
      </c>
      <c r="AN59">
        <f t="shared" si="26"/>
        <v>0</v>
      </c>
      <c r="AO59">
        <f t="shared" si="26"/>
        <v>0</v>
      </c>
      <c r="AP59">
        <f t="shared" si="26"/>
        <v>-4.9260673518079113E-9</v>
      </c>
      <c r="AQ59">
        <f t="shared" si="26"/>
        <v>-8.3945333869233762E-4</v>
      </c>
      <c r="AR59">
        <f t="shared" si="26"/>
        <v>-8.3945826475968939E-4</v>
      </c>
      <c r="AS59">
        <f t="shared" si="26"/>
        <v>-9.7687439860373357E-2</v>
      </c>
      <c r="AT59">
        <f t="shared" si="26"/>
        <v>-6.3830134409489425E-2</v>
      </c>
      <c r="AU59">
        <f t="shared" si="23"/>
        <v>-0.16235703253462247</v>
      </c>
      <c r="AW59">
        <v>56</v>
      </c>
      <c r="AX59">
        <f>IF(Z59&gt;0, (R59*SUMPRODUCT(K59:$K$98, X59:$X$98)-K59*$AZ$3)/Z59, 0)</f>
        <v>-8263910793.1961613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50</v>
      </c>
      <c r="R60">
        <f t="shared" si="0"/>
        <v>2000000</v>
      </c>
      <c r="S60">
        <f t="shared" si="1"/>
        <v>-39806001023.307983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-295.97074723781134</v>
      </c>
      <c r="AC60">
        <f t="shared" si="2"/>
        <v>-264.26032708278041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-5.7635996755024697E-2</v>
      </c>
      <c r="AI60">
        <f t="shared" si="25"/>
        <v>-5.7636328690311198E-2</v>
      </c>
      <c r="AJ60">
        <f t="shared" si="7"/>
        <v>-31.710420155030931</v>
      </c>
      <c r="AK60">
        <f t="shared" si="22"/>
        <v>-20.717952306646797</v>
      </c>
      <c r="AL60">
        <f t="shared" si="8"/>
        <v>-52.486008790368039</v>
      </c>
      <c r="AN60">
        <f t="shared" si="26"/>
        <v>0</v>
      </c>
      <c r="AO60">
        <f t="shared" si="26"/>
        <v>0</v>
      </c>
      <c r="AP60">
        <f t="shared" si="26"/>
        <v>-8.1527208560953957E-10</v>
      </c>
      <c r="AQ60">
        <f t="shared" si="26"/>
        <v>-1.4156078365739814E-4</v>
      </c>
      <c r="AR60">
        <f t="shared" si="26"/>
        <v>-1.4156159892948374E-4</v>
      </c>
      <c r="AS60">
        <f t="shared" si="26"/>
        <v>-7.7884519744341629E-2</v>
      </c>
      <c r="AT60">
        <f t="shared" si="26"/>
        <v>-5.0885726445770794E-2</v>
      </c>
      <c r="AU60">
        <f t="shared" si="23"/>
        <v>-0.1289118077890419</v>
      </c>
      <c r="AW60">
        <v>57</v>
      </c>
      <c r="AX60">
        <f>IF(Z60&gt;0, (R60*SUMPRODUCT(K60:$K$98, X60:$X$98)-K60*$AZ$3)/Z60, 0)</f>
        <v>-39806001023.307983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2000000</v>
      </c>
      <c r="S61">
        <f t="shared" si="1"/>
        <v>-194967104083.73895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-264.26032708278041</v>
      </c>
      <c r="AC61">
        <f t="shared" si="2"/>
        <v>-235.94684399323401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-1.0724261404572158E-2</v>
      </c>
      <c r="AI61">
        <f t="shared" si="25"/>
        <v>-1.0724321913970679E-2</v>
      </c>
      <c r="AJ61">
        <f t="shared" si="7"/>
        <v>-28.313483089546395</v>
      </c>
      <c r="AK61">
        <f t="shared" si="22"/>
        <v>-18.49822289579463</v>
      </c>
      <c r="AL61">
        <f t="shared" si="8"/>
        <v>-46.82243030725499</v>
      </c>
      <c r="AN61">
        <f t="shared" si="26"/>
        <v>0</v>
      </c>
      <c r="AO61">
        <f t="shared" si="26"/>
        <v>0</v>
      </c>
      <c r="AP61">
        <f t="shared" si="26"/>
        <v>-1.3269481802759194E-10</v>
      </c>
      <c r="AQ61">
        <f t="shared" si="26"/>
        <v>-2.3517898877233614E-5</v>
      </c>
      <c r="AR61">
        <f t="shared" si="26"/>
        <v>-2.3518031572051642E-5</v>
      </c>
      <c r="AS61">
        <f t="shared" si="26"/>
        <v>-6.2090395509972279E-2</v>
      </c>
      <c r="AT61">
        <f t="shared" si="26"/>
        <v>-4.0565901842559711E-2</v>
      </c>
      <c r="AU61">
        <f t="shared" si="23"/>
        <v>-0.10267981538410403</v>
      </c>
      <c r="AW61">
        <v>58</v>
      </c>
      <c r="AX61">
        <f>IF(Z61&gt;0, (R61*SUMPRODUCT(K61:$K$98, X61:$X$98)-K61*$AZ$3)/Z61, 0)</f>
        <v>-194967104083.73895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2000000</v>
      </c>
      <c r="S62">
        <f t="shared" si="1"/>
        <v>-972083637207.84399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-235.94684399323401</v>
      </c>
      <c r="AC62">
        <f t="shared" si="2"/>
        <v>-210.66684550190959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-1.9627386013954351E-3</v>
      </c>
      <c r="AI62">
        <f t="shared" si="25"/>
        <v>-1.9627494372349368E-3</v>
      </c>
      <c r="AJ62">
        <f t="shared" si="7"/>
        <v>-25.27999849132442</v>
      </c>
      <c r="AK62">
        <f t="shared" si="22"/>
        <v>-16.516279079526381</v>
      </c>
      <c r="AL62">
        <f t="shared" si="8"/>
        <v>-41.798240320288038</v>
      </c>
      <c r="AN62">
        <f t="shared" si="26"/>
        <v>0</v>
      </c>
      <c r="AO62">
        <f t="shared" si="26"/>
        <v>0</v>
      </c>
      <c r="AP62">
        <f t="shared" si="26"/>
        <v>-2.1216594121699342E-11</v>
      </c>
      <c r="AQ62">
        <f t="shared" si="26"/>
        <v>-3.84304587253617E-6</v>
      </c>
      <c r="AR62">
        <f t="shared" si="26"/>
        <v>-3.8430670891302915E-6</v>
      </c>
      <c r="AS62">
        <f t="shared" si="26"/>
        <v>-4.9498284586003083E-2</v>
      </c>
      <c r="AT62">
        <f t="shared" si="26"/>
        <v>-3.2338905497197895E-2</v>
      </c>
      <c r="AU62">
        <f t="shared" si="23"/>
        <v>-8.1841033150290121E-2</v>
      </c>
      <c r="AW62">
        <v>59</v>
      </c>
      <c r="AX62">
        <f>IF(Z62&gt;0, (R62*SUMPRODUCT(K62:$K$98, X62:$X$98)-K62*$AZ$3)/Z62, 0)</f>
        <v>-972083637207.84399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2000000</v>
      </c>
      <c r="S63">
        <f t="shared" si="1"/>
        <v>-4938323739080.7461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-210.66684550190959</v>
      </c>
      <c r="AC63">
        <f t="shared" si="2"/>
        <v>-188.09540112243471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-3.5292141103796247E-4</v>
      </c>
      <c r="AI63">
        <f t="shared" si="25"/>
        <v>-3.5292331548379327E-4</v>
      </c>
      <c r="AJ63">
        <f t="shared" si="7"/>
        <v>-22.571444379474883</v>
      </c>
      <c r="AK63">
        <f t="shared" si="22"/>
        <v>-14.746679185133672</v>
      </c>
      <c r="AL63">
        <f t="shared" si="8"/>
        <v>-37.318476487924038</v>
      </c>
      <c r="AN63">
        <f t="shared" si="26"/>
        <v>0</v>
      </c>
      <c r="AO63">
        <f t="shared" si="26"/>
        <v>0</v>
      </c>
      <c r="AP63">
        <f t="shared" si="26"/>
        <v>-3.3293826054676255E-12</v>
      </c>
      <c r="AQ63">
        <f t="shared" si="26"/>
        <v>-6.1698284508423585E-7</v>
      </c>
      <c r="AR63">
        <f t="shared" si="26"/>
        <v>-6.1698617446684137E-7</v>
      </c>
      <c r="AS63">
        <f t="shared" si="26"/>
        <v>-3.9459759412021074E-2</v>
      </c>
      <c r="AT63">
        <f t="shared" si="26"/>
        <v>-2.5780379978730075E-2</v>
      </c>
      <c r="AU63">
        <f t="shared" si="23"/>
        <v>-6.5240756376925613E-2</v>
      </c>
      <c r="AW63">
        <v>60</v>
      </c>
      <c r="AX63">
        <f>IF(Z63&gt;0, (R63*SUMPRODUCT(K63:$K$98, X63:$X$98)-K63*$AZ$3)/Z63, 0)</f>
        <v>-4938323739080.7461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2000000</v>
      </c>
      <c r="S64">
        <f t="shared" si="1"/>
        <v>-25606813712400.293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-188.09540112243471</v>
      </c>
      <c r="AC64">
        <f t="shared" si="2"/>
        <v>-167.94232296930974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-6.2299052148270017E-5</v>
      </c>
      <c r="AI64">
        <f t="shared" si="25"/>
        <v>-6.2299380073338817E-5</v>
      </c>
      <c r="AJ64">
        <f t="shared" si="7"/>
        <v>-20.153078153124966</v>
      </c>
      <c r="AK64">
        <f t="shared" si="22"/>
        <v>-13.166678078570431</v>
      </c>
      <c r="AL64">
        <f t="shared" si="8"/>
        <v>-33.31981853107547</v>
      </c>
      <c r="AN64">
        <f t="shared" si="26"/>
        <v>0</v>
      </c>
      <c r="AO64">
        <f t="shared" si="26"/>
        <v>0</v>
      </c>
      <c r="AP64">
        <f t="shared" si="26"/>
        <v>-5.1186057190035233E-13</v>
      </c>
      <c r="AQ64">
        <f t="shared" si="26"/>
        <v>-9.7243033531591254E-8</v>
      </c>
      <c r="AR64">
        <f t="shared" si="26"/>
        <v>-9.724354539216315E-8</v>
      </c>
      <c r="AS64">
        <f t="shared" si="26"/>
        <v>-3.145708300577299E-2</v>
      </c>
      <c r="AT64">
        <f t="shared" si="26"/>
        <v>-2.0551961446329106E-2</v>
      </c>
      <c r="AU64">
        <f t="shared" si="23"/>
        <v>-5.2009141695647486E-2</v>
      </c>
      <c r="AW64">
        <v>61</v>
      </c>
      <c r="AX64">
        <f>IF(Z64&gt;0, (R64*SUMPRODUCT(K64:$K$98, X64:$X$98)-K64*$AZ$3)/Z64, 0)</f>
        <v>-25606813712400.293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2000000</v>
      </c>
      <c r="S65">
        <f t="shared" si="1"/>
        <v>-135668415495174.72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-167.94232296930974</v>
      </c>
      <c r="AC65">
        <f t="shared" si="2"/>
        <v>-149.94850273609936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-1.077531818164203E-5</v>
      </c>
      <c r="AI65">
        <f t="shared" si="25"/>
        <v>-1.0775373444505604E-5</v>
      </c>
      <c r="AJ65">
        <f t="shared" si="7"/>
        <v>-17.993820233210386</v>
      </c>
      <c r="AK65">
        <f t="shared" si="22"/>
        <v>-11.755962607851684</v>
      </c>
      <c r="AL65">
        <f t="shared" si="8"/>
        <v>-29.749793616435511</v>
      </c>
      <c r="AN65">
        <f t="shared" si="26"/>
        <v>0</v>
      </c>
      <c r="AO65">
        <f t="shared" si="26"/>
        <v>0</v>
      </c>
      <c r="AP65">
        <f t="shared" si="26"/>
        <v>-7.7018032811438354E-14</v>
      </c>
      <c r="AQ65">
        <f t="shared" si="26"/>
        <v>-1.5017206051162061E-8</v>
      </c>
      <c r="AR65">
        <f t="shared" si="26"/>
        <v>-1.5017283069194875E-8</v>
      </c>
      <c r="AS65">
        <f t="shared" si="26"/>
        <v>-2.5077394610031972E-2</v>
      </c>
      <c r="AT65">
        <f t="shared" si="26"/>
        <v>-1.6383897889218749E-2</v>
      </c>
      <c r="AU65">
        <f t="shared" si="23"/>
        <v>-4.1461307516533784E-2</v>
      </c>
      <c r="AW65">
        <v>62</v>
      </c>
      <c r="AX65">
        <f>IF(Z65&gt;0, (R65*SUMPRODUCT(K65:$K$98, X65:$X$98)-K65*$AZ$3)/Z65, 0)</f>
        <v>-135668415495174.72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50</v>
      </c>
      <c r="R66">
        <f t="shared" si="0"/>
        <v>2000000</v>
      </c>
      <c r="S66">
        <f t="shared" si="1"/>
        <v>-735743699734477.75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-149.94850273609936</v>
      </c>
      <c r="AC66">
        <f t="shared" si="2"/>
        <v>-133.88259174178316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-1.8244712712760984E-6</v>
      </c>
      <c r="AI66">
        <f t="shared" si="25"/>
        <v>-1.8244803697292546E-6</v>
      </c>
      <c r="AJ66">
        <f t="shared" si="7"/>
        <v>-16.065910994316198</v>
      </c>
      <c r="AK66">
        <f t="shared" si="22"/>
        <v>-10.496395191526956</v>
      </c>
      <c r="AL66">
        <f t="shared" si="8"/>
        <v>-26.562308010323527</v>
      </c>
      <c r="AN66">
        <f t="shared" si="26"/>
        <v>0</v>
      </c>
      <c r="AO66">
        <f t="shared" si="26"/>
        <v>0</v>
      </c>
      <c r="AP66">
        <f t="shared" si="26"/>
        <v>-1.132162008483442E-14</v>
      </c>
      <c r="AQ66">
        <f t="shared" si="26"/>
        <v>-2.2702727852967649E-9</v>
      </c>
      <c r="AR66">
        <f t="shared" si="26"/>
        <v>-2.2702841069168498E-9</v>
      </c>
      <c r="AS66">
        <f t="shared" si="26"/>
        <v>-1.9991545537401074E-2</v>
      </c>
      <c r="AT66">
        <f t="shared" si="26"/>
        <v>-1.3061143095104023E-2</v>
      </c>
      <c r="AU66">
        <f t="shared" si="23"/>
        <v>-3.3052690902789207E-2</v>
      </c>
      <c r="AW66">
        <v>63</v>
      </c>
      <c r="AX66">
        <f>IF(Z66&gt;0, (R66*SUMPRODUCT(K66:$K$98, X66:$X$98)-K66*$AZ$3)/Z66, 0)</f>
        <v>-735743699734477.75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-4092192033291816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-133.88259174178316</v>
      </c>
      <c r="AC67">
        <f t="shared" ref="AC67:AC89" si="29">S67*Z67</f>
        <v>-119.5380283428629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-3.0187625290258455E-7</v>
      </c>
      <c r="AI67">
        <f t="shared" ref="AI67:AI89" si="33">SUM(AE67:AH67)</f>
        <v>-3.0187771346488674E-7</v>
      </c>
      <c r="AJ67">
        <f t="shared" ref="AJ67:AJ89" si="34">AB67-AC67</f>
        <v>-14.344563398920258</v>
      </c>
      <c r="AK67">
        <f t="shared" si="22"/>
        <v>-9.3717814219248226</v>
      </c>
      <c r="AL67">
        <f t="shared" ref="AL67:AL89" si="35">SUM(AI67:AK67)</f>
        <v>-23.716345122722792</v>
      </c>
      <c r="AN67">
        <f t="shared" ref="AN67:AT89" si="36">AE67*$K67</f>
        <v>0</v>
      </c>
      <c r="AO67">
        <f t="shared" si="36"/>
        <v>0</v>
      </c>
      <c r="AP67">
        <f t="shared" si="36"/>
        <v>-1.6227180924049421E-15</v>
      </c>
      <c r="AQ67">
        <f t="shared" si="36"/>
        <v>-3.3539141501759073E-10</v>
      </c>
      <c r="AR67">
        <f t="shared" si="36"/>
        <v>-3.353930377356831E-10</v>
      </c>
      <c r="AS67">
        <f t="shared" si="36"/>
        <v>-1.5937137717573064E-2</v>
      </c>
      <c r="AT67">
        <f t="shared" si="36"/>
        <v>-1.0412263310255311E-2</v>
      </c>
      <c r="AU67">
        <f t="shared" si="23"/>
        <v>-2.6349401363221413E-2</v>
      </c>
      <c r="AW67">
        <v>64</v>
      </c>
      <c r="AX67">
        <f>IF(Z67&gt;0, (R67*SUMPRODUCT(K67:$K$98, X67:$X$98)-K67*$AZ$3)/Z67, 0)</f>
        <v>-4092192033291816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50</v>
      </c>
      <c r="R68">
        <f t="shared" si="27"/>
        <v>2000000</v>
      </c>
      <c r="S68">
        <f t="shared" si="28"/>
        <v>-2.337021682689678E+16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-119.5380283428629</v>
      </c>
      <c r="AC68">
        <f t="shared" si="29"/>
        <v>-106.73038244927815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-4.8704386788941464E-8</v>
      </c>
      <c r="AI68">
        <f t="shared" si="33"/>
        <v>-4.8704615135950904E-8</v>
      </c>
      <c r="AJ68">
        <f t="shared" si="34"/>
        <v>-12.807645893584748</v>
      </c>
      <c r="AK68">
        <f t="shared" si="22"/>
        <v>-8.3676619840004047</v>
      </c>
      <c r="AL68">
        <f t="shared" si="35"/>
        <v>-21.175307926289769</v>
      </c>
      <c r="AN68">
        <f t="shared" si="36"/>
        <v>0</v>
      </c>
      <c r="AO68">
        <f t="shared" si="36"/>
        <v>0</v>
      </c>
      <c r="AP68">
        <f t="shared" si="36"/>
        <v>-2.265167369193065E-16</v>
      </c>
      <c r="AQ68">
        <f t="shared" si="36"/>
        <v>-4.8314005933259609E-11</v>
      </c>
      <c r="AR68">
        <f t="shared" si="36"/>
        <v>-4.8314232449996528E-11</v>
      </c>
      <c r="AS68">
        <f t="shared" si="36"/>
        <v>-1.270498861581479E-2</v>
      </c>
      <c r="AT68">
        <f t="shared" si="36"/>
        <v>-8.3005925625224963E-3</v>
      </c>
      <c r="AU68">
        <f t="shared" si="23"/>
        <v>-2.1005581226651519E-2</v>
      </c>
      <c r="AW68">
        <v>65</v>
      </c>
      <c r="AX68">
        <f>IF(Z68&gt;0, (R68*SUMPRODUCT(K68:$K$98, X68:$X$98)-K68*$AZ$3)/Z68, 0)</f>
        <v>-2.337021682689678E+16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7"/>
        <v>2000000</v>
      </c>
      <c r="S69">
        <f t="shared" si="28"/>
        <v>-1.3730837561256438E+17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-106.73038244927815</v>
      </c>
      <c r="AC69">
        <f t="shared" si="29"/>
        <v>-95.294984329754925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-7.6544982895656661E-9</v>
      </c>
      <c r="AI69">
        <f t="shared" si="33"/>
        <v>-7.6545329906477766E-9</v>
      </c>
      <c r="AJ69">
        <f t="shared" si="34"/>
        <v>-11.435398119523228</v>
      </c>
      <c r="AK69">
        <f t="shared" si="22"/>
        <v>-7.4711267714494713</v>
      </c>
      <c r="AL69">
        <f t="shared" si="35"/>
        <v>-18.906524898627232</v>
      </c>
      <c r="AN69">
        <f t="shared" si="36"/>
        <v>0</v>
      </c>
      <c r="AO69">
        <f t="shared" si="36"/>
        <v>0</v>
      </c>
      <c r="AP69">
        <f t="shared" si="36"/>
        <v>-3.0734769741110352E-17</v>
      </c>
      <c r="AQ69">
        <f t="shared" si="36"/>
        <v>-6.7795938371453503E-12</v>
      </c>
      <c r="AR69">
        <f t="shared" si="36"/>
        <v>-6.7796245719150925E-12</v>
      </c>
      <c r="AS69">
        <f t="shared" si="36"/>
        <v>-1.012833913910539E-2</v>
      </c>
      <c r="AT69">
        <f t="shared" si="36"/>
        <v>-6.6171815709066602E-3</v>
      </c>
      <c r="AU69">
        <f t="shared" si="23"/>
        <v>-1.6745520716791674E-2</v>
      </c>
      <c r="AW69">
        <v>66</v>
      </c>
      <c r="AX69">
        <f>IF(Z69&gt;0, (R69*SUMPRODUCT(K69:$K$98, X69:$X$98)-K69*$AZ$3)/Z69, 0)</f>
        <v>-1.3730837561256438E+17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50</v>
      </c>
      <c r="R70">
        <f t="shared" si="27"/>
        <v>2000000</v>
      </c>
      <c r="S70">
        <f t="shared" si="28"/>
        <v>-8.3081805860532646E+17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-95.294984329754925</v>
      </c>
      <c r="AC70">
        <f t="shared" si="29"/>
        <v>-85.084807437287111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-1.1693410941082652E-9</v>
      </c>
      <c r="AI70">
        <f t="shared" si="33"/>
        <v>-1.1693462146522013E-9</v>
      </c>
      <c r="AJ70">
        <f t="shared" si="34"/>
        <v>-10.210176892467814</v>
      </c>
      <c r="AK70">
        <f t="shared" si="22"/>
        <v>-6.6706489030828457</v>
      </c>
      <c r="AL70">
        <f t="shared" si="35"/>
        <v>-16.880825796720003</v>
      </c>
      <c r="AN70">
        <f t="shared" si="36"/>
        <v>0</v>
      </c>
      <c r="AO70">
        <f t="shared" si="36"/>
        <v>0</v>
      </c>
      <c r="AP70">
        <f t="shared" si="36"/>
        <v>-4.0493472406798851E-18</v>
      </c>
      <c r="AQ70">
        <f t="shared" si="36"/>
        <v>-9.2471975479063467E-13</v>
      </c>
      <c r="AR70">
        <f t="shared" si="36"/>
        <v>-9.2472380413787559E-13</v>
      </c>
      <c r="AS70">
        <f t="shared" si="36"/>
        <v>-8.0742499514839441E-3</v>
      </c>
      <c r="AT70">
        <f t="shared" si="36"/>
        <v>-5.2751766349725731E-3</v>
      </c>
      <c r="AU70">
        <f t="shared" si="23"/>
        <v>-1.3349426587381238E-2</v>
      </c>
      <c r="AW70">
        <v>67</v>
      </c>
      <c r="AX70">
        <f>IF(Z70&gt;0, (R70*SUMPRODUCT(K70:$K$98, X70:$X$98)-K70*$AZ$3)/Z70, 0)</f>
        <v>-8.3081805860532646E+17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50</v>
      </c>
      <c r="R71">
        <f t="shared" si="27"/>
        <v>2000000</v>
      </c>
      <c r="S71">
        <f t="shared" si="28"/>
        <v>-5.1791428324843346E+18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-85.084807437287111</v>
      </c>
      <c r="AC71">
        <f t="shared" si="29"/>
        <v>-75.968578069007151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-1.7343718806689948E-10</v>
      </c>
      <c r="AI71">
        <f t="shared" si="33"/>
        <v>-1.7343792147569439E-10</v>
      </c>
      <c r="AJ71">
        <f t="shared" si="34"/>
        <v>-9.11622936827996</v>
      </c>
      <c r="AK71">
        <f t="shared" si="22"/>
        <v>-5.9559365206100985</v>
      </c>
      <c r="AL71">
        <f t="shared" si="35"/>
        <v>-15.072165889063497</v>
      </c>
      <c r="AN71">
        <f t="shared" si="36"/>
        <v>0</v>
      </c>
      <c r="AO71">
        <f t="shared" si="36"/>
        <v>0</v>
      </c>
      <c r="AP71">
        <f t="shared" si="36"/>
        <v>-5.1784169338245297E-19</v>
      </c>
      <c r="AQ71">
        <f t="shared" si="36"/>
        <v>-1.2245968113159779E-13</v>
      </c>
      <c r="AR71">
        <f t="shared" si="36"/>
        <v>-1.2246019897329118E-13</v>
      </c>
      <c r="AS71">
        <f t="shared" si="36"/>
        <v>-6.4367426271432424E-3</v>
      </c>
      <c r="AT71">
        <f t="shared" si="36"/>
        <v>-4.2053385164006222E-3</v>
      </c>
      <c r="AU71">
        <f t="shared" si="23"/>
        <v>-1.0642081143666325E-2</v>
      </c>
      <c r="AW71">
        <v>68</v>
      </c>
      <c r="AX71">
        <f>IF(Z71&gt;0, (R71*SUMPRODUCT(K71:$K$98, X71:$X$98)-K71*$AZ$3)/Z71, 0)</f>
        <v>-5.1791428324843346E+18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50</v>
      </c>
      <c r="R72">
        <f t="shared" si="27"/>
        <v>2000000</v>
      </c>
      <c r="S72">
        <f t="shared" si="28"/>
        <v>-3.3317670153194152E+19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-75.968578069007151</v>
      </c>
      <c r="AC72">
        <f t="shared" si="29"/>
        <v>-67.829087561613647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-2.4971329771205297E-11</v>
      </c>
      <c r="AI72">
        <f t="shared" si="33"/>
        <v>-2.497143156266798E-11</v>
      </c>
      <c r="AJ72">
        <f t="shared" si="34"/>
        <v>-8.1394905073935035</v>
      </c>
      <c r="AK72">
        <f t="shared" ref="AK72:AK89" si="49">G72*SUM(AB72:AB72, AE72:AF72)</f>
        <v>-5.3178004648305013</v>
      </c>
      <c r="AL72">
        <f t="shared" si="35"/>
        <v>-13.457290972248977</v>
      </c>
      <c r="AN72">
        <f t="shared" si="36"/>
        <v>0</v>
      </c>
      <c r="AO72">
        <f t="shared" si="36"/>
        <v>0</v>
      </c>
      <c r="AP72">
        <f t="shared" si="36"/>
        <v>-6.4171801706334184E-20</v>
      </c>
      <c r="AQ72">
        <f t="shared" si="36"/>
        <v>-1.574253066205479E-14</v>
      </c>
      <c r="AR72">
        <f t="shared" si="36"/>
        <v>-1.5742594833856497E-14</v>
      </c>
      <c r="AS72">
        <f t="shared" si="36"/>
        <v>-5.1313318137306933E-3</v>
      </c>
      <c r="AT72">
        <f t="shared" si="36"/>
        <v>-3.3524701183041028E-3</v>
      </c>
      <c r="AU72">
        <f t="shared" si="23"/>
        <v>-8.4838019320505383E-3</v>
      </c>
      <c r="AW72">
        <v>69</v>
      </c>
      <c r="AX72">
        <f>IF(Z72&gt;0, (R72*SUMPRODUCT(K72:$K$98, X72:$X$98)-K72*$AZ$3)/Z72, 0)</f>
        <v>-3.3317670153194152E+19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50</v>
      </c>
      <c r="R73">
        <f t="shared" si="27"/>
        <v>2000000</v>
      </c>
      <c r="S73">
        <f t="shared" si="28"/>
        <v>-2.2153952166576151E+20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-67.829087561613647</v>
      </c>
      <c r="AC73">
        <f t="shared" si="29"/>
        <v>-60.561685322869337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-3.4842071015894503E-12</v>
      </c>
      <c r="AI73">
        <f t="shared" si="33"/>
        <v>-3.4842207699599666E-12</v>
      </c>
      <c r="AJ73">
        <f t="shared" si="34"/>
        <v>-7.2674022387443102</v>
      </c>
      <c r="AK73">
        <f t="shared" si="49"/>
        <v>-4.7480361293129558</v>
      </c>
      <c r="AL73">
        <f t="shared" si="35"/>
        <v>-12.015438368060749</v>
      </c>
      <c r="AN73">
        <f t="shared" si="36"/>
        <v>0</v>
      </c>
      <c r="AO73">
        <f t="shared" si="36"/>
        <v>0</v>
      </c>
      <c r="AP73">
        <f t="shared" si="36"/>
        <v>-7.6936353440669819E-21</v>
      </c>
      <c r="AQ73">
        <f t="shared" si="36"/>
        <v>-1.9611861465684221E-15</v>
      </c>
      <c r="AR73">
        <f t="shared" si="36"/>
        <v>-1.9611938402037662E-15</v>
      </c>
      <c r="AS73">
        <f t="shared" si="36"/>
        <v>-4.0906663055889437E-3</v>
      </c>
      <c r="AT73">
        <f t="shared" si="36"/>
        <v>-2.6725686529847801E-3</v>
      </c>
      <c r="AU73">
        <f t="shared" si="23"/>
        <v>-6.7632349585756849E-3</v>
      </c>
      <c r="AW73">
        <v>70</v>
      </c>
      <c r="AX73">
        <f>IF(Z73&gt;0, (R73*SUMPRODUCT(K73:$K$98, X73:$X$98)-K73*$AZ$3)/Z73, 0)</f>
        <v>-2.2153952166576151E+20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50</v>
      </c>
      <c r="R74">
        <f t="shared" si="27"/>
        <v>2000000</v>
      </c>
      <c r="S74">
        <f t="shared" si="28"/>
        <v>-1.5248990222941529E+21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-60.561685322869337</v>
      </c>
      <c r="AC74">
        <f t="shared" si="29"/>
        <v>-54.072933323990469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-4.7034745409435163E-13</v>
      </c>
      <c r="AI74">
        <f t="shared" si="33"/>
        <v>-4.7034922709481043E-13</v>
      </c>
      <c r="AJ74">
        <f t="shared" si="34"/>
        <v>-6.4887519988788682</v>
      </c>
      <c r="AK74">
        <f t="shared" si="49"/>
        <v>-4.2393179726008539</v>
      </c>
      <c r="AL74">
        <f t="shared" si="35"/>
        <v>-10.728069971480192</v>
      </c>
      <c r="AN74">
        <f t="shared" si="36"/>
        <v>0</v>
      </c>
      <c r="AO74">
        <f t="shared" si="36"/>
        <v>0</v>
      </c>
      <c r="AP74">
        <f t="shared" si="36"/>
        <v>-8.9105739851264298E-22</v>
      </c>
      <c r="AQ74">
        <f t="shared" si="36"/>
        <v>-2.36382668010434E-16</v>
      </c>
      <c r="AR74">
        <f t="shared" si="36"/>
        <v>-2.3638355906783246E-16</v>
      </c>
      <c r="AS74">
        <f t="shared" si="36"/>
        <v>-3.2610541339197674E-3</v>
      </c>
      <c r="AT74">
        <f t="shared" si="36"/>
        <v>-2.1305553674942448E-3</v>
      </c>
      <c r="AU74">
        <f t="shared" si="23"/>
        <v>-5.3916095014142481E-3</v>
      </c>
      <c r="AW74">
        <v>71</v>
      </c>
      <c r="AX74">
        <f>IF(Z74&gt;0, (R74*SUMPRODUCT(K74:$K$98, X74:$X$98)-K74*$AZ$3)/Z74, 0)</f>
        <v>-1.5248990222941529E+21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50</v>
      </c>
      <c r="R75">
        <f t="shared" si="27"/>
        <v>2000000</v>
      </c>
      <c r="S75">
        <f t="shared" si="28"/>
        <v>-1.0880533568885946E+22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-54.072933323990469</v>
      </c>
      <c r="AC75">
        <f t="shared" si="29"/>
        <v>-48.279404753562922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-6.1336362804490012E-14</v>
      </c>
      <c r="AI75">
        <f t="shared" si="33"/>
        <v>-6.1336584665874149E-14</v>
      </c>
      <c r="AJ75">
        <f t="shared" si="34"/>
        <v>-5.7935285704275472</v>
      </c>
      <c r="AK75">
        <f t="shared" si="49"/>
        <v>-3.7851053326793331</v>
      </c>
      <c r="AL75">
        <f t="shared" si="35"/>
        <v>-9.5786339031069421</v>
      </c>
      <c r="AN75">
        <f t="shared" si="36"/>
        <v>0</v>
      </c>
      <c r="AO75">
        <f t="shared" si="36"/>
        <v>0</v>
      </c>
      <c r="AP75">
        <f t="shared" si="36"/>
        <v>-9.9554415747181226E-23</v>
      </c>
      <c r="AQ75">
        <f t="shared" si="36"/>
        <v>-2.7523067103238338E-17</v>
      </c>
      <c r="AR75">
        <f t="shared" si="36"/>
        <v>-2.7523166657654089E-17</v>
      </c>
      <c r="AS75">
        <f t="shared" si="36"/>
        <v>-2.5996923899232775E-3</v>
      </c>
      <c r="AT75">
        <f t="shared" si="36"/>
        <v>-1.6984656947498756E-3</v>
      </c>
      <c r="AU75">
        <f t="shared" si="23"/>
        <v>-4.2981580846731806E-3</v>
      </c>
      <c r="AW75">
        <v>72</v>
      </c>
      <c r="AX75">
        <f>IF(Z75&gt;0, (R75*SUMPRODUCT(K75:$K$98, X75:$X$98)-K75*$AZ$3)/Z75, 0)</f>
        <v>-1.0880533568885946E+22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50</v>
      </c>
      <c r="R76">
        <f t="shared" si="27"/>
        <v>2000000</v>
      </c>
      <c r="S76">
        <f t="shared" si="28"/>
        <v>-8.0602588214364685E+22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-48.279404753562922</v>
      </c>
      <c r="AC76">
        <f t="shared" si="29"/>
        <v>-43.106611387109744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-7.7161021962345607E-15</v>
      </c>
      <c r="AI76">
        <f t="shared" si="33"/>
        <v>-7.7161289364499449E-15</v>
      </c>
      <c r="AJ76">
        <f t="shared" si="34"/>
        <v>-5.1727933664531776</v>
      </c>
      <c r="AK76">
        <f t="shared" si="49"/>
        <v>-3.3795583327494048</v>
      </c>
      <c r="AL76">
        <f t="shared" si="35"/>
        <v>-8.5523516992025908</v>
      </c>
      <c r="AN76">
        <f t="shared" si="36"/>
        <v>0</v>
      </c>
      <c r="AO76">
        <f t="shared" si="36"/>
        <v>0</v>
      </c>
      <c r="AP76">
        <f t="shared" si="36"/>
        <v>-1.071335974168234E-23</v>
      </c>
      <c r="AQ76">
        <f t="shared" si="36"/>
        <v>-3.0914253099651854E-18</v>
      </c>
      <c r="AR76">
        <f t="shared" si="36"/>
        <v>-3.0914360233249273E-18</v>
      </c>
      <c r="AS76">
        <f t="shared" si="36"/>
        <v>-2.072458856762821E-3</v>
      </c>
      <c r="AT76">
        <f t="shared" si="36"/>
        <v>-1.3540064530850411E-3</v>
      </c>
      <c r="AU76">
        <f t="shared" si="23"/>
        <v>-3.4264653098478653E-3</v>
      </c>
      <c r="AW76">
        <v>73</v>
      </c>
      <c r="AX76">
        <f>IF(Z76&gt;0, (R76*SUMPRODUCT(K76:$K$98, X76:$X$98)-K76*$AZ$3)/Z76, 0)</f>
        <v>-8.0602588214364685E+22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50</v>
      </c>
      <c r="R77">
        <f t="shared" si="27"/>
        <v>2000000</v>
      </c>
      <c r="S77">
        <f t="shared" si="28"/>
        <v>-6.2100496384766833E+23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-43.106611387109744</v>
      </c>
      <c r="AC77">
        <f t="shared" si="29"/>
        <v>-38.488045881347986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-9.3495846080873368E-16</v>
      </c>
      <c r="AI77">
        <f t="shared" si="33"/>
        <v>-9.3496155966044353E-16</v>
      </c>
      <c r="AJ77">
        <f t="shared" si="34"/>
        <v>-4.6185655057617581</v>
      </c>
      <c r="AK77">
        <f t="shared" si="49"/>
        <v>-3.0174627970976822</v>
      </c>
      <c r="AL77">
        <f t="shared" si="35"/>
        <v>-7.6360283028594411</v>
      </c>
      <c r="AN77">
        <f t="shared" si="36"/>
        <v>0</v>
      </c>
      <c r="AO77">
        <f t="shared" si="36"/>
        <v>0</v>
      </c>
      <c r="AP77">
        <f t="shared" si="36"/>
        <v>-1.1085200657731618E-24</v>
      </c>
      <c r="AQ77">
        <f t="shared" si="36"/>
        <v>-3.3445298823569908E-19</v>
      </c>
      <c r="AR77">
        <f t="shared" si="36"/>
        <v>-3.3445409675576483E-19</v>
      </c>
      <c r="AS77">
        <f t="shared" si="36"/>
        <v>-1.6521515120877053E-3</v>
      </c>
      <c r="AT77">
        <f t="shared" si="36"/>
        <v>-1.0794056545639676E-3</v>
      </c>
      <c r="AU77">
        <f t="shared" si="23"/>
        <v>-2.7315571666516728E-3</v>
      </c>
      <c r="AW77">
        <v>74</v>
      </c>
      <c r="AX77">
        <f>IF(Z77&gt;0, (R77*SUMPRODUCT(K77:$K$98, X77:$X$98)-K77*$AZ$3)/Z77, 0)</f>
        <v>-6.2100496384766833E+23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50</v>
      </c>
      <c r="R78">
        <f t="shared" si="27"/>
        <v>2000000</v>
      </c>
      <c r="S78">
        <f t="shared" si="28"/>
        <v>-4.9843689884669788E+24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-38.488045881347986</v>
      </c>
      <c r="AC78">
        <f t="shared" si="29"/>
        <v>-34.364326679774983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-1.0892569034441609E-16</v>
      </c>
      <c r="AI78">
        <f t="shared" si="33"/>
        <v>-1.0892603506535027E-16</v>
      </c>
      <c r="AJ78">
        <f t="shared" si="34"/>
        <v>-4.1237192015730031</v>
      </c>
      <c r="AK78">
        <f t="shared" si="49"/>
        <v>-2.6941632116943595</v>
      </c>
      <c r="AL78">
        <f t="shared" si="35"/>
        <v>-6.8178824132673626</v>
      </c>
      <c r="AN78">
        <f t="shared" si="36"/>
        <v>0</v>
      </c>
      <c r="AO78">
        <f t="shared" si="36"/>
        <v>0</v>
      </c>
      <c r="AP78">
        <f t="shared" si="36"/>
        <v>-1.1010128808602287E-25</v>
      </c>
      <c r="AQ78">
        <f t="shared" si="36"/>
        <v>-3.4790050802110162E-20</v>
      </c>
      <c r="AR78">
        <f t="shared" si="36"/>
        <v>-3.4790160903398248E-20</v>
      </c>
      <c r="AS78">
        <f t="shared" si="36"/>
        <v>-1.3170850702229808E-3</v>
      </c>
      <c r="AT78">
        <f t="shared" si="36"/>
        <v>-8.6049557921234667E-4</v>
      </c>
      <c r="AU78">
        <f t="shared" si="23"/>
        <v>-2.1775806494353273E-3</v>
      </c>
      <c r="AW78">
        <v>75</v>
      </c>
      <c r="AX78">
        <f>IF(Z78&gt;0, (R78*SUMPRODUCT(K78:$K$98, X78:$X$98)-K78*$AZ$3)/Z78, 0)</f>
        <v>-4.9843689884669788E+24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50</v>
      </c>
      <c r="R79">
        <f t="shared" si="27"/>
        <v>2000000</v>
      </c>
      <c r="S79">
        <f t="shared" si="28"/>
        <v>-4.1741555907285633E+25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-34.364326679774983</v>
      </c>
      <c r="AC79">
        <f t="shared" si="29"/>
        <v>-30.682434535513384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-1.2180834434028242E-17</v>
      </c>
      <c r="AI79">
        <f t="shared" si="33"/>
        <v>-1.2180871186892226E-17</v>
      </c>
      <c r="AJ79">
        <f t="shared" si="34"/>
        <v>-3.6818921442615995</v>
      </c>
      <c r="AK79">
        <f t="shared" si="49"/>
        <v>-2.4055028675842491</v>
      </c>
      <c r="AL79">
        <f t="shared" si="35"/>
        <v>-6.0873950118458486</v>
      </c>
      <c r="AN79">
        <f t="shared" si="36"/>
        <v>0</v>
      </c>
      <c r="AO79">
        <f t="shared" si="36"/>
        <v>0</v>
      </c>
      <c r="AP79">
        <f t="shared" si="36"/>
        <v>-1.0480883811644078E-26</v>
      </c>
      <c r="AQ79">
        <f t="shared" si="36"/>
        <v>-3.4736316191471888E-21</v>
      </c>
      <c r="AR79">
        <f t="shared" si="36"/>
        <v>-3.4736421000310005E-21</v>
      </c>
      <c r="AS79">
        <f t="shared" si="36"/>
        <v>-1.049972154195613E-3</v>
      </c>
      <c r="AT79">
        <f t="shared" si="36"/>
        <v>-6.8598180740780175E-4</v>
      </c>
      <c r="AU79">
        <f t="shared" si="23"/>
        <v>-1.7359539616034149E-3</v>
      </c>
      <c r="AW79">
        <v>76</v>
      </c>
      <c r="AX79">
        <f>IF(Z79&gt;0, (R79*SUMPRODUCT(K79:$K$98, X79:$X$98)-K79*$AZ$3)/Z79, 0)</f>
        <v>-4.1741555907285633E+25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50</v>
      </c>
      <c r="R80">
        <f t="shared" si="27"/>
        <v>2000000</v>
      </c>
      <c r="S80">
        <f t="shared" si="28"/>
        <v>-3.6810430101871971E+26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-30.682434535513384</v>
      </c>
      <c r="AC80">
        <f t="shared" si="29"/>
        <v>-27.395030835279801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-1.3065695629697031E-18</v>
      </c>
      <c r="AI80">
        <f t="shared" si="33"/>
        <v>-1.3065732840659739E-18</v>
      </c>
      <c r="AJ80">
        <f t="shared" si="34"/>
        <v>-3.2874037002335825</v>
      </c>
      <c r="AK80">
        <f t="shared" si="49"/>
        <v>-2.1477704174859369</v>
      </c>
      <c r="AL80">
        <f t="shared" si="35"/>
        <v>-5.4351741177195194</v>
      </c>
      <c r="AN80">
        <f t="shared" si="36"/>
        <v>0</v>
      </c>
      <c r="AO80">
        <f t="shared" si="36"/>
        <v>0</v>
      </c>
      <c r="AP80">
        <f t="shared" si="36"/>
        <v>-9.4745720461942427E-28</v>
      </c>
      <c r="AQ80">
        <f t="shared" si="36"/>
        <v>-3.3267581801263854E-22</v>
      </c>
      <c r="AR80">
        <f t="shared" si="36"/>
        <v>-3.326767654698432E-22</v>
      </c>
      <c r="AS80">
        <f t="shared" si="36"/>
        <v>-8.3703137292380156E-4</v>
      </c>
      <c r="AT80">
        <f t="shared" si="36"/>
        <v>-5.4686049697688275E-4</v>
      </c>
      <c r="AU80">
        <f t="shared" si="23"/>
        <v>-1.3838918699006842E-3</v>
      </c>
      <c r="AW80">
        <v>77</v>
      </c>
      <c r="AX80">
        <f>IF(Z80&gt;0, (R80*SUMPRODUCT(K80:$K$98, X80:$X$98)-K80*$AZ$3)/Z80, 0)</f>
        <v>-3.6810430101871971E+26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50</v>
      </c>
      <c r="R81">
        <f t="shared" si="27"/>
        <v>2000000</v>
      </c>
      <c r="S81">
        <f t="shared" si="28"/>
        <v>-3.426953627993663E+27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-27.395030835279801</v>
      </c>
      <c r="AC81">
        <f t="shared" si="29"/>
        <v>-24.459848960071248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-1.3308043132343506E-19</v>
      </c>
      <c r="AI81">
        <f t="shared" si="33"/>
        <v>-1.3308078819796001E-19</v>
      </c>
      <c r="AJ81">
        <f t="shared" si="34"/>
        <v>-2.9351818752085528</v>
      </c>
      <c r="AK81">
        <f t="shared" si="49"/>
        <v>-1.9176521584695863</v>
      </c>
      <c r="AL81">
        <f t="shared" si="35"/>
        <v>-4.852834033678139</v>
      </c>
      <c r="AN81">
        <f t="shared" si="36"/>
        <v>0</v>
      </c>
      <c r="AO81">
        <f t="shared" si="36"/>
        <v>0</v>
      </c>
      <c r="AP81">
        <f t="shared" si="36"/>
        <v>-8.11308864772073E-29</v>
      </c>
      <c r="AQ81">
        <f t="shared" si="36"/>
        <v>-3.0254144275669921E-23</v>
      </c>
      <c r="AR81">
        <f t="shared" si="36"/>
        <v>-3.0254225406556401E-23</v>
      </c>
      <c r="AS81">
        <f t="shared" si="36"/>
        <v>-6.6727628581297882E-4</v>
      </c>
      <c r="AT81">
        <f t="shared" si="36"/>
        <v>-4.3595384006447913E-4</v>
      </c>
      <c r="AU81">
        <f t="shared" si="23"/>
        <v>-1.1032301258774579E-3</v>
      </c>
      <c r="AW81">
        <v>78</v>
      </c>
      <c r="AX81">
        <f>IF(Z81&gt;0, (R81*SUMPRODUCT(K81:$K$98, X81:$X$98)-K81*$AZ$3)/Z81, 0)</f>
        <v>-3.426953627993663E+27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50</v>
      </c>
      <c r="R82">
        <f t="shared" si="27"/>
        <v>2000000</v>
      </c>
      <c r="S82">
        <f t="shared" si="28"/>
        <v>-3.3772086628521132E+28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-24.459848960071248</v>
      </c>
      <c r="AC82">
        <f t="shared" si="29"/>
        <v>-21.839150857206469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-1.28389056615378E-20</v>
      </c>
      <c r="AI82">
        <f t="shared" si="33"/>
        <v>-1.2838937994675959E-20</v>
      </c>
      <c r="AJ82">
        <f t="shared" si="34"/>
        <v>-2.6206981028647789</v>
      </c>
      <c r="AK82">
        <f t="shared" si="49"/>
        <v>-1.7121894272049876</v>
      </c>
      <c r="AL82">
        <f t="shared" si="35"/>
        <v>-4.3328875300697662</v>
      </c>
      <c r="AN82">
        <f t="shared" si="36"/>
        <v>0</v>
      </c>
      <c r="AO82">
        <f t="shared" si="36"/>
        <v>0</v>
      </c>
      <c r="AP82">
        <f t="shared" si="36"/>
        <v>-6.5629713617281936E-30</v>
      </c>
      <c r="AQ82">
        <f t="shared" si="36"/>
        <v>-2.6060374888321298E-24</v>
      </c>
      <c r="AR82">
        <f t="shared" si="36"/>
        <v>-2.6060440518034915E-24</v>
      </c>
      <c r="AS82">
        <f t="shared" si="36"/>
        <v>-5.3194856968509139E-4</v>
      </c>
      <c r="AT82">
        <f t="shared" si="36"/>
        <v>-3.4753973219425944E-4</v>
      </c>
      <c r="AU82">
        <f t="shared" si="23"/>
        <v>-8.7948830187935083E-4</v>
      </c>
      <c r="AW82">
        <v>79</v>
      </c>
      <c r="AX82">
        <f>IF(Z82&gt;0, (R82*SUMPRODUCT(K82:$K$98, X82:$X$98)-K82*$AZ$3)/Z82, 0)</f>
        <v>-3.3772086628521132E+28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50</v>
      </c>
      <c r="R83">
        <f t="shared" si="27"/>
        <v>2000000</v>
      </c>
      <c r="S83">
        <f t="shared" si="28"/>
        <v>-3.5334217885091682E+29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-21.839150857206469</v>
      </c>
      <c r="AC83">
        <f t="shared" si="29"/>
        <v>-19.499241836791491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-1.1700219671389075E-21</v>
      </c>
      <c r="AI83">
        <f t="shared" si="33"/>
        <v>-1.170024726396506E-21</v>
      </c>
      <c r="AJ83">
        <f t="shared" si="34"/>
        <v>-2.3399090204149786</v>
      </c>
      <c r="AK83">
        <f t="shared" si="49"/>
        <v>-1.528740560004453</v>
      </c>
      <c r="AL83">
        <f t="shared" si="35"/>
        <v>-3.8686495804194316</v>
      </c>
      <c r="AN83">
        <f t="shared" si="36"/>
        <v>0</v>
      </c>
      <c r="AO83">
        <f t="shared" si="36"/>
        <v>0</v>
      </c>
      <c r="AP83">
        <f t="shared" si="36"/>
        <v>-5.000654798511662E-31</v>
      </c>
      <c r="AQ83">
        <f t="shared" si="36"/>
        <v>-2.1204529680991444E-25</v>
      </c>
      <c r="AR83">
        <f t="shared" si="36"/>
        <v>-2.1204579687539433E-25</v>
      </c>
      <c r="AS83">
        <f t="shared" si="36"/>
        <v>-4.2406614292497672E-4</v>
      </c>
      <c r="AT83">
        <f t="shared" si="36"/>
        <v>-2.7705654671098483E-4</v>
      </c>
      <c r="AU83">
        <f t="shared" si="23"/>
        <v>-7.011226896359615E-4</v>
      </c>
      <c r="AW83">
        <v>80</v>
      </c>
      <c r="AX83">
        <f>IF(Z83&gt;0, (R83*SUMPRODUCT(K83:$K$98, X83:$X$98)-K83*$AZ$3)/Z83, 0)</f>
        <v>-3.5334217885091682E+29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50</v>
      </c>
      <c r="R84">
        <f t="shared" si="27"/>
        <v>2000000</v>
      </c>
      <c r="S84">
        <f t="shared" si="28"/>
        <v>-3.9374110060886682E+30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-19.499241836791491</v>
      </c>
      <c r="AC84">
        <f t="shared" si="29"/>
        <v>-17.410037354278113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-1.0042320744588975E-22</v>
      </c>
      <c r="AI84">
        <f t="shared" si="33"/>
        <v>-1.0042342853072604E-22</v>
      </c>
      <c r="AJ84">
        <f t="shared" si="34"/>
        <v>-2.0892044825133773</v>
      </c>
      <c r="AK84">
        <f t="shared" si="49"/>
        <v>-1.3649469285754046</v>
      </c>
      <c r="AL84">
        <f t="shared" si="35"/>
        <v>-3.4541514110887821</v>
      </c>
      <c r="AN84">
        <f t="shared" si="36"/>
        <v>0</v>
      </c>
      <c r="AO84">
        <f t="shared" si="36"/>
        <v>0</v>
      </c>
      <c r="AP84">
        <f t="shared" si="36"/>
        <v>-3.57746638901488E-32</v>
      </c>
      <c r="AQ84">
        <f t="shared" si="36"/>
        <v>-1.6249900053417424E-26</v>
      </c>
      <c r="AR84">
        <f t="shared" si="36"/>
        <v>-1.6249935828081312E-26</v>
      </c>
      <c r="AS84">
        <f t="shared" si="36"/>
        <v>-3.3806293281646798E-4</v>
      </c>
      <c r="AT84">
        <f t="shared" si="36"/>
        <v>-2.2086778277342542E-4</v>
      </c>
      <c r="AU84">
        <f t="shared" si="23"/>
        <v>-5.5893071558989346E-4</v>
      </c>
      <c r="AW84">
        <v>81</v>
      </c>
      <c r="AX84">
        <f>IF(Z84&gt;0, (R84*SUMPRODUCT(K84:$K$98, X84:$X$98)-K84*$AZ$3)/Z84, 0)</f>
        <v>-3.9374110060886682E+30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50</v>
      </c>
      <c r="R85">
        <f t="shared" si="27"/>
        <v>2000000</v>
      </c>
      <c r="S85">
        <f t="shared" si="28"/>
        <v>-4.691296275109096E+31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-17.410037354278113</v>
      </c>
      <c r="AC85">
        <f t="shared" si="29"/>
        <v>-15.54467620917689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-8.0922567035594141E-24</v>
      </c>
      <c r="AI85">
        <f t="shared" si="33"/>
        <v>-8.0922732711297587E-24</v>
      </c>
      <c r="AJ85">
        <f t="shared" si="34"/>
        <v>-1.8653611451012235</v>
      </c>
      <c r="AK85">
        <f t="shared" si="49"/>
        <v>-1.218702614799468</v>
      </c>
      <c r="AL85">
        <f t="shared" si="35"/>
        <v>-3.0840637599006913</v>
      </c>
      <c r="AN85">
        <f t="shared" si="36"/>
        <v>0</v>
      </c>
      <c r="AO85">
        <f t="shared" si="36"/>
        <v>0</v>
      </c>
      <c r="AP85">
        <f t="shared" si="36"/>
        <v>-2.39363213335212E-33</v>
      </c>
      <c r="AQ85">
        <f t="shared" si="36"/>
        <v>-1.1691446164961764E-27</v>
      </c>
      <c r="AR85">
        <f t="shared" si="36"/>
        <v>-1.1691470101283097E-27</v>
      </c>
      <c r="AS85">
        <f t="shared" si="36"/>
        <v>-2.6950170026822932E-4</v>
      </c>
      <c r="AT85">
        <f t="shared" si="36"/>
        <v>-1.760744441752434E-4</v>
      </c>
      <c r="AU85">
        <f t="shared" si="23"/>
        <v>-4.4557614444347269E-4</v>
      </c>
      <c r="AW85">
        <v>82</v>
      </c>
      <c r="AX85">
        <f>IF(Z85&gt;0, (R85*SUMPRODUCT(K85:$K$98, X85:$X$98)-K85*$AZ$3)/Z85, 0)</f>
        <v>-4.691296275109096E+31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50</v>
      </c>
      <c r="R86">
        <f t="shared" si="27"/>
        <v>2000000</v>
      </c>
      <c r="S86">
        <f t="shared" si="28"/>
        <v>-6.0051872610259089E+32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-15.54467620917689</v>
      </c>
      <c r="AC86">
        <f t="shared" si="29"/>
        <v>-13.87917518676508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-6.0985183098222157E-25</v>
      </c>
      <c r="AI86">
        <f t="shared" si="33"/>
        <v>-6.0985298658108834E-25</v>
      </c>
      <c r="AJ86">
        <f t="shared" si="34"/>
        <v>-1.6655010224118101</v>
      </c>
      <c r="AK86">
        <f t="shared" si="49"/>
        <v>-1.0881273346423823</v>
      </c>
      <c r="AL86">
        <f t="shared" si="35"/>
        <v>-2.7536283570541924</v>
      </c>
      <c r="AN86">
        <f t="shared" si="36"/>
        <v>0</v>
      </c>
      <c r="AO86">
        <f t="shared" si="36"/>
        <v>0</v>
      </c>
      <c r="AP86">
        <f t="shared" si="36"/>
        <v>-1.4906911315779089E-34</v>
      </c>
      <c r="AQ86">
        <f t="shared" si="36"/>
        <v>-7.8669228760066894E-29</v>
      </c>
      <c r="AR86">
        <f t="shared" si="36"/>
        <v>-7.8669377829180063E-29</v>
      </c>
      <c r="AS86">
        <f t="shared" si="36"/>
        <v>-2.1484510544342303E-4</v>
      </c>
      <c r="AT86">
        <f t="shared" si="36"/>
        <v>-1.4036546888970301E-4</v>
      </c>
      <c r="AU86">
        <f t="shared" si="23"/>
        <v>-3.5521057433312604E-4</v>
      </c>
      <c r="AW86">
        <v>83</v>
      </c>
      <c r="AX86">
        <f>IF(Z86&gt;0, (R86*SUMPRODUCT(K86:$K$98, X86:$X$98)-K86*$AZ$3)/Z86, 0)</f>
        <v>-6.0051872610259089E+32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50</v>
      </c>
      <c r="R87">
        <f t="shared" si="27"/>
        <v>2000000</v>
      </c>
      <c r="S87">
        <f t="shared" si="28"/>
        <v>-8.3046507354009481E+33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-13.87917518676508</v>
      </c>
      <c r="AC87">
        <f t="shared" si="29"/>
        <v>-12.392120702468819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-4.2777334178331633E-26</v>
      </c>
      <c r="AI87">
        <f t="shared" si="33"/>
        <v>-4.2777408787855244E-26</v>
      </c>
      <c r="AJ87">
        <f t="shared" si="34"/>
        <v>-1.4870544842962605</v>
      </c>
      <c r="AK87">
        <f t="shared" si="49"/>
        <v>-0.97154226307355573</v>
      </c>
      <c r="AL87">
        <f t="shared" si="35"/>
        <v>-2.4585967473698163</v>
      </c>
      <c r="AN87">
        <f t="shared" si="36"/>
        <v>0</v>
      </c>
      <c r="AO87">
        <f t="shared" si="36"/>
        <v>0</v>
      </c>
      <c r="AP87">
        <f t="shared" si="36"/>
        <v>-8.5932372985094946E-36</v>
      </c>
      <c r="AQ87">
        <f t="shared" si="36"/>
        <v>-4.9269284375672265E-30</v>
      </c>
      <c r="AR87">
        <f t="shared" si="36"/>
        <v>-4.9269370308045249E-30</v>
      </c>
      <c r="AS87">
        <f t="shared" si="36"/>
        <v>-1.712732026813004E-4</v>
      </c>
      <c r="AT87">
        <f t="shared" si="36"/>
        <v>-1.1189849241844946E-4</v>
      </c>
      <c r="AU87">
        <f t="shared" si="23"/>
        <v>-2.8317169509974987E-4</v>
      </c>
      <c r="AW87">
        <v>84</v>
      </c>
      <c r="AX87">
        <f>IF(Z87&gt;0, (R87*SUMPRODUCT(K87:$K$98, X87:$X$98)-K87*$AZ$3)/Z87, 0)</f>
        <v>-8.3046507354009481E+33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50</v>
      </c>
      <c r="R88">
        <f t="shared" si="27"/>
        <v>2000000</v>
      </c>
      <c r="S88">
        <f t="shared" si="28"/>
        <v>-1.248790740094281E+35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-12.392120702468819</v>
      </c>
      <c r="AC88">
        <f t="shared" si="29"/>
        <v>-11.064393484347161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-2.7773354128931455E-27</v>
      </c>
      <c r="AI88">
        <f t="shared" si="33"/>
        <v>-2.7773398429361982E-27</v>
      </c>
      <c r="AJ88">
        <f t="shared" si="34"/>
        <v>-1.3277272181216588</v>
      </c>
      <c r="AK88">
        <f t="shared" si="49"/>
        <v>-0.86744844917281749</v>
      </c>
      <c r="AL88">
        <f t="shared" si="35"/>
        <v>-2.1951756672944764</v>
      </c>
      <c r="AN88">
        <f t="shared" si="36"/>
        <v>0</v>
      </c>
      <c r="AO88">
        <f t="shared" si="36"/>
        <v>0</v>
      </c>
      <c r="AP88">
        <f t="shared" si="36"/>
        <v>-4.5556721455382775E-37</v>
      </c>
      <c r="AQ88">
        <f t="shared" si="36"/>
        <v>-2.8560963018657543E-31</v>
      </c>
      <c r="AR88">
        <f t="shared" si="36"/>
        <v>-2.8561008575379E-31</v>
      </c>
      <c r="AS88">
        <f t="shared" si="36"/>
        <v>-1.3653794856608744E-4</v>
      </c>
      <c r="AT88">
        <f t="shared" si="36"/>
        <v>-8.9204793063177176E-5</v>
      </c>
      <c r="AU88">
        <f t="shared" si="23"/>
        <v>-2.2574274162926464E-4</v>
      </c>
      <c r="AW88">
        <v>85</v>
      </c>
      <c r="AX88">
        <f>IF(Z88&gt;0, (R88*SUMPRODUCT(K88:$K$98, X88:$X$98)-K88*$AZ$3)/Z88, 0)</f>
        <v>-1.248790740094281E+35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-11.064393484347161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-1.7720172209976226E-28</v>
      </c>
      <c r="AI89">
        <f t="shared" si="33"/>
        <v>-1.7720172209976226E-28</v>
      </c>
      <c r="AJ89">
        <f t="shared" si="34"/>
        <v>-11.064393484347161</v>
      </c>
      <c r="AK89">
        <f t="shared" si="49"/>
        <v>-0.77450754390430132</v>
      </c>
      <c r="AL89">
        <f t="shared" si="35"/>
        <v>-11.838901028251462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-1.6270257662636704E-32</v>
      </c>
      <c r="AR89">
        <f t="shared" si="36"/>
        <v>-1.6270257662636704E-32</v>
      </c>
      <c r="AS89">
        <f t="shared" si="36"/>
        <v>-1.0159073554024368E-3</v>
      </c>
      <c r="AT89">
        <f t="shared" si="36"/>
        <v>-7.1113514878170571E-5</v>
      </c>
      <c r="AU89">
        <f t="shared" si="23"/>
        <v>-1.0870208702806073E-3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141494.74981084524</v>
      </c>
      <c r="AO91" s="8">
        <f t="shared" si="50"/>
        <v>-14149.474981084524</v>
      </c>
      <c r="AP91" s="8">
        <f t="shared" si="50"/>
        <v>-2943.6970430616861</v>
      </c>
      <c r="AQ91" s="8">
        <f t="shared" si="50"/>
        <v>-107592.77208610714</v>
      </c>
      <c r="AR91" s="8">
        <f t="shared" si="50"/>
        <v>16808.805700591874</v>
      </c>
      <c r="AS91" s="8">
        <f t="shared" si="50"/>
        <v>-28132.586950569097</v>
      </c>
      <c r="AT91" s="8">
        <f t="shared" si="50"/>
        <v>13455.985006017627</v>
      </c>
      <c r="AU91" s="8">
        <f t="shared" si="50"/>
        <v>2132.203756040456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362387.44383605442</v>
      </c>
      <c r="K3">
        <v>1</v>
      </c>
      <c r="L3" s="2">
        <v>0</v>
      </c>
      <c r="O3">
        <f>$C$3</f>
        <v>362387.44383605442</v>
      </c>
      <c r="P3">
        <f>O3*C5</f>
        <v>36238.744383605444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362387.44383605442</v>
      </c>
      <c r="AF3">
        <f t="shared" ref="AF3:AG34" si="4">-$Z3*P3</f>
        <v>-36238.744383605444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323628.79124844901</v>
      </c>
      <c r="AJ3">
        <f t="shared" ref="AJ3:AJ66" si="7">AB3-AC3</f>
        <v>0</v>
      </c>
      <c r="AL3">
        <f t="shared" ref="AL3:AL66" si="8">SUM(AI3:AK3)</f>
        <v>323628.79124844901</v>
      </c>
      <c r="AN3">
        <f t="shared" ref="AN3:AU34" si="9">AE3*$K3</f>
        <v>362387.44383605442</v>
      </c>
      <c r="AO3">
        <f t="shared" si="9"/>
        <v>-36238.744383605444</v>
      </c>
      <c r="AP3">
        <f t="shared" si="9"/>
        <v>-2519.9082039999998</v>
      </c>
      <c r="AQ3">
        <f t="shared" si="9"/>
        <v>0</v>
      </c>
      <c r="AR3">
        <f t="shared" si="9"/>
        <v>323628.79124844901</v>
      </c>
      <c r="AS3">
        <f t="shared" si="9"/>
        <v>0</v>
      </c>
      <c r="AT3">
        <f t="shared" si="9"/>
        <v>0</v>
      </c>
      <c r="AU3">
        <f t="shared" si="9"/>
        <v>323628.79124844901</v>
      </c>
      <c r="AW3">
        <v>0</v>
      </c>
      <c r="AX3">
        <f>IF(Z3&gt;0, (R3*SUMPRODUCT(K3:$K$98, X3:$X$98)-K3*$AZ$3)/Z3, 0)</f>
        <v>0</v>
      </c>
      <c r="AZ3">
        <f>C6*ABS(SUMPRODUCT(X4:X79, K4:K79))/1</f>
        <v>285723.19273386634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19404.931689201261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19165.498234504135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-19165.498234504135</v>
      </c>
      <c r="AK4">
        <f>G4*SUM(AB4, AE4:AF4)</f>
        <v>0</v>
      </c>
      <c r="AL4">
        <f t="shared" si="8"/>
        <v>-23843.086234504135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-4363.8287153652391</v>
      </c>
      <c r="AR4">
        <f t="shared" si="9"/>
        <v>-4363.8287153652391</v>
      </c>
      <c r="AS4">
        <f t="shared" si="9"/>
        <v>-17879.931182483568</v>
      </c>
      <c r="AT4">
        <f t="shared" si="9"/>
        <v>0</v>
      </c>
      <c r="AU4">
        <f t="shared" si="9"/>
        <v>-22243.759897848806</v>
      </c>
      <c r="AW4">
        <v>1</v>
      </c>
      <c r="AX4">
        <f>IF(Z4&gt;0, (R4*SUMPRODUCT(K4:$K$98, X4:$X$98)-K4*$AZ$3)/Z4, 0)</f>
        <v>19404.931689201261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2000000</v>
      </c>
      <c r="S5">
        <f t="shared" si="1"/>
        <v>37972.04220346197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19165.498234504135</v>
      </c>
      <c r="AC5">
        <f t="shared" si="2"/>
        <v>37035.171076830855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-4914.4994442905754</v>
      </c>
      <c r="AI5">
        <f t="shared" si="6"/>
        <v>-4963.2658115014683</v>
      </c>
      <c r="AJ5">
        <f t="shared" si="7"/>
        <v>-17869.67284232672</v>
      </c>
      <c r="AK5">
        <f>G5*SUM(AB5, AE5:AF5)</f>
        <v>785.78542761466963</v>
      </c>
      <c r="AL5">
        <f t="shared" si="8"/>
        <v>-22047.153226213519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-4202.4278776591618</v>
      </c>
      <c r="AR5">
        <f t="shared" si="9"/>
        <v>-4244.1283892539504</v>
      </c>
      <c r="AS5">
        <f t="shared" si="9"/>
        <v>-15280.500520655365</v>
      </c>
      <c r="AT5">
        <f t="shared" si="9"/>
        <v>671.93141932339722</v>
      </c>
      <c r="AU5">
        <f t="shared" si="9"/>
        <v>-18852.697490585921</v>
      </c>
      <c r="AW5">
        <v>2</v>
      </c>
      <c r="AX5">
        <f>IF(Z5&gt;0, (R5*SUMPRODUCT(K5:$K$98, X5:$X$98)-K5*$AZ$3)/Z5, 0)</f>
        <v>37972.04220346197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2000000</v>
      </c>
      <c r="S6">
        <f t="shared" si="1"/>
        <v>58928.980995377155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37035.171076830855</v>
      </c>
      <c r="AC6">
        <f t="shared" si="2"/>
        <v>56747.199612497177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-5195.9647455502636</v>
      </c>
      <c r="AI6">
        <f t="shared" si="6"/>
        <v>-5244.1135499704087</v>
      </c>
      <c r="AJ6">
        <f t="shared" si="7"/>
        <v>-19712.028535666323</v>
      </c>
      <c r="AK6">
        <f>G6*SUM(AB6, AE6:AF6)</f>
        <v>2166.5575079946052</v>
      </c>
      <c r="AL6">
        <f t="shared" si="8"/>
        <v>-22789.584577642127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-4008.2193175127504</v>
      </c>
      <c r="AR6">
        <f t="shared" si="9"/>
        <v>-4045.3617881496502</v>
      </c>
      <c r="AS6">
        <f t="shared" si="9"/>
        <v>-15206.056513698109</v>
      </c>
      <c r="AT6">
        <f t="shared" si="9"/>
        <v>1671.3041911000503</v>
      </c>
      <c r="AU6">
        <f t="shared" si="9"/>
        <v>-17580.114110747709</v>
      </c>
      <c r="AW6">
        <v>3</v>
      </c>
      <c r="AX6">
        <f>IF(Z6&gt;0, (R6*SUMPRODUCT(K6:$K$98, X6:$X$98)-K6*$AZ$3)/Z6, 0)</f>
        <v>58928.980995377155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2000000</v>
      </c>
      <c r="S7">
        <f t="shared" si="1"/>
        <v>76386.623225213989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56747.199612497177</v>
      </c>
      <c r="AC7">
        <f t="shared" si="2"/>
        <v>72612.153700460622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-5518.0609893837172</v>
      </c>
      <c r="AI7">
        <f t="shared" si="6"/>
        <v>-5565.5903542349261</v>
      </c>
      <c r="AJ7">
        <f t="shared" si="7"/>
        <v>-15864.954087963444</v>
      </c>
      <c r="AK7">
        <f>G7*SUM(AB7, AE7:AF7)</f>
        <v>2786.2875009736113</v>
      </c>
      <c r="AL7">
        <f t="shared" si="8"/>
        <v>-18644.256941224758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-3872.8847151868813</v>
      </c>
      <c r="AR7">
        <f t="shared" si="9"/>
        <v>-3906.2434894028484</v>
      </c>
      <c r="AS7">
        <f t="shared" si="9"/>
        <v>-11134.914657997919</v>
      </c>
      <c r="AT7">
        <f t="shared" si="9"/>
        <v>1955.5728534711498</v>
      </c>
      <c r="AU7">
        <f t="shared" si="9"/>
        <v>-13085.585293929616</v>
      </c>
      <c r="AW7">
        <v>4</v>
      </c>
      <c r="AX7">
        <f>IF(Z7&gt;0, (R7*SUMPRODUCT(K7:$K$98, X7:$X$98)-K7*$AZ$3)/Z7, 0)</f>
        <v>76386.623225213989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2000000</v>
      </c>
      <c r="S8">
        <f t="shared" si="1"/>
        <v>87620.430808288977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72612.153700460622</v>
      </c>
      <c r="AC8">
        <f t="shared" si="2"/>
        <v>82085.910402860318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-8492.2978577422055</v>
      </c>
      <c r="AI8">
        <f t="shared" si="6"/>
        <v>-8539.1396214984579</v>
      </c>
      <c r="AJ8">
        <f t="shared" si="7"/>
        <v>-9473.7567023996962</v>
      </c>
      <c r="AK8">
        <f t="shared" ref="AK8:AK71" si="22">G8*SUM(AB8:AB8, AE8:AF8)</f>
        <v>1546.6388738198111</v>
      </c>
      <c r="AL8">
        <f t="shared" si="8"/>
        <v>-16466.257450078341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-5563.6805534697351</v>
      </c>
      <c r="AR8">
        <f t="shared" si="9"/>
        <v>-5594.3686680962483</v>
      </c>
      <c r="AS8">
        <f t="shared" si="9"/>
        <v>-6206.6777233197699</v>
      </c>
      <c r="AT8">
        <f t="shared" si="9"/>
        <v>1013.2716456320072</v>
      </c>
      <c r="AU8">
        <f t="shared" si="9"/>
        <v>-10787.774745784009</v>
      </c>
      <c r="AW8">
        <v>5</v>
      </c>
      <c r="AX8">
        <f>IF(Z8&gt;0, (R8*SUMPRODUCT(K8:$K$98, X8:$X$98)-K8*$AZ$3)/Z8, 0)</f>
        <v>87620.430808288977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2000000</v>
      </c>
      <c r="S9">
        <f t="shared" si="1"/>
        <v>93781.389394236714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82085.910402860318</v>
      </c>
      <c r="AC9">
        <f t="shared" si="2"/>
        <v>86432.180245569441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-11664.496663500657</v>
      </c>
      <c r="AI9">
        <f t="shared" si="6"/>
        <v>-11710.57839720276</v>
      </c>
      <c r="AJ9">
        <f t="shared" si="7"/>
        <v>-4346.2698427091236</v>
      </c>
      <c r="AK9">
        <f t="shared" si="22"/>
        <v>484.30687137687585</v>
      </c>
      <c r="AL9">
        <f t="shared" si="8"/>
        <v>-15572.541368535009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-7237.3600968635055</v>
      </c>
      <c r="AR9">
        <f t="shared" si="9"/>
        <v>-7265.9519950234562</v>
      </c>
      <c r="AS9">
        <f t="shared" si="9"/>
        <v>-2696.6890074435541</v>
      </c>
      <c r="AT9">
        <f t="shared" si="9"/>
        <v>300.49331116940658</v>
      </c>
      <c r="AU9">
        <f t="shared" si="9"/>
        <v>-9662.147691297605</v>
      </c>
      <c r="AW9">
        <v>6</v>
      </c>
      <c r="AX9">
        <f>IF(Z9&gt;0, (R9*SUMPRODUCT(K9:$K$98, X9:$X$98)-K9*$AZ$3)/Z9, 0)</f>
        <v>93781.389394236714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2000000</v>
      </c>
      <c r="S10">
        <f t="shared" si="1"/>
        <v>97568.189317142809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86432.180245569441</v>
      </c>
      <c r="AC10">
        <f t="shared" si="2"/>
        <v>88293.431711007841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-14955.128073934706</v>
      </c>
      <c r="AI10">
        <f t="shared" si="6"/>
        <v>-15000.37511209794</v>
      </c>
      <c r="AJ10">
        <f t="shared" si="7"/>
        <v>-1861.2514654383995</v>
      </c>
      <c r="AK10">
        <f t="shared" si="22"/>
        <v>354.37193900683474</v>
      </c>
      <c r="AL10">
        <f t="shared" si="8"/>
        <v>-16507.254638529503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-8802.8337867714799</v>
      </c>
      <c r="AR10">
        <f t="shared" si="9"/>
        <v>-8829.4669359043746</v>
      </c>
      <c r="AS10">
        <f t="shared" si="9"/>
        <v>-1095.563154299912</v>
      </c>
      <c r="AT10">
        <f t="shared" si="9"/>
        <v>208.58913827759349</v>
      </c>
      <c r="AU10">
        <f t="shared" si="9"/>
        <v>-9716.4409519266919</v>
      </c>
      <c r="AW10">
        <v>7</v>
      </c>
      <c r="AX10">
        <f>IF(Z10&gt;0, (R10*SUMPRODUCT(K10:$K$98, X10:$X$98)-K10*$AZ$3)/Z10, 0)</f>
        <v>97568.189317142809</v>
      </c>
    </row>
    <row r="11" spans="1:52" x14ac:dyDescent="0.25">
      <c r="A11" t="s">
        <v>33</v>
      </c>
      <c r="C11" s="12">
        <f>AU81</f>
        <v>7504.573406585223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2000000</v>
      </c>
      <c r="S11">
        <f t="shared" si="1"/>
        <v>99104.691415660302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88293.431711007841</v>
      </c>
      <c r="AC11">
        <f t="shared" si="2"/>
        <v>87864.508272708859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-18617.243159397214</v>
      </c>
      <c r="AI11">
        <f t="shared" si="6"/>
        <v>-18661.572296099832</v>
      </c>
      <c r="AJ11">
        <f t="shared" si="7"/>
        <v>428.92343829898164</v>
      </c>
      <c r="AK11">
        <f t="shared" si="22"/>
        <v>211.90423610641881</v>
      </c>
      <c r="AL11">
        <f t="shared" si="8"/>
        <v>-18020.74462169443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-10412.784890384955</v>
      </c>
      <c r="AR11">
        <f t="shared" si="9"/>
        <v>-10437.578559399684</v>
      </c>
      <c r="AS11">
        <f t="shared" si="9"/>
        <v>239.90058351884406</v>
      </c>
      <c r="AT11">
        <f t="shared" si="9"/>
        <v>118.51986940524689</v>
      </c>
      <c r="AU11">
        <f t="shared" si="9"/>
        <v>-10079.158106475592</v>
      </c>
      <c r="AW11">
        <v>8</v>
      </c>
      <c r="AX11">
        <f>IF(Z11&gt;0, (R11*SUMPRODUCT(K11:$K$98, X11:$X$98)-K11*$AZ$3)/Z11, 0)</f>
        <v>99104.691415660302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2000000</v>
      </c>
      <c r="S12">
        <f t="shared" si="1"/>
        <v>98561.686087084381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87864.508272708859</v>
      </c>
      <c r="AC12">
        <f t="shared" si="2"/>
        <v>85394.258404211752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-22625.421149130598</v>
      </c>
      <c r="AI12">
        <f t="shared" si="6"/>
        <v>-22668.741358937459</v>
      </c>
      <c r="AJ12">
        <f t="shared" si="7"/>
        <v>2470.2498684971069</v>
      </c>
      <c r="AK12">
        <f t="shared" si="22"/>
        <v>202.08836902723039</v>
      </c>
      <c r="AL12">
        <f t="shared" si="8"/>
        <v>-19996.403121413121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-12025.651864894508</v>
      </c>
      <c r="AR12">
        <f t="shared" si="9"/>
        <v>-12048.677016931137</v>
      </c>
      <c r="AS12">
        <f t="shared" si="9"/>
        <v>1312.9640655988028</v>
      </c>
      <c r="AT12">
        <f t="shared" si="9"/>
        <v>107.41211647939586</v>
      </c>
      <c r="AU12">
        <f t="shared" si="9"/>
        <v>-10628.300834852937</v>
      </c>
      <c r="AW12">
        <v>9</v>
      </c>
      <c r="AX12">
        <f>IF(Z12&gt;0, (R12*SUMPRODUCT(K12:$K$98, X12:$X$98)-K12*$AZ$3)/Z12, 0)</f>
        <v>98561.686087084381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2000000</v>
      </c>
      <c r="S13">
        <f t="shared" si="1"/>
        <v>95788.317605310775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85394.258404211752</v>
      </c>
      <c r="AC13">
        <f t="shared" si="2"/>
        <v>80875.237287962664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-26856.072957954326</v>
      </c>
      <c r="AI13">
        <f t="shared" si="6"/>
        <v>-26898.288563839171</v>
      </c>
      <c r="AJ13">
        <f t="shared" si="7"/>
        <v>4519.0211162490887</v>
      </c>
      <c r="AK13">
        <f t="shared" si="22"/>
        <v>170.78851680842351</v>
      </c>
      <c r="AL13">
        <f t="shared" si="8"/>
        <v>-22208.478930781657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-13568.715091337477</v>
      </c>
      <c r="AR13">
        <f t="shared" si="9"/>
        <v>-13590.044029844476</v>
      </c>
      <c r="AS13">
        <f t="shared" si="9"/>
        <v>2283.1822848455795</v>
      </c>
      <c r="AT13">
        <f t="shared" si="9"/>
        <v>86.288890005388168</v>
      </c>
      <c r="AU13">
        <f t="shared" si="9"/>
        <v>-11220.572854993507</v>
      </c>
      <c r="AW13">
        <v>10</v>
      </c>
      <c r="AX13">
        <f>IF(Z13&gt;0, (R13*SUMPRODUCT(K13:$K$98, X13:$X$98)-K13*$AZ$3)/Z13, 0)</f>
        <v>95788.317605310775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2000000</v>
      </c>
      <c r="S14">
        <f t="shared" si="1"/>
        <v>100923.91718351113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80875.237287962664</v>
      </c>
      <c r="AC14">
        <f t="shared" si="2"/>
        <v>82773.481156746129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-31423.51721073431</v>
      </c>
      <c r="AI14">
        <f t="shared" si="6"/>
        <v>-31464.525072630036</v>
      </c>
      <c r="AJ14">
        <f t="shared" si="7"/>
        <v>-1898.2438687834656</v>
      </c>
      <c r="AK14">
        <f t="shared" si="22"/>
        <v>5661.2666101573868</v>
      </c>
      <c r="AL14">
        <f t="shared" si="8"/>
        <v>-27701.502331256117</v>
      </c>
      <c r="AN14">
        <f t="shared" si="9"/>
        <v>0</v>
      </c>
      <c r="AO14">
        <f t="shared" si="9"/>
        <v>0</v>
      </c>
      <c r="AP14">
        <f t="shared" si="9"/>
        <v>-18.49887505090495</v>
      </c>
      <c r="AQ14">
        <f t="shared" si="9"/>
        <v>-14175.323746929935</v>
      </c>
      <c r="AR14">
        <f t="shared" si="9"/>
        <v>-14193.822621980838</v>
      </c>
      <c r="AS14">
        <f t="shared" si="9"/>
        <v>-856.30838871972389</v>
      </c>
      <c r="AT14">
        <f t="shared" si="9"/>
        <v>2553.8289198655311</v>
      </c>
      <c r="AU14">
        <f t="shared" si="9"/>
        <v>-12496.302090835032</v>
      </c>
      <c r="AW14">
        <v>11</v>
      </c>
      <c r="AX14">
        <f>IF(Z14&gt;0, (R14*SUMPRODUCT(K14:$K$98, X14:$X$98)-K14*$AZ$3)/Z14, 0)</f>
        <v>100923.91718351113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2000000</v>
      </c>
      <c r="S15">
        <f t="shared" si="1"/>
        <v>103814.06199351675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82773.481156746129</v>
      </c>
      <c r="AC15">
        <f t="shared" si="2"/>
        <v>82407.942195638432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-36304.785036920199</v>
      </c>
      <c r="AI15">
        <f t="shared" si="6"/>
        <v>-36344.475200571047</v>
      </c>
      <c r="AJ15">
        <f t="shared" si="7"/>
        <v>365.53896110769711</v>
      </c>
      <c r="AK15">
        <f t="shared" si="22"/>
        <v>5794.14368097223</v>
      </c>
      <c r="AL15">
        <f t="shared" si="8"/>
        <v>-30184.792558491121</v>
      </c>
      <c r="AN15">
        <f t="shared" si="9"/>
        <v>0</v>
      </c>
      <c r="AO15">
        <f t="shared" si="9"/>
        <v>0</v>
      </c>
      <c r="AP15">
        <f t="shared" si="9"/>
        <v>-15.986119668474759</v>
      </c>
      <c r="AQ15">
        <f t="shared" si="9"/>
        <v>-14622.581132291791</v>
      </c>
      <c r="AR15">
        <f t="shared" si="9"/>
        <v>-14638.567251960265</v>
      </c>
      <c r="AS15">
        <f t="shared" si="9"/>
        <v>147.22916305316846</v>
      </c>
      <c r="AT15">
        <f t="shared" si="9"/>
        <v>2333.7236670320644</v>
      </c>
      <c r="AU15">
        <f t="shared" si="9"/>
        <v>-12157.614421875032</v>
      </c>
      <c r="AW15">
        <v>12</v>
      </c>
      <c r="AX15">
        <f>IF(Z15&gt;0, (R15*SUMPRODUCT(K15:$K$98, X15:$X$98)-K15*$AZ$3)/Z15, 0)</f>
        <v>103814.06199351675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2000000</v>
      </c>
      <c r="S16">
        <f t="shared" si="1"/>
        <v>104674.33418987035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82407.942195638432</v>
      </c>
      <c r="AC16">
        <f t="shared" si="2"/>
        <v>80115.526050687971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-40972.694135389123</v>
      </c>
      <c r="AI16">
        <f t="shared" si="6"/>
        <v>-41010.963080050074</v>
      </c>
      <c r="AJ16">
        <f t="shared" si="7"/>
        <v>2292.4161449504609</v>
      </c>
      <c r="AK16">
        <f t="shared" si="22"/>
        <v>5768.5559536946912</v>
      </c>
      <c r="AL16">
        <f t="shared" si="8"/>
        <v>-32949.990981404924</v>
      </c>
      <c r="AN16">
        <f t="shared" si="9"/>
        <v>0</v>
      </c>
      <c r="AO16">
        <f t="shared" si="9"/>
        <v>0</v>
      </c>
      <c r="AP16">
        <f t="shared" si="9"/>
        <v>-13.762224347456499</v>
      </c>
      <c r="AQ16">
        <f t="shared" si="9"/>
        <v>-14734.542951383211</v>
      </c>
      <c r="AR16">
        <f t="shared" si="9"/>
        <v>-14748.305175730666</v>
      </c>
      <c r="AS16">
        <f t="shared" si="9"/>
        <v>824.39548736050176</v>
      </c>
      <c r="AT16">
        <f t="shared" si="9"/>
        <v>2074.4800228735198</v>
      </c>
      <c r="AU16">
        <f t="shared" si="9"/>
        <v>-11849.429665496646</v>
      </c>
      <c r="AW16">
        <v>13</v>
      </c>
      <c r="AX16">
        <f>IF(Z16&gt;0, (R16*SUMPRODUCT(K16:$K$98, X16:$X$98)-K16*$AZ$3)/Z16, 0)</f>
        <v>104674.33418987035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50</v>
      </c>
      <c r="R17">
        <f t="shared" si="0"/>
        <v>2000000</v>
      </c>
      <c r="S17">
        <f t="shared" si="1"/>
        <v>103937.37367507574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80115.526050687971</v>
      </c>
      <c r="AC17">
        <f t="shared" si="2"/>
        <v>76390.058980859525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-45525.459086346586</v>
      </c>
      <c r="AI17">
        <f t="shared" si="6"/>
        <v>-45562.207205083774</v>
      </c>
      <c r="AJ17">
        <f t="shared" si="7"/>
        <v>3725.4670698284463</v>
      </c>
      <c r="AK17">
        <f t="shared" si="22"/>
        <v>5608.0868235481585</v>
      </c>
      <c r="AL17">
        <f t="shared" si="8"/>
        <v>-36228.653311707167</v>
      </c>
      <c r="AN17">
        <f t="shared" si="9"/>
        <v>0</v>
      </c>
      <c r="AO17">
        <f t="shared" si="9"/>
        <v>0</v>
      </c>
      <c r="AP17">
        <f t="shared" si="9"/>
        <v>-11.799381300105967</v>
      </c>
      <c r="AQ17">
        <f t="shared" si="9"/>
        <v>-14617.680280830295</v>
      </c>
      <c r="AR17">
        <f t="shared" si="9"/>
        <v>-14629.479662130401</v>
      </c>
      <c r="AS17">
        <f t="shared" si="9"/>
        <v>1196.2029074814129</v>
      </c>
      <c r="AT17">
        <f t="shared" si="9"/>
        <v>1800.6895881770399</v>
      </c>
      <c r="AU17">
        <f t="shared" si="9"/>
        <v>-11632.587166471947</v>
      </c>
      <c r="AW17">
        <v>14</v>
      </c>
      <c r="AX17">
        <f>IF(Z17&gt;0, (R17*SUMPRODUCT(K17:$K$98, X17:$X$98)-K17*$AZ$3)/Z17, 0)</f>
        <v>103937.37367507574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2000000</v>
      </c>
      <c r="S18">
        <f t="shared" si="1"/>
        <v>101914.25072766849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76390.058980859525</v>
      </c>
      <c r="AC18">
        <f t="shared" si="2"/>
        <v>71601.91073713165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-50085.195786259181</v>
      </c>
      <c r="AI18">
        <f t="shared" si="6"/>
        <v>-50120.324293914338</v>
      </c>
      <c r="AJ18">
        <f t="shared" si="7"/>
        <v>4788.1482437278755</v>
      </c>
      <c r="AK18">
        <f t="shared" si="22"/>
        <v>5347.3041286601674</v>
      </c>
      <c r="AL18">
        <f t="shared" si="8"/>
        <v>-39984.871921526297</v>
      </c>
      <c r="AN18">
        <f t="shared" si="9"/>
        <v>0</v>
      </c>
      <c r="AO18">
        <f t="shared" si="9"/>
        <v>0</v>
      </c>
      <c r="AP18">
        <f t="shared" si="9"/>
        <v>-10.070842462014035</v>
      </c>
      <c r="AQ18">
        <f t="shared" si="9"/>
        <v>-14358.7117731853</v>
      </c>
      <c r="AR18">
        <f t="shared" si="9"/>
        <v>-14368.782615647313</v>
      </c>
      <c r="AS18">
        <f t="shared" si="9"/>
        <v>1372.6938565314324</v>
      </c>
      <c r="AT18">
        <f t="shared" si="9"/>
        <v>1532.9958791547685</v>
      </c>
      <c r="AU18">
        <f t="shared" si="9"/>
        <v>-11463.092879961114</v>
      </c>
      <c r="AW18">
        <v>15</v>
      </c>
      <c r="AX18">
        <f>IF(Z18&gt;0, (R18*SUMPRODUCT(K18:$K$98, X18:$X$98)-K18*$AZ$3)/Z18, 0)</f>
        <v>101914.25072766849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2000000</v>
      </c>
      <c r="S19">
        <f t="shared" si="1"/>
        <v>98836.958246702357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71601.91073713165</v>
      </c>
      <c r="AC19">
        <f t="shared" si="2"/>
        <v>66019.566854216406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-55160.156947348369</v>
      </c>
      <c r="AI19">
        <f t="shared" si="6"/>
        <v>-55193.555166003294</v>
      </c>
      <c r="AJ19">
        <f t="shared" si="7"/>
        <v>5582.3438829152437</v>
      </c>
      <c r="AK19">
        <f t="shared" si="22"/>
        <v>5012.1337515992163</v>
      </c>
      <c r="AL19">
        <f t="shared" si="8"/>
        <v>-44599.077531488831</v>
      </c>
      <c r="AN19">
        <f t="shared" si="9"/>
        <v>0</v>
      </c>
      <c r="AO19">
        <f t="shared" si="9"/>
        <v>0</v>
      </c>
      <c r="AP19">
        <f t="shared" si="9"/>
        <v>-8.5489225600567913</v>
      </c>
      <c r="AQ19">
        <f t="shared" si="9"/>
        <v>-14119.313218938883</v>
      </c>
      <c r="AR19">
        <f t="shared" si="9"/>
        <v>-14127.862141498941</v>
      </c>
      <c r="AS19">
        <f t="shared" si="9"/>
        <v>1428.9093095572991</v>
      </c>
      <c r="AT19">
        <f t="shared" si="9"/>
        <v>1282.9529546406859</v>
      </c>
      <c r="AU19">
        <f t="shared" si="9"/>
        <v>-11415.999877300954</v>
      </c>
      <c r="AW19">
        <v>16</v>
      </c>
      <c r="AX19">
        <f>IF(Z19&gt;0, (R19*SUMPRODUCT(K19:$K$98, X19:$X$98)-K19*$AZ$3)/Z19, 0)</f>
        <v>98836.958246702357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2000000</v>
      </c>
      <c r="S20">
        <f t="shared" si="1"/>
        <v>94613.555317030434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66019.566854216406</v>
      </c>
      <c r="AC20">
        <f t="shared" si="2"/>
        <v>59736.296394447229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-59826.584433609336</v>
      </c>
      <c r="AI20">
        <f t="shared" si="6"/>
        <v>-59858.153005466869</v>
      </c>
      <c r="AJ20">
        <f t="shared" si="7"/>
        <v>6283.2704597691773</v>
      </c>
      <c r="AK20">
        <f t="shared" si="22"/>
        <v>4621.3696797951488</v>
      </c>
      <c r="AL20">
        <f t="shared" si="8"/>
        <v>-48953.512865902543</v>
      </c>
      <c r="AN20">
        <f t="shared" si="9"/>
        <v>0</v>
      </c>
      <c r="AO20">
        <f t="shared" si="9"/>
        <v>0</v>
      </c>
      <c r="AP20">
        <f t="shared" si="9"/>
        <v>-7.2148115499081058</v>
      </c>
      <c r="AQ20">
        <f t="shared" si="9"/>
        <v>-13673.014234255152</v>
      </c>
      <c r="AR20">
        <f t="shared" si="9"/>
        <v>-13680.229045805059</v>
      </c>
      <c r="AS20">
        <f t="shared" si="9"/>
        <v>1436.0045328918311</v>
      </c>
      <c r="AT20">
        <f t="shared" si="9"/>
        <v>1056.1868776532813</v>
      </c>
      <c r="AU20">
        <f t="shared" si="9"/>
        <v>-11188.037635259947</v>
      </c>
      <c r="AW20">
        <v>17</v>
      </c>
      <c r="AX20">
        <f>IF(Z20&gt;0, (R20*SUMPRODUCT(K20:$K$98, X20:$X$98)-K20*$AZ$3)/Z20, 0)</f>
        <v>94613.555317030434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2000000</v>
      </c>
      <c r="S21">
        <f t="shared" si="1"/>
        <v>89430.43518243877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59736.296394447229</v>
      </c>
      <c r="AC21">
        <f t="shared" si="2"/>
        <v>53059.748909450725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-63500.4234753169</v>
      </c>
      <c r="AI21">
        <f t="shared" si="6"/>
        <v>-63530.088850868975</v>
      </c>
      <c r="AJ21">
        <f t="shared" si="7"/>
        <v>6676.547484996503</v>
      </c>
      <c r="AK21">
        <f t="shared" si="22"/>
        <v>4181.540747611306</v>
      </c>
      <c r="AL21">
        <f t="shared" si="8"/>
        <v>-52672.000618261169</v>
      </c>
      <c r="AN21">
        <f t="shared" si="9"/>
        <v>0</v>
      </c>
      <c r="AO21">
        <f t="shared" si="9"/>
        <v>0</v>
      </c>
      <c r="AP21">
        <f t="shared" si="9"/>
        <v>-6.0534350183607266</v>
      </c>
      <c r="AQ21">
        <f t="shared" si="9"/>
        <v>-12957.721923036068</v>
      </c>
      <c r="AR21">
        <f t="shared" si="9"/>
        <v>-12963.775358054429</v>
      </c>
      <c r="AS21">
        <f t="shared" si="9"/>
        <v>1362.3979334588014</v>
      </c>
      <c r="AT21">
        <f t="shared" si="9"/>
        <v>853.27371459897574</v>
      </c>
      <c r="AU21">
        <f t="shared" si="9"/>
        <v>-10748.103709996652</v>
      </c>
      <c r="AW21">
        <v>18</v>
      </c>
      <c r="AX21">
        <f>IF(Z21&gt;0, (R21*SUMPRODUCT(K21:$K$98, X21:$X$98)-K21*$AZ$3)/Z21, 0)</f>
        <v>89430.43518243877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2000000</v>
      </c>
      <c r="S22">
        <f t="shared" si="1"/>
        <v>83670.509938311574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53059.748909450725</v>
      </c>
      <c r="AC22">
        <f t="shared" si="2"/>
        <v>46348.872298252718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-66858.59289948846</v>
      </c>
      <c r="AI22">
        <f t="shared" si="6"/>
        <v>-66886.290156462521</v>
      </c>
      <c r="AJ22">
        <f t="shared" si="7"/>
        <v>6710.8766111980076</v>
      </c>
      <c r="AK22">
        <f t="shared" si="22"/>
        <v>3714.1824236615512</v>
      </c>
      <c r="AL22">
        <f t="shared" si="8"/>
        <v>-56461.231121602963</v>
      </c>
      <c r="AN22">
        <f t="shared" si="9"/>
        <v>0</v>
      </c>
      <c r="AO22">
        <f t="shared" si="9"/>
        <v>0</v>
      </c>
      <c r="AP22">
        <f t="shared" si="9"/>
        <v>-5.0462733477497306</v>
      </c>
      <c r="AQ22">
        <f t="shared" si="9"/>
        <v>-12181.232810622181</v>
      </c>
      <c r="AR22">
        <f t="shared" si="9"/>
        <v>-12186.27908396993</v>
      </c>
      <c r="AS22">
        <f t="shared" si="9"/>
        <v>1222.681286267208</v>
      </c>
      <c r="AT22">
        <f t="shared" si="9"/>
        <v>676.7016600507676</v>
      </c>
      <c r="AU22">
        <f t="shared" si="9"/>
        <v>-10286.896137651955</v>
      </c>
      <c r="AW22">
        <v>19</v>
      </c>
      <c r="AX22">
        <f>IF(Z22&gt;0, (R22*SUMPRODUCT(K22:$K$98, X22:$X$98)-K22*$AZ$3)/Z22, 0)</f>
        <v>83670.509938311574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2000000</v>
      </c>
      <c r="S23">
        <f t="shared" si="1"/>
        <v>77381.540255741493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46348.872298252718</v>
      </c>
      <c r="AC23">
        <f t="shared" si="2"/>
        <v>39745.179944628821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-69559.144871545548</v>
      </c>
      <c r="AI23">
        <f t="shared" si="6"/>
        <v>-69584.826177328083</v>
      </c>
      <c r="AJ23">
        <f t="shared" si="7"/>
        <v>6603.6923536238974</v>
      </c>
      <c r="AK23">
        <f t="shared" si="22"/>
        <v>3244.4210608776907</v>
      </c>
      <c r="AL23">
        <f t="shared" si="8"/>
        <v>-59736.712762826493</v>
      </c>
      <c r="AN23">
        <f t="shared" si="9"/>
        <v>0</v>
      </c>
      <c r="AO23">
        <f t="shared" si="9"/>
        <v>0</v>
      </c>
      <c r="AP23">
        <f t="shared" si="9"/>
        <v>-4.1776599879796148</v>
      </c>
      <c r="AQ23">
        <f t="shared" si="9"/>
        <v>-11315.408133395124</v>
      </c>
      <c r="AR23">
        <f t="shared" si="9"/>
        <v>-11319.585793383103</v>
      </c>
      <c r="AS23">
        <f t="shared" si="9"/>
        <v>1074.2437145630013</v>
      </c>
      <c r="AT23">
        <f t="shared" si="9"/>
        <v>527.78033036791339</v>
      </c>
      <c r="AU23">
        <f t="shared" si="9"/>
        <v>-9717.5617484521881</v>
      </c>
      <c r="AW23">
        <v>20</v>
      </c>
      <c r="AX23">
        <f>IF(Z23&gt;0, (R23*SUMPRODUCT(K23:$K$98, X23:$X$98)-K23*$AZ$3)/Z23, 0)</f>
        <v>77381.540255741493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2000000</v>
      </c>
      <c r="S24">
        <f t="shared" si="1"/>
        <v>70699.669770403052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39745.179944628821</v>
      </c>
      <c r="AC24">
        <f t="shared" si="2"/>
        <v>33409.718647839312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-71863.027217916417</v>
      </c>
      <c r="AI24">
        <f t="shared" si="6"/>
        <v>-71886.655134960674</v>
      </c>
      <c r="AJ24">
        <f t="shared" si="7"/>
        <v>6335.4612967895082</v>
      </c>
      <c r="AK24">
        <f t="shared" si="22"/>
        <v>2782.1625961240179</v>
      </c>
      <c r="AL24">
        <f t="shared" si="8"/>
        <v>-62769.031242047145</v>
      </c>
      <c r="AN24">
        <f t="shared" si="9"/>
        <v>0</v>
      </c>
      <c r="AO24">
        <f t="shared" si="9"/>
        <v>0</v>
      </c>
      <c r="AP24">
        <f t="shared" si="9"/>
        <v>-3.4318113280173423</v>
      </c>
      <c r="AQ24">
        <f t="shared" si="9"/>
        <v>-10437.667882871259</v>
      </c>
      <c r="AR24">
        <f t="shared" si="9"/>
        <v>-10441.099694199276</v>
      </c>
      <c r="AS24">
        <f t="shared" si="9"/>
        <v>920.18724315843031</v>
      </c>
      <c r="AT24">
        <f t="shared" si="9"/>
        <v>404.09220566830641</v>
      </c>
      <c r="AU24">
        <f t="shared" si="9"/>
        <v>-9116.8202453725389</v>
      </c>
      <c r="AW24">
        <v>21</v>
      </c>
      <c r="AX24">
        <f>IF(Z24&gt;0, (R24*SUMPRODUCT(K24:$K$98, X24:$X$98)-K24*$AZ$3)/Z24, 0)</f>
        <v>70699.669770403052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2000000</v>
      </c>
      <c r="S25">
        <f t="shared" si="1"/>
        <v>63635.695934623393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33409.718647839312</v>
      </c>
      <c r="AC25">
        <f t="shared" si="2"/>
        <v>27418.431869080188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-73934.328819577582</v>
      </c>
      <c r="AI25">
        <f t="shared" si="6"/>
        <v>-73955.87209923091</v>
      </c>
      <c r="AJ25">
        <f t="shared" si="7"/>
        <v>5991.286778759124</v>
      </c>
      <c r="AK25">
        <f t="shared" si="22"/>
        <v>2338.680305348752</v>
      </c>
      <c r="AL25">
        <f t="shared" si="8"/>
        <v>-65625.905015123033</v>
      </c>
      <c r="AN25">
        <f t="shared" si="9"/>
        <v>0</v>
      </c>
      <c r="AO25">
        <f t="shared" si="9"/>
        <v>0</v>
      </c>
      <c r="AP25">
        <f t="shared" si="9"/>
        <v>-2.7937771593619036</v>
      </c>
      <c r="AQ25">
        <f t="shared" si="9"/>
        <v>-9587.9570089941717</v>
      </c>
      <c r="AR25">
        <f t="shared" si="9"/>
        <v>-9590.7507861535323</v>
      </c>
      <c r="AS25">
        <f t="shared" si="9"/>
        <v>776.96248793275856</v>
      </c>
      <c r="AT25">
        <f t="shared" si="9"/>
        <v>303.28490950644311</v>
      </c>
      <c r="AU25">
        <f t="shared" si="9"/>
        <v>-8510.5033887143309</v>
      </c>
      <c r="AW25">
        <v>22</v>
      </c>
      <c r="AX25">
        <f>IF(Z25&gt;0, (R25*SUMPRODUCT(K25:$K$98, X25:$X$98)-K25*$AZ$3)/Z25, 0)</f>
        <v>63635.695934623393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2000000</v>
      </c>
      <c r="S26">
        <f t="shared" si="1"/>
        <v>56036.465438072679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27418.431869080188</v>
      </c>
      <c r="AC26">
        <f t="shared" si="2"/>
        <v>21800.45798875756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-75032.750905965891</v>
      </c>
      <c r="AI26">
        <f t="shared" si="6"/>
        <v>-75052.202934050045</v>
      </c>
      <c r="AJ26">
        <f t="shared" si="7"/>
        <v>5617.9738803226282</v>
      </c>
      <c r="AK26">
        <f t="shared" si="22"/>
        <v>1919.2902308356133</v>
      </c>
      <c r="AL26">
        <f t="shared" si="8"/>
        <v>-67514.938822891796</v>
      </c>
      <c r="AN26">
        <f t="shared" si="9"/>
        <v>0</v>
      </c>
      <c r="AO26">
        <f t="shared" si="9"/>
        <v>0</v>
      </c>
      <c r="AP26">
        <f t="shared" si="9"/>
        <v>-2.2523029653753497</v>
      </c>
      <c r="AQ26">
        <f t="shared" si="9"/>
        <v>-8687.8595195676007</v>
      </c>
      <c r="AR26">
        <f t="shared" si="9"/>
        <v>-8690.1118225329774</v>
      </c>
      <c r="AS26">
        <f t="shared" si="9"/>
        <v>650.49151560511848</v>
      </c>
      <c r="AT26">
        <f t="shared" si="9"/>
        <v>222.22994227781248</v>
      </c>
      <c r="AU26">
        <f t="shared" si="9"/>
        <v>-7817.3903646500457</v>
      </c>
      <c r="AW26">
        <v>23</v>
      </c>
      <c r="AX26">
        <f>IF(Z26&gt;0, (R26*SUMPRODUCT(K26:$K$98, X26:$X$98)-K26*$AZ$3)/Z26, 0)</f>
        <v>56036.465438072679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2000000</v>
      </c>
      <c r="S27">
        <f t="shared" si="1"/>
        <v>47917.830886340431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21800.45798875756</v>
      </c>
      <c r="AC27">
        <f t="shared" si="2"/>
        <v>16657.226262646713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-75059.064582661231</v>
      </c>
      <c r="AI27">
        <f t="shared" si="6"/>
        <v>-75076.445613849966</v>
      </c>
      <c r="AJ27">
        <f t="shared" si="7"/>
        <v>5143.2317261108474</v>
      </c>
      <c r="AK27">
        <f t="shared" si="22"/>
        <v>1526.0320592130292</v>
      </c>
      <c r="AL27">
        <f t="shared" si="8"/>
        <v>-68407.181828526082</v>
      </c>
      <c r="AN27">
        <f t="shared" si="9"/>
        <v>0</v>
      </c>
      <c r="AO27">
        <f t="shared" si="9"/>
        <v>0</v>
      </c>
      <c r="AP27">
        <f t="shared" si="9"/>
        <v>-1.7968814980523793</v>
      </c>
      <c r="AQ27">
        <f t="shared" si="9"/>
        <v>-7759.7377822475619</v>
      </c>
      <c r="AR27">
        <f t="shared" si="9"/>
        <v>-7761.5346637456132</v>
      </c>
      <c r="AS27">
        <f t="shared" si="9"/>
        <v>531.71631927286228</v>
      </c>
      <c r="AT27">
        <f t="shared" si="9"/>
        <v>157.76387159415549</v>
      </c>
      <c r="AU27">
        <f t="shared" si="9"/>
        <v>-7072.0544728785944</v>
      </c>
      <c r="AW27">
        <v>24</v>
      </c>
      <c r="AX27">
        <f>IF(Z27&gt;0, (R27*SUMPRODUCT(K27:$K$98, X27:$X$98)-K27*$AZ$3)/Z27, 0)</f>
        <v>47917.830886340431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50</v>
      </c>
      <c r="R28">
        <f t="shared" si="0"/>
        <v>2000000</v>
      </c>
      <c r="S28">
        <f t="shared" si="1"/>
        <v>39299.656550260763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16657.226262646713</v>
      </c>
      <c r="AC28">
        <f t="shared" si="2"/>
        <v>12062.33472455696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-74424.196886798265</v>
      </c>
      <c r="AI28">
        <f t="shared" si="6"/>
        <v>-74439.543502752946</v>
      </c>
      <c r="AJ28">
        <f t="shared" si="7"/>
        <v>4594.8915380897524</v>
      </c>
      <c r="AK28">
        <f t="shared" si="22"/>
        <v>1166.00583838527</v>
      </c>
      <c r="AL28">
        <f t="shared" si="8"/>
        <v>-68678.646126277919</v>
      </c>
      <c r="AN28">
        <f t="shared" si="9"/>
        <v>0</v>
      </c>
      <c r="AO28">
        <f t="shared" si="9"/>
        <v>0</v>
      </c>
      <c r="AP28">
        <f t="shared" si="9"/>
        <v>-1.4165715017154987</v>
      </c>
      <c r="AQ28">
        <f t="shared" si="9"/>
        <v>-6869.7357553748752</v>
      </c>
      <c r="AR28">
        <f t="shared" si="9"/>
        <v>-6871.1523268765905</v>
      </c>
      <c r="AS28">
        <f t="shared" si="9"/>
        <v>424.13209697508887</v>
      </c>
      <c r="AT28">
        <f t="shared" si="9"/>
        <v>107.62832968308494</v>
      </c>
      <c r="AU28">
        <f t="shared" si="9"/>
        <v>-6339.3919002184166</v>
      </c>
      <c r="AW28">
        <v>25</v>
      </c>
      <c r="AX28">
        <f>IF(Z28&gt;0, (R28*SUMPRODUCT(K28:$K$98, X28:$X$98)-K28*$AZ$3)/Z28, 0)</f>
        <v>39299.656550260763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50</v>
      </c>
      <c r="R29">
        <f t="shared" si="0"/>
        <v>2000000</v>
      </c>
      <c r="S29">
        <f t="shared" si="1"/>
        <v>29992.62526822172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12062.33472455696</v>
      </c>
      <c r="AC29">
        <f t="shared" si="2"/>
        <v>8018.354544322985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-73037.582730572685</v>
      </c>
      <c r="AI29">
        <f t="shared" si="6"/>
        <v>-73050.949940799561</v>
      </c>
      <c r="AJ29">
        <f t="shared" si="7"/>
        <v>4043.9801802339753</v>
      </c>
      <c r="AK29">
        <f t="shared" si="22"/>
        <v>844.36343071898727</v>
      </c>
      <c r="AL29">
        <f t="shared" si="8"/>
        <v>-68162.606329846589</v>
      </c>
      <c r="AN29">
        <f t="shared" si="9"/>
        <v>0</v>
      </c>
      <c r="AO29">
        <f t="shared" si="9"/>
        <v>0</v>
      </c>
      <c r="AP29">
        <f t="shared" si="9"/>
        <v>-1.1016626634695996</v>
      </c>
      <c r="AQ29">
        <f t="shared" si="9"/>
        <v>-6019.4144147282841</v>
      </c>
      <c r="AR29">
        <f t="shared" si="9"/>
        <v>-6020.5160773917542</v>
      </c>
      <c r="AS29">
        <f t="shared" si="9"/>
        <v>333.28584654248738</v>
      </c>
      <c r="AT29">
        <f t="shared" si="9"/>
        <v>69.588466870382788</v>
      </c>
      <c r="AU29">
        <f t="shared" si="9"/>
        <v>-5617.6417639788833</v>
      </c>
      <c r="AW29">
        <v>26</v>
      </c>
      <c r="AX29">
        <f>IF(Z29&gt;0, (R29*SUMPRODUCT(K29:$K$98, X29:$X$98)-K29*$AZ$3)/Z29, 0)</f>
        <v>29992.62526822172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50</v>
      </c>
      <c r="R30">
        <f t="shared" si="0"/>
        <v>2000000</v>
      </c>
      <c r="S30">
        <f t="shared" si="1"/>
        <v>19728.249237873999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8018.354544322985</v>
      </c>
      <c r="AC30">
        <f t="shared" si="2"/>
        <v>4521.9361788276838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-70919.074587867435</v>
      </c>
      <c r="AI30">
        <f t="shared" si="6"/>
        <v>-70930.535149127347</v>
      </c>
      <c r="AJ30">
        <f t="shared" si="7"/>
        <v>3496.4183654953013</v>
      </c>
      <c r="AK30">
        <f t="shared" si="22"/>
        <v>561.28481810260905</v>
      </c>
      <c r="AL30">
        <f t="shared" si="8"/>
        <v>-66872.831965529447</v>
      </c>
      <c r="AN30">
        <f t="shared" si="9"/>
        <v>0</v>
      </c>
      <c r="AO30">
        <f t="shared" si="9"/>
        <v>0</v>
      </c>
      <c r="AP30">
        <f t="shared" si="9"/>
        <v>-0.84332644076698082</v>
      </c>
      <c r="AQ30">
        <f t="shared" si="9"/>
        <v>-5218.5865419958918</v>
      </c>
      <c r="AR30">
        <f t="shared" si="9"/>
        <v>-5219.4298684366595</v>
      </c>
      <c r="AS30">
        <f t="shared" si="9"/>
        <v>257.28426285024551</v>
      </c>
      <c r="AT30">
        <f t="shared" si="9"/>
        <v>41.302194296793452</v>
      </c>
      <c r="AU30">
        <f t="shared" si="9"/>
        <v>-4920.8434112896211</v>
      </c>
      <c r="AW30">
        <v>27</v>
      </c>
      <c r="AX30">
        <f>IF(Z30&gt;0, (R30*SUMPRODUCT(K30:$K$98, X30:$X$98)-K30*$AZ$3)/Z30, 0)</f>
        <v>19728.249237873999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50</v>
      </c>
      <c r="R31">
        <f t="shared" si="0"/>
        <v>2000000</v>
      </c>
      <c r="S31">
        <f t="shared" si="1"/>
        <v>8066.2461855117763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4521.9361788276838</v>
      </c>
      <c r="AC31">
        <f t="shared" si="2"/>
        <v>1556.024680789782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-68026.87201013189</v>
      </c>
      <c r="AI31">
        <f t="shared" si="6"/>
        <v>-68036.517293978948</v>
      </c>
      <c r="AJ31">
        <f t="shared" si="7"/>
        <v>2965.9114980379018</v>
      </c>
      <c r="AK31">
        <f t="shared" si="22"/>
        <v>316.5355325179379</v>
      </c>
      <c r="AL31">
        <f t="shared" si="8"/>
        <v>-64754.070263423106</v>
      </c>
      <c r="AN31">
        <f t="shared" si="9"/>
        <v>0</v>
      </c>
      <c r="AO31">
        <f t="shared" si="9"/>
        <v>0</v>
      </c>
      <c r="AP31">
        <f t="shared" si="9"/>
        <v>-0.63370454244710395</v>
      </c>
      <c r="AQ31">
        <f t="shared" si="9"/>
        <v>-4469.4317435198082</v>
      </c>
      <c r="AR31">
        <f t="shared" si="9"/>
        <v>-4470.0654480622552</v>
      </c>
      <c r="AS31">
        <f t="shared" si="9"/>
        <v>194.86327396953737</v>
      </c>
      <c r="AT31">
        <f t="shared" si="9"/>
        <v>20.796692765425231</v>
      </c>
      <c r="AU31">
        <f t="shared" si="9"/>
        <v>-4254.4054813272924</v>
      </c>
      <c r="AW31">
        <v>28</v>
      </c>
      <c r="AX31">
        <f>IF(Z31&gt;0, (R31*SUMPRODUCT(K31:$K$98, X31:$X$98)-K31*$AZ$3)/Z31, 0)</f>
        <v>8066.2461855117763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2000000</v>
      </c>
      <c r="S32">
        <f t="shared" si="1"/>
        <v>-5679.0161378861185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1556.024680789782</v>
      </c>
      <c r="AC32">
        <f t="shared" si="2"/>
        <v>-902.09005919610718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-64260.866420368795</v>
      </c>
      <c r="AI32">
        <f t="shared" si="6"/>
        <v>-64268.808729716868</v>
      </c>
      <c r="AJ32">
        <f t="shared" si="7"/>
        <v>2458.1147399858892</v>
      </c>
      <c r="AK32">
        <f t="shared" si="22"/>
        <v>108.92172765528476</v>
      </c>
      <c r="AL32">
        <f t="shared" si="8"/>
        <v>-61701.77226207569</v>
      </c>
      <c r="AN32">
        <f t="shared" si="9"/>
        <v>0</v>
      </c>
      <c r="AO32">
        <f t="shared" si="9"/>
        <v>0</v>
      </c>
      <c r="AP32">
        <f t="shared" si="9"/>
        <v>-0.46590844581262886</v>
      </c>
      <c r="AQ32">
        <f t="shared" si="9"/>
        <v>-3769.6442040174516</v>
      </c>
      <c r="AR32">
        <f t="shared" si="9"/>
        <v>-3770.1101124632642</v>
      </c>
      <c r="AS32">
        <f t="shared" si="9"/>
        <v>144.19690394122284</v>
      </c>
      <c r="AT32">
        <f t="shared" si="9"/>
        <v>6.3895210603192973</v>
      </c>
      <c r="AU32">
        <f t="shared" si="9"/>
        <v>-3619.5236874617217</v>
      </c>
      <c r="AW32">
        <v>29</v>
      </c>
      <c r="AX32">
        <f>IF(Z32&gt;0, (R32*SUMPRODUCT(K32:$K$98, X32:$X$98)-K32*$AZ$3)/Z32, 0)</f>
        <v>-5679.0161378861185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2000000</v>
      </c>
      <c r="S33">
        <f t="shared" si="1"/>
        <v>-22580.533142192526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-902.09005919610718</v>
      </c>
      <c r="AC33">
        <f t="shared" si="2"/>
        <v>-2875.9155100582793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-59790.241354733</v>
      </c>
      <c r="AI33">
        <f t="shared" si="6"/>
        <v>-59796.609484953726</v>
      </c>
      <c r="AJ33">
        <f t="shared" si="7"/>
        <v>1973.8254508621721</v>
      </c>
      <c r="AK33">
        <f t="shared" si="22"/>
        <v>-63.146304143727505</v>
      </c>
      <c r="AL33">
        <f t="shared" si="8"/>
        <v>-57885.930338235288</v>
      </c>
      <c r="AN33">
        <f t="shared" si="9"/>
        <v>0</v>
      </c>
      <c r="AO33">
        <f t="shared" si="9"/>
        <v>0</v>
      </c>
      <c r="AP33">
        <f t="shared" si="9"/>
        <v>-0.33353982583321506</v>
      </c>
      <c r="AQ33">
        <f t="shared" si="9"/>
        <v>-3131.5984436179183</v>
      </c>
      <c r="AR33">
        <f t="shared" si="9"/>
        <v>-3131.9319834437515</v>
      </c>
      <c r="AS33">
        <f t="shared" si="9"/>
        <v>103.38189928387214</v>
      </c>
      <c r="AT33">
        <f t="shared" si="9"/>
        <v>-3.3073769781841991</v>
      </c>
      <c r="AU33">
        <f t="shared" si="9"/>
        <v>-3031.8574611380641</v>
      </c>
      <c r="AW33">
        <v>30</v>
      </c>
      <c r="AX33">
        <f>IF(Z33&gt;0, (R33*SUMPRODUCT(K33:$K$98, X33:$X$98)-K33*$AZ$3)/Z33, 0)</f>
        <v>-22580.533142192526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2000000</v>
      </c>
      <c r="S34">
        <f t="shared" si="1"/>
        <v>-44512.752410762732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-2875.9155100582793</v>
      </c>
      <c r="AC34">
        <f t="shared" si="2"/>
        <v>-4404.1043526446956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-54297.389302312244</v>
      </c>
      <c r="AI34">
        <f t="shared" si="6"/>
        <v>-54302.336316498207</v>
      </c>
      <c r="AJ34">
        <f t="shared" si="7"/>
        <v>1528.1888425864163</v>
      </c>
      <c r="AK34">
        <f t="shared" si="22"/>
        <v>-201.31408570407956</v>
      </c>
      <c r="AL34">
        <f t="shared" si="8"/>
        <v>-52975.461559615869</v>
      </c>
      <c r="AN34">
        <f t="shared" si="9"/>
        <v>0</v>
      </c>
      <c r="AO34">
        <f t="shared" si="9"/>
        <v>0</v>
      </c>
      <c r="AP34">
        <f t="shared" si="9"/>
        <v>-0.23134541413764886</v>
      </c>
      <c r="AQ34">
        <f t="shared" si="9"/>
        <v>-2539.1987050255761</v>
      </c>
      <c r="AR34">
        <f t="shared" si="9"/>
        <v>-2539.4300504397138</v>
      </c>
      <c r="AS34">
        <f t="shared" si="9"/>
        <v>71.465224755561437</v>
      </c>
      <c r="AT34">
        <f t="shared" si="9"/>
        <v>-9.4143838643350435</v>
      </c>
      <c r="AU34">
        <f t="shared" ref="AU34:AU79" si="23">AL34*$K34</f>
        <v>-2477.3792095484873</v>
      </c>
      <c r="AW34">
        <v>31</v>
      </c>
      <c r="AX34">
        <f>IF(Z34&gt;0, (R34*SUMPRODUCT(K34:$K$98, X34:$X$98)-K34*$AZ$3)/Z34, 0)</f>
        <v>-44512.752410762732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50</v>
      </c>
      <c r="R35">
        <f t="shared" si="0"/>
        <v>2000000</v>
      </c>
      <c r="S35">
        <f t="shared" si="1"/>
        <v>-74457.276547003494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-4404.1043526446956</v>
      </c>
      <c r="AC35">
        <f t="shared" si="2"/>
        <v>-5511.6873424635669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-47852.09897566666</v>
      </c>
      <c r="AI35">
        <f t="shared" ref="AI35:AI66" si="25">SUM(AE35:AH35)</f>
        <v>-47855.80021723637</v>
      </c>
      <c r="AJ35">
        <f t="shared" si="7"/>
        <v>1107.5829898188713</v>
      </c>
      <c r="AK35">
        <f t="shared" si="22"/>
        <v>-308.28730468512873</v>
      </c>
      <c r="AL35">
        <f t="shared" si="8"/>
        <v>-47056.504532102626</v>
      </c>
      <c r="AN35">
        <f t="shared" ref="AN35:AT66" si="26">AE35*$K35</f>
        <v>0</v>
      </c>
      <c r="AO35">
        <f t="shared" si="26"/>
        <v>0</v>
      </c>
      <c r="AP35">
        <f t="shared" si="26"/>
        <v>-0.15454222045801627</v>
      </c>
      <c r="AQ35">
        <f t="shared" si="26"/>
        <v>-1998.0240386890771</v>
      </c>
      <c r="AR35">
        <f t="shared" si="26"/>
        <v>-1998.178580909535</v>
      </c>
      <c r="AS35">
        <f t="shared" si="26"/>
        <v>46.246193706707587</v>
      </c>
      <c r="AT35">
        <f t="shared" si="26"/>
        <v>-12.872276426093167</v>
      </c>
      <c r="AU35">
        <f t="shared" si="23"/>
        <v>-1964.8046636289205</v>
      </c>
      <c r="AW35">
        <v>32</v>
      </c>
      <c r="AX35">
        <f>IF(Z35&gt;0, (R35*SUMPRODUCT(K35:$K$98, X35:$X$98)-K35*$AZ$3)/Z35, 0)</f>
        <v>-74457.276547003494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2000000</v>
      </c>
      <c r="S36">
        <f t="shared" si="1"/>
        <v>-117724.53180058325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-5511.6873424635669</v>
      </c>
      <c r="AC36">
        <f t="shared" si="2"/>
        <v>-6231.4830640038044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-40703.668652163295</v>
      </c>
      <c r="AI36">
        <f t="shared" si="25"/>
        <v>-40706.315289601007</v>
      </c>
      <c r="AJ36">
        <f t="shared" si="7"/>
        <v>719.79572154023754</v>
      </c>
      <c r="AK36">
        <f t="shared" si="22"/>
        <v>-385.81811397244974</v>
      </c>
      <c r="AL36">
        <f t="shared" si="8"/>
        <v>-40372.33768203322</v>
      </c>
      <c r="AN36">
        <f t="shared" si="26"/>
        <v>0</v>
      </c>
      <c r="AO36">
        <f t="shared" si="26"/>
        <v>0</v>
      </c>
      <c r="AP36">
        <f t="shared" si="26"/>
        <v>-9.8667959180367401E-2</v>
      </c>
      <c r="AQ36">
        <f t="shared" si="26"/>
        <v>-1517.4529989794505</v>
      </c>
      <c r="AR36">
        <f t="shared" si="26"/>
        <v>-1517.5516669386309</v>
      </c>
      <c r="AS36">
        <f t="shared" si="26"/>
        <v>26.834342271154476</v>
      </c>
      <c r="AT36">
        <f t="shared" si="26"/>
        <v>-14.383491058538123</v>
      </c>
      <c r="AU36">
        <f t="shared" si="23"/>
        <v>-1505.1008157260146</v>
      </c>
      <c r="AW36">
        <v>33</v>
      </c>
      <c r="AX36">
        <f>IF(Z36&gt;0, (R36*SUMPRODUCT(K36:$K$98, X36:$X$98)-K36*$AZ$3)/Z36, 0)</f>
        <v>-117724.53180058325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2000000</v>
      </c>
      <c r="S37">
        <f t="shared" si="1"/>
        <v>-184104.03201582388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-6231.4830640038044</v>
      </c>
      <c r="AC37">
        <f t="shared" si="2"/>
        <v>-6607.6607798146488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-33025.027572845487</v>
      </c>
      <c r="AI37">
        <f t="shared" si="25"/>
        <v>-33026.822118219497</v>
      </c>
      <c r="AJ37">
        <f t="shared" si="7"/>
        <v>376.17771581084435</v>
      </c>
      <c r="AK37">
        <f t="shared" si="22"/>
        <v>-436.20381448026637</v>
      </c>
      <c r="AL37">
        <f t="shared" si="8"/>
        <v>-33086.848216888917</v>
      </c>
      <c r="AN37">
        <f t="shared" si="26"/>
        <v>0</v>
      </c>
      <c r="AO37">
        <f t="shared" si="26"/>
        <v>0</v>
      </c>
      <c r="AP37">
        <f t="shared" si="26"/>
        <v>-5.9733520996512711E-2</v>
      </c>
      <c r="AQ37">
        <f t="shared" si="26"/>
        <v>-1099.2762883024814</v>
      </c>
      <c r="AR37">
        <f t="shared" si="26"/>
        <v>-1099.3360218234779</v>
      </c>
      <c r="AS37">
        <f t="shared" si="26"/>
        <v>12.521510913700679</v>
      </c>
      <c r="AT37">
        <f t="shared" si="26"/>
        <v>-14.519549122784765</v>
      </c>
      <c r="AU37">
        <f t="shared" si="23"/>
        <v>-1101.3340600325619</v>
      </c>
      <c r="AW37">
        <v>34</v>
      </c>
      <c r="AX37">
        <f>IF(Z37&gt;0, (R37*SUMPRODUCT(K37:$K$98, X37:$X$98)-K37*$AZ$3)/Z37, 0)</f>
        <v>-184104.03201582388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2000000</v>
      </c>
      <c r="S38">
        <f t="shared" si="1"/>
        <v>-292599.75921394717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-6607.6607798146488</v>
      </c>
      <c r="AC38">
        <f t="shared" si="2"/>
        <v>-6687.9412795737298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-25350.07484766185</v>
      </c>
      <c r="AI38">
        <f t="shared" si="25"/>
        <v>-25351.21769571093</v>
      </c>
      <c r="AJ38">
        <f t="shared" si="7"/>
        <v>80.280499759081067</v>
      </c>
      <c r="AK38">
        <f t="shared" si="22"/>
        <v>-462.53625458702544</v>
      </c>
      <c r="AL38">
        <f t="shared" si="8"/>
        <v>-25733.473450538873</v>
      </c>
      <c r="AN38">
        <f t="shared" si="26"/>
        <v>0</v>
      </c>
      <c r="AO38">
        <f t="shared" si="26"/>
        <v>0</v>
      </c>
      <c r="AP38">
        <f t="shared" si="26"/>
        <v>-3.3965197160870098E-2</v>
      </c>
      <c r="AQ38">
        <f t="shared" si="26"/>
        <v>-753.39874879903869</v>
      </c>
      <c r="AR38">
        <f t="shared" si="26"/>
        <v>-753.4327139961996</v>
      </c>
      <c r="AS38">
        <f t="shared" si="26"/>
        <v>2.3859191120704657</v>
      </c>
      <c r="AT38">
        <f t="shared" si="26"/>
        <v>-13.746477577449832</v>
      </c>
      <c r="AU38">
        <f t="shared" si="23"/>
        <v>-764.79327246157891</v>
      </c>
      <c r="AW38">
        <v>35</v>
      </c>
      <c r="AX38">
        <f>IF(Z38&gt;0, (R38*SUMPRODUCT(K38:$K$98, X38:$X$98)-K38*$AZ$3)/Z38, 0)</f>
        <v>-292599.75921394717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2000000</v>
      </c>
      <c r="S39">
        <f t="shared" si="1"/>
        <v>-482798.9647466052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-6687.9412795737298</v>
      </c>
      <c r="AC39">
        <f t="shared" si="2"/>
        <v>-6531.5223600304462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-18199.879821389288</v>
      </c>
      <c r="AI39">
        <f t="shared" si="25"/>
        <v>-18200.556243962343</v>
      </c>
      <c r="AJ39">
        <f t="shared" si="7"/>
        <v>-156.41891954328366</v>
      </c>
      <c r="AK39">
        <f t="shared" si="22"/>
        <v>-468.15588957016115</v>
      </c>
      <c r="AL39">
        <f t="shared" si="8"/>
        <v>-18825.131053075787</v>
      </c>
      <c r="AN39">
        <f t="shared" si="26"/>
        <v>0</v>
      </c>
      <c r="AO39">
        <f t="shared" si="26"/>
        <v>0</v>
      </c>
      <c r="AP39">
        <f t="shared" si="26"/>
        <v>-1.7949225680668496E-2</v>
      </c>
      <c r="AQ39">
        <f t="shared" si="26"/>
        <v>-482.94330096116687</v>
      </c>
      <c r="AR39">
        <f t="shared" si="26"/>
        <v>-482.96125018684756</v>
      </c>
      <c r="AS39">
        <f t="shared" si="26"/>
        <v>-4.1506575910590895</v>
      </c>
      <c r="AT39">
        <f t="shared" si="26"/>
        <v>-12.422760638656039</v>
      </c>
      <c r="AU39">
        <f t="shared" si="23"/>
        <v>-499.53466841656268</v>
      </c>
      <c r="AW39">
        <v>36</v>
      </c>
      <c r="AX39">
        <f>IF(Z39&gt;0, (R39*SUMPRODUCT(K39:$K$98, X39:$X$98)-K39*$AZ$3)/Z39, 0)</f>
        <v>-482798.9647466052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2000000</v>
      </c>
      <c r="S40">
        <f t="shared" si="1"/>
        <v>-845158.86476553068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-6531.5223600304462</v>
      </c>
      <c r="AC40">
        <f t="shared" si="2"/>
        <v>-6202.1284571145416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-12109.499239274684</v>
      </c>
      <c r="AI40">
        <f t="shared" si="25"/>
        <v>-12109.866160141026</v>
      </c>
      <c r="AJ40">
        <f t="shared" si="7"/>
        <v>-329.39390291590462</v>
      </c>
      <c r="AK40">
        <f t="shared" si="22"/>
        <v>-457.20656520213129</v>
      </c>
      <c r="AL40">
        <f t="shared" si="8"/>
        <v>-12896.466628259062</v>
      </c>
      <c r="AN40">
        <f t="shared" si="26"/>
        <v>0</v>
      </c>
      <c r="AO40">
        <f t="shared" si="26"/>
        <v>0</v>
      </c>
      <c r="AP40">
        <f t="shared" si="26"/>
        <v>-8.6932468845060361E-3</v>
      </c>
      <c r="AQ40">
        <f t="shared" si="26"/>
        <v>-286.9034611862516</v>
      </c>
      <c r="AR40">
        <f t="shared" si="26"/>
        <v>-286.91215443313615</v>
      </c>
      <c r="AS40">
        <f t="shared" si="26"/>
        <v>-7.8041419362508373</v>
      </c>
      <c r="AT40">
        <f t="shared" si="26"/>
        <v>-10.832334470787412</v>
      </c>
      <c r="AU40">
        <f t="shared" si="23"/>
        <v>-305.54863084017438</v>
      </c>
      <c r="AW40">
        <v>37</v>
      </c>
      <c r="AX40">
        <f>IF(Z40&gt;0, (R40*SUMPRODUCT(K40:$K$98, X40:$X$98)-K40*$AZ$3)/Z40, 0)</f>
        <v>-845158.86476553068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2000000</v>
      </c>
      <c r="S41">
        <f t="shared" si="1"/>
        <v>-1613319.134261006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-6202.1284571145416</v>
      </c>
      <c r="AC41">
        <f t="shared" si="2"/>
        <v>-5763.7308434105498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-7384.882541532289</v>
      </c>
      <c r="AI41">
        <f t="shared" si="25"/>
        <v>-7385.0611711264282</v>
      </c>
      <c r="AJ41">
        <f t="shared" si="7"/>
        <v>-438.39761370399174</v>
      </c>
      <c r="AK41">
        <f t="shared" si="22"/>
        <v>-434.14899199801795</v>
      </c>
      <c r="AL41">
        <f t="shared" si="8"/>
        <v>-8257.6077768284376</v>
      </c>
      <c r="AN41">
        <f t="shared" si="26"/>
        <v>0</v>
      </c>
      <c r="AO41">
        <f t="shared" si="26"/>
        <v>0</v>
      </c>
      <c r="AP41">
        <f t="shared" si="26"/>
        <v>-3.7787224351921995E-3</v>
      </c>
      <c r="AQ41">
        <f t="shared" si="26"/>
        <v>-156.21947458020404</v>
      </c>
      <c r="AR41">
        <f t="shared" si="26"/>
        <v>-156.22325330263922</v>
      </c>
      <c r="AS41">
        <f t="shared" si="26"/>
        <v>-9.2738434883546077</v>
      </c>
      <c r="AT41">
        <f t="shared" si="26"/>
        <v>-9.1839683350445114</v>
      </c>
      <c r="AU41">
        <f t="shared" si="23"/>
        <v>-174.68106512603833</v>
      </c>
      <c r="AW41">
        <v>38</v>
      </c>
      <c r="AX41">
        <f>IF(Z41&gt;0, (R41*SUMPRODUCT(K41:$K$98, X41:$X$98)-K41*$AZ$3)/Z41, 0)</f>
        <v>-1613319.134261006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2000000</v>
      </c>
      <c r="S42">
        <f t="shared" si="1"/>
        <v>-3477818.7892272668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-5763.7308434105498</v>
      </c>
      <c r="AC42">
        <f t="shared" si="2"/>
        <v>-5272.3600725530359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-4041.7395257411449</v>
      </c>
      <c r="AI42">
        <f t="shared" si="25"/>
        <v>-4041.8153255511993</v>
      </c>
      <c r="AJ42">
        <f t="shared" si="7"/>
        <v>-491.37077085751389</v>
      </c>
      <c r="AK42">
        <f t="shared" si="22"/>
        <v>-403.46115903873851</v>
      </c>
      <c r="AL42">
        <f t="shared" si="8"/>
        <v>-4936.6472554474522</v>
      </c>
      <c r="AN42">
        <f t="shared" si="26"/>
        <v>0</v>
      </c>
      <c r="AO42">
        <f t="shared" si="26"/>
        <v>0</v>
      </c>
      <c r="AP42">
        <f t="shared" si="26"/>
        <v>-1.4316658816905749E-3</v>
      </c>
      <c r="AQ42">
        <f t="shared" si="26"/>
        <v>-76.33819369095832</v>
      </c>
      <c r="AR42">
        <f t="shared" si="26"/>
        <v>-76.339625356840003</v>
      </c>
      <c r="AS42">
        <f t="shared" si="26"/>
        <v>-9.2807457880200772</v>
      </c>
      <c r="AT42">
        <f t="shared" si="26"/>
        <v>-7.6203565096961494</v>
      </c>
      <c r="AU42">
        <f t="shared" si="23"/>
        <v>-93.240727654556238</v>
      </c>
      <c r="AW42">
        <v>39</v>
      </c>
      <c r="AX42">
        <f>IF(Z42&gt;0, (R42*SUMPRODUCT(K42:$K$98, X42:$X$98)-K42*$AZ$3)/Z42, 0)</f>
        <v>-3477818.7892272668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2000000</v>
      </c>
      <c r="S43">
        <f t="shared" si="1"/>
        <v>-8892666.6718113497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-5272.3600725530359</v>
      </c>
      <c r="AC43">
        <f t="shared" si="2"/>
        <v>-4770.4926899603188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-1928.7676081107622</v>
      </c>
      <c r="AI43">
        <f t="shared" si="25"/>
        <v>-1928.7944307325135</v>
      </c>
      <c r="AJ43">
        <f t="shared" si="7"/>
        <v>-501.86738259271715</v>
      </c>
      <c r="AK43">
        <f t="shared" si="22"/>
        <v>-369.06520507871255</v>
      </c>
      <c r="AL43">
        <f t="shared" si="8"/>
        <v>-2799.727018403943</v>
      </c>
      <c r="AN43">
        <f t="shared" si="26"/>
        <v>0</v>
      </c>
      <c r="AO43">
        <f t="shared" si="26"/>
        <v>0</v>
      </c>
      <c r="AP43">
        <f t="shared" si="26"/>
        <v>-4.5233142488748326E-4</v>
      </c>
      <c r="AQ43">
        <f t="shared" si="26"/>
        <v>-32.526358107131699</v>
      </c>
      <c r="AR43">
        <f t="shared" si="26"/>
        <v>-32.526810438556588</v>
      </c>
      <c r="AS43">
        <f t="shared" si="26"/>
        <v>-8.4633929665010061</v>
      </c>
      <c r="AT43">
        <f t="shared" si="26"/>
        <v>-6.2238431290488778</v>
      </c>
      <c r="AU43">
        <f t="shared" si="23"/>
        <v>-47.214046534106473</v>
      </c>
      <c r="AW43">
        <v>40</v>
      </c>
      <c r="AX43">
        <f>IF(Z43&gt;0, (R43*SUMPRODUCT(K43:$K$98, X43:$X$98)-K43*$AZ$3)/Z43, 0)</f>
        <v>-8892666.6718113497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2000000</v>
      </c>
      <c r="S44">
        <f t="shared" si="1"/>
        <v>-28772792.523540959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-4770.4926899603188</v>
      </c>
      <c r="AC44">
        <f t="shared" si="2"/>
        <v>-4286.7640692427394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-764.20237537752621</v>
      </c>
      <c r="AI44">
        <f t="shared" si="25"/>
        <v>-764.20982471367552</v>
      </c>
      <c r="AJ44">
        <f t="shared" si="7"/>
        <v>-483.72862071757936</v>
      </c>
      <c r="AK44">
        <f t="shared" si="22"/>
        <v>-333.93448829722234</v>
      </c>
      <c r="AL44">
        <f t="shared" si="8"/>
        <v>-1581.8729337284772</v>
      </c>
      <c r="AN44">
        <f t="shared" si="26"/>
        <v>0</v>
      </c>
      <c r="AO44">
        <f t="shared" si="26"/>
        <v>0</v>
      </c>
      <c r="AP44">
        <f t="shared" si="26"/>
        <v>-1.1216441220672847E-4</v>
      </c>
      <c r="AQ44">
        <f t="shared" si="26"/>
        <v>-11.506570320252591</v>
      </c>
      <c r="AR44">
        <f t="shared" si="26"/>
        <v>-11.506682484664797</v>
      </c>
      <c r="AS44">
        <f t="shared" si="26"/>
        <v>-7.2834861151222068</v>
      </c>
      <c r="AT44">
        <f t="shared" si="26"/>
        <v>-5.0280407333873276</v>
      </c>
      <c r="AU44">
        <f t="shared" si="23"/>
        <v>-23.81820933317433</v>
      </c>
      <c r="AW44">
        <v>41</v>
      </c>
      <c r="AX44">
        <f>IF(Z44&gt;0, (R44*SUMPRODUCT(K44:$K$98, X44:$X$98)-K44*$AZ$3)/Z44, 0)</f>
        <v>-28772792.523540959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2000000</v>
      </c>
      <c r="S45">
        <f t="shared" si="1"/>
        <v>-129967520.81770648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-4286.7640692427394</v>
      </c>
      <c r="AC45">
        <f t="shared" si="2"/>
        <v>-3837.3286941837864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-235.94313225953167</v>
      </c>
      <c r="AI45">
        <f t="shared" si="25"/>
        <v>-235.94460852401301</v>
      </c>
      <c r="AJ45">
        <f t="shared" si="7"/>
        <v>-449.43537505895301</v>
      </c>
      <c r="AK45">
        <f t="shared" si="22"/>
        <v>-300.07348484699179</v>
      </c>
      <c r="AL45">
        <f t="shared" si="8"/>
        <v>-985.45346842995787</v>
      </c>
      <c r="AN45">
        <f t="shared" si="26"/>
        <v>0</v>
      </c>
      <c r="AO45">
        <f t="shared" si="26"/>
        <v>0</v>
      </c>
      <c r="AP45">
        <f t="shared" si="26"/>
        <v>-1.9846487766876585E-5</v>
      </c>
      <c r="AQ45">
        <f t="shared" si="26"/>
        <v>-3.1719536352056927</v>
      </c>
      <c r="AR45">
        <f t="shared" si="26"/>
        <v>-3.1719734816934602</v>
      </c>
      <c r="AS45">
        <f t="shared" si="26"/>
        <v>-6.0420837769508289</v>
      </c>
      <c r="AT45">
        <f t="shared" si="26"/>
        <v>-4.0341042011864037</v>
      </c>
      <c r="AU45">
        <f t="shared" si="23"/>
        <v>-13.248161459830694</v>
      </c>
      <c r="AW45">
        <v>42</v>
      </c>
      <c r="AX45">
        <f>IF(Z45&gt;0, (R45*SUMPRODUCT(K45:$K$98, X45:$X$98)-K45*$AZ$3)/Z45, 0)</f>
        <v>-129967520.81770648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2000000</v>
      </c>
      <c r="S46">
        <f t="shared" si="1"/>
        <v>-592529308.37600517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-3837.3286941837864</v>
      </c>
      <c r="AC46">
        <f t="shared" si="2"/>
        <v>-3428.9453394447005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-46.886146935789199</v>
      </c>
      <c r="AI46">
        <f t="shared" si="25"/>
        <v>-46.886436283952314</v>
      </c>
      <c r="AJ46">
        <f t="shared" si="7"/>
        <v>-408.38335473908592</v>
      </c>
      <c r="AK46">
        <f t="shared" si="22"/>
        <v>-268.61300859286507</v>
      </c>
      <c r="AL46">
        <f t="shared" si="8"/>
        <v>-723.88279961590331</v>
      </c>
      <c r="AN46">
        <f t="shared" si="26"/>
        <v>0</v>
      </c>
      <c r="AO46">
        <f t="shared" si="26"/>
        <v>0</v>
      </c>
      <c r="AP46">
        <f t="shared" si="26"/>
        <v>-3.4731392576206408E-6</v>
      </c>
      <c r="AQ46">
        <f t="shared" si="26"/>
        <v>-0.56278953288116784</v>
      </c>
      <c r="AR46">
        <f t="shared" si="26"/>
        <v>-0.56279300602042537</v>
      </c>
      <c r="AS46">
        <f t="shared" si="26"/>
        <v>-4.9019570271963913</v>
      </c>
      <c r="AT46">
        <f t="shared" si="26"/>
        <v>-3.2242485149998621</v>
      </c>
      <c r="AU46">
        <f t="shared" si="23"/>
        <v>-8.6889985482166789</v>
      </c>
      <c r="AW46">
        <v>43</v>
      </c>
      <c r="AX46">
        <f>IF(Z46&gt;0, (R46*SUMPRODUCT(K46:$K$98, X46:$X$98)-K46*$AZ$3)/Z46, 0)</f>
        <v>-592529308.37600517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2000000</v>
      </c>
      <c r="S47">
        <f t="shared" si="1"/>
        <v>-2732366151.6875257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-3428.9453394447005</v>
      </c>
      <c r="AC47">
        <f t="shared" si="2"/>
        <v>-3062.0480322148228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-9.2168712262476777</v>
      </c>
      <c r="AI47">
        <f t="shared" si="25"/>
        <v>-9.216927259148509</v>
      </c>
      <c r="AJ47">
        <f t="shared" si="7"/>
        <v>-366.8973072298777</v>
      </c>
      <c r="AK47">
        <f t="shared" si="22"/>
        <v>-240.02617376112906</v>
      </c>
      <c r="AL47">
        <f t="shared" si="8"/>
        <v>-616.14040825015525</v>
      </c>
      <c r="AN47">
        <f t="shared" si="26"/>
        <v>0</v>
      </c>
      <c r="AO47">
        <f t="shared" si="26"/>
        <v>0</v>
      </c>
      <c r="AP47">
        <f t="shared" si="26"/>
        <v>-6.0051872128837771E-7</v>
      </c>
      <c r="AQ47">
        <f t="shared" si="26"/>
        <v>-9.8779532042908971E-2</v>
      </c>
      <c r="AR47">
        <f t="shared" si="26"/>
        <v>-9.8780132561630277E-2</v>
      </c>
      <c r="AS47">
        <f t="shared" si="26"/>
        <v>-3.9321309180019157</v>
      </c>
      <c r="AT47">
        <f t="shared" si="26"/>
        <v>-2.5724210027643881</v>
      </c>
      <c r="AU47">
        <f t="shared" si="23"/>
        <v>-6.603332053327934</v>
      </c>
      <c r="AW47">
        <v>44</v>
      </c>
      <c r="AX47">
        <f>IF(Z47&gt;0, (R47*SUMPRODUCT(K47:$K$98, X47:$X$98)-K47*$AZ$3)/Z47, 0)</f>
        <v>-2732366151.6875257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2000000</v>
      </c>
      <c r="S48">
        <f t="shared" si="1"/>
        <v>-12768906176.096426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-3062.0480322148228</v>
      </c>
      <c r="AC48">
        <f t="shared" si="2"/>
        <v>-2734.057439637259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-1.7906661231028937</v>
      </c>
      <c r="AI48">
        <f t="shared" si="25"/>
        <v>-1.7906768290216386</v>
      </c>
      <c r="AJ48">
        <f t="shared" si="7"/>
        <v>-327.9905925775638</v>
      </c>
      <c r="AK48">
        <f t="shared" si="22"/>
        <v>-214.34336225503762</v>
      </c>
      <c r="AL48">
        <f t="shared" si="8"/>
        <v>-544.12463166162308</v>
      </c>
      <c r="AN48">
        <f t="shared" si="26"/>
        <v>0</v>
      </c>
      <c r="AO48">
        <f t="shared" si="26"/>
        <v>0</v>
      </c>
      <c r="AP48">
        <f t="shared" si="26"/>
        <v>-1.0244466929819107E-7</v>
      </c>
      <c r="AQ48">
        <f t="shared" si="26"/>
        <v>-1.7134839445054281E-2</v>
      </c>
      <c r="AR48">
        <f t="shared" si="26"/>
        <v>-1.713494188972358E-2</v>
      </c>
      <c r="AS48">
        <f t="shared" si="26"/>
        <v>-3.1385337952148396</v>
      </c>
      <c r="AT48">
        <f t="shared" si="26"/>
        <v>-2.0510462843787982</v>
      </c>
      <c r="AU48">
        <f t="shared" si="23"/>
        <v>-5.2067150214833617</v>
      </c>
      <c r="AW48">
        <v>45</v>
      </c>
      <c r="AX48">
        <f>IF(Z48&gt;0, (R48*SUMPRODUCT(K48:$K$98, X48:$X$98)-K48*$AZ$3)/Z48, 0)</f>
        <v>-12768906176.096426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2000000</v>
      </c>
      <c r="S49">
        <f t="shared" si="1"/>
        <v>-60577373663.314735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-2734.057439637259</v>
      </c>
      <c r="AC49">
        <f t="shared" si="2"/>
        <v>-2441.1376350931264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-0.34335869161245741</v>
      </c>
      <c r="AI49">
        <f t="shared" si="25"/>
        <v>-0.3433607065047245</v>
      </c>
      <c r="AJ49">
        <f t="shared" si="7"/>
        <v>-292.9198045441326</v>
      </c>
      <c r="AK49">
        <f t="shared" si="22"/>
        <v>-191.38402077460816</v>
      </c>
      <c r="AL49">
        <f t="shared" si="8"/>
        <v>-484.64718602524545</v>
      </c>
      <c r="AN49">
        <f t="shared" si="26"/>
        <v>0</v>
      </c>
      <c r="AO49">
        <f t="shared" si="26"/>
        <v>0</v>
      </c>
      <c r="AP49">
        <f t="shared" si="26"/>
        <v>-1.7214690911758622E-8</v>
      </c>
      <c r="AQ49">
        <f t="shared" si="26"/>
        <v>-2.9335631708585536E-3</v>
      </c>
      <c r="AR49">
        <f t="shared" si="26"/>
        <v>-2.9335803855494651E-3</v>
      </c>
      <c r="AS49">
        <f t="shared" si="26"/>
        <v>-2.5026270533312376</v>
      </c>
      <c r="AT49">
        <f t="shared" si="26"/>
        <v>-1.6351329631372851</v>
      </c>
      <c r="AU49">
        <f t="shared" si="23"/>
        <v>-4.1406935968540717</v>
      </c>
      <c r="AW49">
        <v>46</v>
      </c>
      <c r="AX49">
        <f>IF(Z49&gt;0, (R49*SUMPRODUCT(K49:$K$98, X49:$X$98)-K49*$AZ$3)/Z49, 0)</f>
        <v>-60577373663.314735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50</v>
      </c>
      <c r="R50">
        <f t="shared" si="0"/>
        <v>2000000</v>
      </c>
      <c r="S50">
        <f t="shared" si="1"/>
        <v>-291791527342.11908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-2441.1376350931264</v>
      </c>
      <c r="AC50">
        <f t="shared" si="2"/>
        <v>-2179.5897299209605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-6.4850371076335664E-2</v>
      </c>
      <c r="AI50">
        <f t="shared" si="25"/>
        <v>-6.485074456040317E-2</v>
      </c>
      <c r="AJ50">
        <f t="shared" si="7"/>
        <v>-261.54790517216588</v>
      </c>
      <c r="AK50">
        <f t="shared" si="22"/>
        <v>-170.87963445651886</v>
      </c>
      <c r="AL50">
        <f t="shared" si="8"/>
        <v>-432.49239037324514</v>
      </c>
      <c r="AN50">
        <f t="shared" si="26"/>
        <v>0</v>
      </c>
      <c r="AO50">
        <f t="shared" si="26"/>
        <v>0</v>
      </c>
      <c r="AP50">
        <f t="shared" si="26"/>
        <v>-2.849059089214886E-9</v>
      </c>
      <c r="AQ50">
        <f t="shared" si="26"/>
        <v>-4.9469992224001279E-4</v>
      </c>
      <c r="AR50">
        <f t="shared" si="26"/>
        <v>-4.9470277129910203E-4</v>
      </c>
      <c r="AS50">
        <f t="shared" si="26"/>
        <v>-1.9951732920449419</v>
      </c>
      <c r="AT50">
        <f t="shared" si="26"/>
        <v>-1.3035259548250877</v>
      </c>
      <c r="AU50">
        <f t="shared" si="23"/>
        <v>-3.2991939496413285</v>
      </c>
      <c r="AW50">
        <v>47</v>
      </c>
      <c r="AX50">
        <f>IF(Z50&gt;0, (R50*SUMPRODUCT(K50:$K$98, X50:$X$98)-K50*$AZ$3)/Z50, 0)</f>
        <v>-291791527342.11908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2000000</v>
      </c>
      <c r="S51">
        <f t="shared" si="1"/>
        <v>-1429174759457.511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-2179.5897299209605</v>
      </c>
      <c r="AC51">
        <f t="shared" si="2"/>
        <v>-1946.0626900357602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-1.2066631458846034E-2</v>
      </c>
      <c r="AI51">
        <f t="shared" si="25"/>
        <v>-1.2066699542286395E-2</v>
      </c>
      <c r="AJ51">
        <f t="shared" si="7"/>
        <v>-233.52703988520034</v>
      </c>
      <c r="AK51">
        <f t="shared" si="22"/>
        <v>-152.57128109446725</v>
      </c>
      <c r="AL51">
        <f t="shared" si="8"/>
        <v>-386.11038767920991</v>
      </c>
      <c r="AN51">
        <f t="shared" si="26"/>
        <v>0</v>
      </c>
      <c r="AO51">
        <f t="shared" si="26"/>
        <v>0</v>
      </c>
      <c r="AP51">
        <f t="shared" si="26"/>
        <v>-4.6371681806150955E-10</v>
      </c>
      <c r="AQ51">
        <f t="shared" si="26"/>
        <v>-8.2185916503351645E-5</v>
      </c>
      <c r="AR51">
        <f t="shared" si="26"/>
        <v>-8.2186380220169709E-5</v>
      </c>
      <c r="AS51">
        <f t="shared" si="26"/>
        <v>-1.5905544034171895</v>
      </c>
      <c r="AT51">
        <f t="shared" si="26"/>
        <v>-1.0391641289124478</v>
      </c>
      <c r="AU51">
        <f t="shared" si="23"/>
        <v>-2.6298007187098578</v>
      </c>
      <c r="AW51">
        <v>48</v>
      </c>
      <c r="AX51">
        <f>IF(Z51&gt;0, (R51*SUMPRODUCT(K51:$K$98, X51:$X$98)-K51*$AZ$3)/Z51, 0)</f>
        <v>-1429174759457.511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2000000</v>
      </c>
      <c r="S52">
        <f t="shared" si="1"/>
        <v>-7125701163625.6543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-1946.0626900357602</v>
      </c>
      <c r="AC52">
        <f t="shared" si="2"/>
        <v>-1737.5560449135317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-2.2084172009265279E-3</v>
      </c>
      <c r="AI52">
        <f t="shared" si="25"/>
        <v>-2.2084293931024625E-3</v>
      </c>
      <c r="AJ52">
        <f t="shared" si="7"/>
        <v>-208.50664512222852</v>
      </c>
      <c r="AK52">
        <f t="shared" si="22"/>
        <v>-136.22438830250323</v>
      </c>
      <c r="AL52">
        <f t="shared" si="8"/>
        <v>-344.73324185412486</v>
      </c>
      <c r="AN52">
        <f t="shared" si="26"/>
        <v>0</v>
      </c>
      <c r="AO52">
        <f t="shared" si="26"/>
        <v>0</v>
      </c>
      <c r="AP52">
        <f t="shared" si="26"/>
        <v>-7.4143750769311724E-11</v>
      </c>
      <c r="AQ52">
        <f t="shared" si="26"/>
        <v>-1.3429951750688046E-5</v>
      </c>
      <c r="AR52">
        <f t="shared" si="26"/>
        <v>-1.3430025894438815E-5</v>
      </c>
      <c r="AS52">
        <f t="shared" si="26"/>
        <v>-1.2679824185912623</v>
      </c>
      <c r="AT52">
        <f t="shared" si="26"/>
        <v>-0.82841546488682549</v>
      </c>
      <c r="AU52">
        <f t="shared" si="23"/>
        <v>-2.0964113135039821</v>
      </c>
      <c r="AW52">
        <v>49</v>
      </c>
      <c r="AX52">
        <f>IF(Z52&gt;0, (R52*SUMPRODUCT(K52:$K$98, X52:$X$98)-K52*$AZ$3)/Z52, 0)</f>
        <v>-7125701163625.6543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2000000</v>
      </c>
      <c r="S53">
        <f t="shared" si="1"/>
        <v>-36199579445152.211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-1737.5560449135317</v>
      </c>
      <c r="AC53">
        <f t="shared" si="2"/>
        <v>-1551.3893375326397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-3.9709705314674851E-4</v>
      </c>
      <c r="AI53">
        <f t="shared" si="25"/>
        <v>-3.9709919597459526E-4</v>
      </c>
      <c r="AJ53">
        <f t="shared" si="7"/>
        <v>-186.16670738089192</v>
      </c>
      <c r="AK53">
        <f t="shared" si="22"/>
        <v>-121.62892314394723</v>
      </c>
      <c r="AL53">
        <f t="shared" si="8"/>
        <v>-307.7960276240351</v>
      </c>
      <c r="AN53">
        <f t="shared" si="26"/>
        <v>0</v>
      </c>
      <c r="AO53">
        <f t="shared" si="26"/>
        <v>0</v>
      </c>
      <c r="AP53">
        <f t="shared" si="26"/>
        <v>-1.1634898264043413E-11</v>
      </c>
      <c r="AQ53">
        <f t="shared" si="26"/>
        <v>-2.1561152573532133E-6</v>
      </c>
      <c r="AR53">
        <f t="shared" si="26"/>
        <v>-2.1561268922514774E-6</v>
      </c>
      <c r="AS53">
        <f t="shared" si="26"/>
        <v>-1.0108281464552058</v>
      </c>
      <c r="AT53">
        <f t="shared" si="26"/>
        <v>-0.66040776391556888</v>
      </c>
      <c r="AU53">
        <f t="shared" si="23"/>
        <v>-1.6712380664976669</v>
      </c>
      <c r="AW53">
        <v>50</v>
      </c>
      <c r="AX53">
        <f>IF(Z53&gt;0, (R53*SUMPRODUCT(K53:$K$98, X53:$X$98)-K53*$AZ$3)/Z53, 0)</f>
        <v>-36199579445152.211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2000000</v>
      </c>
      <c r="S54">
        <f t="shared" si="1"/>
        <v>-187706585186065.81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-1551.3893375326397</v>
      </c>
      <c r="AC54">
        <f t="shared" si="2"/>
        <v>-1385.169053250502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-7.0097107311102119E-5</v>
      </c>
      <c r="AI54">
        <f t="shared" si="25"/>
        <v>-7.0097476282987648E-5</v>
      </c>
      <c r="AJ54">
        <f t="shared" si="7"/>
        <v>-166.22028428213775</v>
      </c>
      <c r="AK54">
        <f t="shared" si="22"/>
        <v>-108.59725362728479</v>
      </c>
      <c r="AL54">
        <f t="shared" si="8"/>
        <v>-274.81760800689881</v>
      </c>
      <c r="AN54">
        <f t="shared" si="26"/>
        <v>0</v>
      </c>
      <c r="AO54">
        <f t="shared" si="26"/>
        <v>0</v>
      </c>
      <c r="AP54">
        <f t="shared" si="26"/>
        <v>-1.7887537676371115E-12</v>
      </c>
      <c r="AQ54">
        <f t="shared" si="26"/>
        <v>-3.3982660934462195E-7</v>
      </c>
      <c r="AR54">
        <f t="shared" si="26"/>
        <v>-3.3982839809838955E-7</v>
      </c>
      <c r="AS54">
        <f t="shared" si="26"/>
        <v>-0.80582605728940904</v>
      </c>
      <c r="AT54">
        <f t="shared" si="26"/>
        <v>-0.52647303005687895</v>
      </c>
      <c r="AU54">
        <f t="shared" si="23"/>
        <v>-1.332299427174686</v>
      </c>
      <c r="AW54">
        <v>51</v>
      </c>
      <c r="AX54">
        <f>IF(Z54&gt;0, (R54*SUMPRODUCT(K54:$K$98, X54:$X$98)-K54*$AZ$3)/Z54, 0)</f>
        <v>-187706585186065.81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2000000</v>
      </c>
      <c r="S55">
        <f t="shared" si="1"/>
        <v>-994495264733352.25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-1385.169053250502</v>
      </c>
      <c r="AC55">
        <f t="shared" si="2"/>
        <v>-1236.7580835561737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-1.2124079080564403E-5</v>
      </c>
      <c r="AI55">
        <f t="shared" si="25"/>
        <v>-1.2124141260754063E-5</v>
      </c>
      <c r="AJ55">
        <f t="shared" si="7"/>
        <v>-148.41096969432829</v>
      </c>
      <c r="AK55">
        <f t="shared" si="22"/>
        <v>-96.961833727535151</v>
      </c>
      <c r="AL55">
        <f t="shared" si="8"/>
        <v>-245.37281554600469</v>
      </c>
      <c r="AN55">
        <f t="shared" si="26"/>
        <v>0</v>
      </c>
      <c r="AO55">
        <f t="shared" si="26"/>
        <v>0</v>
      </c>
      <c r="AP55">
        <f t="shared" si="26"/>
        <v>-2.6914809213763594E-13</v>
      </c>
      <c r="AQ55">
        <f t="shared" si="26"/>
        <v>-5.2479298813092422E-8</v>
      </c>
      <c r="AR55">
        <f t="shared" si="26"/>
        <v>-5.2479567961184562E-8</v>
      </c>
      <c r="AS55">
        <f t="shared" si="26"/>
        <v>-0.64239960610409397</v>
      </c>
      <c r="AT55">
        <f t="shared" si="26"/>
        <v>-0.41970107682733954</v>
      </c>
      <c r="AU55">
        <f t="shared" si="23"/>
        <v>-1.0621007354110015</v>
      </c>
      <c r="AW55">
        <v>52</v>
      </c>
      <c r="AX55">
        <f>IF(Z55&gt;0, (R55*SUMPRODUCT(K55:$K$98, X55:$X$98)-K55*$AZ$3)/Z55, 0)</f>
        <v>-994495264733352.25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50</v>
      </c>
      <c r="R56">
        <f t="shared" si="0"/>
        <v>2000000</v>
      </c>
      <c r="S56">
        <f t="shared" si="1"/>
        <v>-5393249583784134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-1236.7580835561737</v>
      </c>
      <c r="AC56">
        <f t="shared" si="2"/>
        <v>-1104.2482889353007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-2.0528427653166955E-6</v>
      </c>
      <c r="AI56">
        <f t="shared" si="25"/>
        <v>-2.0528530026353266E-6</v>
      </c>
      <c r="AJ56">
        <f t="shared" si="7"/>
        <v>-132.50979462087298</v>
      </c>
      <c r="AK56">
        <f t="shared" si="22"/>
        <v>-86.57306584893216</v>
      </c>
      <c r="AL56">
        <f t="shared" si="8"/>
        <v>-219.08286252265816</v>
      </c>
      <c r="AN56">
        <f t="shared" si="26"/>
        <v>0</v>
      </c>
      <c r="AO56">
        <f t="shared" si="26"/>
        <v>0</v>
      </c>
      <c r="AP56">
        <f t="shared" si="26"/>
        <v>-3.95646621253064E-14</v>
      </c>
      <c r="AQ56">
        <f t="shared" si="26"/>
        <v>-7.9337210584255853E-9</v>
      </c>
      <c r="AR56">
        <f t="shared" si="26"/>
        <v>-7.9337606230877109E-9</v>
      </c>
      <c r="AS56">
        <f t="shared" si="26"/>
        <v>-0.51211703389717922</v>
      </c>
      <c r="AT56">
        <f t="shared" si="26"/>
        <v>-0.33458312892861863</v>
      </c>
      <c r="AU56">
        <f t="shared" si="23"/>
        <v>-0.84670017075955861</v>
      </c>
      <c r="AW56">
        <v>53</v>
      </c>
      <c r="AX56">
        <f>IF(Z56&gt;0, (R56*SUMPRODUCT(K56:$K$98, X56:$X$98)-K56*$AZ$3)/Z56, 0)</f>
        <v>-5393249583784134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2000000</v>
      </c>
      <c r="S57">
        <f t="shared" si="1"/>
        <v>-2.9997148447305132E+16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-1104.2482889353007</v>
      </c>
      <c r="AC57">
        <f t="shared" si="2"/>
        <v>-985.93597227059831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-3.3966250472036228E-7</v>
      </c>
      <c r="AI57">
        <f t="shared" si="25"/>
        <v>-3.3966414810318918E-7</v>
      </c>
      <c r="AJ57">
        <f t="shared" si="7"/>
        <v>-118.31231666470239</v>
      </c>
      <c r="AK57">
        <f t="shared" si="22"/>
        <v>-77.297380225471059</v>
      </c>
      <c r="AL57">
        <f t="shared" si="8"/>
        <v>-195.60969722983759</v>
      </c>
      <c r="AN57">
        <f t="shared" si="26"/>
        <v>0</v>
      </c>
      <c r="AO57">
        <f t="shared" si="26"/>
        <v>0</v>
      </c>
      <c r="AP57">
        <f t="shared" si="26"/>
        <v>-5.6707690745270406E-15</v>
      </c>
      <c r="AQ57">
        <f t="shared" si="26"/>
        <v>-1.1720626478779662E-9</v>
      </c>
      <c r="AR57">
        <f t="shared" si="26"/>
        <v>-1.1720683186470407E-9</v>
      </c>
      <c r="AS57">
        <f t="shared" si="26"/>
        <v>-0.40825656414672984</v>
      </c>
      <c r="AT57">
        <f t="shared" si="26"/>
        <v>-0.26672762192483579</v>
      </c>
      <c r="AU57">
        <f t="shared" si="23"/>
        <v>-0.67498418724363396</v>
      </c>
      <c r="AW57">
        <v>54</v>
      </c>
      <c r="AX57">
        <f>IF(Z57&gt;0, (R57*SUMPRODUCT(K57:$K$98, X57:$X$98)-K57*$AZ$3)/Z57, 0)</f>
        <v>-2.9997148447305132E+16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2000000</v>
      </c>
      <c r="S58">
        <f t="shared" si="1"/>
        <v>-1.7131157523834339E+17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-985.93597227059831</v>
      </c>
      <c r="AC58">
        <f t="shared" si="2"/>
        <v>-880.29997524263104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-5.4800779619255492E-8</v>
      </c>
      <c r="AI58">
        <f t="shared" si="25"/>
        <v>-5.4801036548763616E-8</v>
      </c>
      <c r="AJ58">
        <f t="shared" si="7"/>
        <v>-105.63599702796728</v>
      </c>
      <c r="AK58">
        <f t="shared" si="22"/>
        <v>-69.015518058941893</v>
      </c>
      <c r="AL58">
        <f t="shared" si="8"/>
        <v>-174.65151514171021</v>
      </c>
      <c r="AN58">
        <f t="shared" si="26"/>
        <v>0</v>
      </c>
      <c r="AO58">
        <f t="shared" si="26"/>
        <v>0</v>
      </c>
      <c r="AP58">
        <f t="shared" si="26"/>
        <v>-7.9158796133286331E-16</v>
      </c>
      <c r="AQ58">
        <f t="shared" si="26"/>
        <v>-1.6883867382460582E-10</v>
      </c>
      <c r="AR58">
        <f t="shared" si="26"/>
        <v>-1.6883946541256714E-10</v>
      </c>
      <c r="AS58">
        <f t="shared" si="26"/>
        <v>-0.3254596334260017</v>
      </c>
      <c r="AT58">
        <f t="shared" si="26"/>
        <v>-0.21263362717371848</v>
      </c>
      <c r="AU58">
        <f t="shared" si="23"/>
        <v>-0.53809326076855968</v>
      </c>
      <c r="AW58">
        <v>55</v>
      </c>
      <c r="AX58">
        <f>IF(Z58&gt;0, (R58*SUMPRODUCT(K58:$K$98, X58:$X$98)-K58*$AZ$3)/Z58, 0)</f>
        <v>-1.7131157523834339E+17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2000000</v>
      </c>
      <c r="S59">
        <f t="shared" si="1"/>
        <v>-1.0065167257039935E+18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-880.29997524263104</v>
      </c>
      <c r="AC59">
        <f t="shared" si="2"/>
        <v>-785.98212075249683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-8.6126220145266095E-9</v>
      </c>
      <c r="AI59">
        <f t="shared" si="25"/>
        <v>-8.6126610591892895E-9</v>
      </c>
      <c r="AJ59">
        <f t="shared" si="7"/>
        <v>-94.317854490134209</v>
      </c>
      <c r="AK59">
        <f t="shared" si="22"/>
        <v>-61.620998266984181</v>
      </c>
      <c r="AL59">
        <f t="shared" si="8"/>
        <v>-155.93885276573104</v>
      </c>
      <c r="AN59">
        <f t="shared" si="26"/>
        <v>0</v>
      </c>
      <c r="AO59">
        <f t="shared" si="26"/>
        <v>0</v>
      </c>
      <c r="AP59">
        <f t="shared" si="26"/>
        <v>-1.0740607538447585E-16</v>
      </c>
      <c r="AQ59">
        <f t="shared" si="26"/>
        <v>-2.3692045617461488E-11</v>
      </c>
      <c r="AR59">
        <f t="shared" si="26"/>
        <v>-2.3692153023536872E-11</v>
      </c>
      <c r="AS59">
        <f t="shared" si="26"/>
        <v>-0.25945442715962241</v>
      </c>
      <c r="AT59">
        <f t="shared" si="26"/>
        <v>-0.16951022574455207</v>
      </c>
      <c r="AU59">
        <f t="shared" si="23"/>
        <v>-0.42896465292786662</v>
      </c>
      <c r="AW59">
        <v>56</v>
      </c>
      <c r="AX59">
        <f>IF(Z59&gt;0, (R59*SUMPRODUCT(K59:$K$98, X59:$X$98)-K59*$AZ$3)/Z59, 0)</f>
        <v>-1.0065167257039935E+18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2000000</v>
      </c>
      <c r="S60">
        <f t="shared" si="1"/>
        <v>-6.090176715531902E+18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-785.98212075249683</v>
      </c>
      <c r="AC60">
        <f t="shared" si="2"/>
        <v>-701.76975067189278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-1.3157090730996732E-9</v>
      </c>
      <c r="AI60">
        <f t="shared" si="25"/>
        <v>-1.3157148345888996E-9</v>
      </c>
      <c r="AJ60">
        <f t="shared" si="7"/>
        <v>-84.212370080604046</v>
      </c>
      <c r="AK60">
        <f t="shared" si="22"/>
        <v>-55.018748452674785</v>
      </c>
      <c r="AL60">
        <f t="shared" si="8"/>
        <v>-139.23111853459454</v>
      </c>
      <c r="AN60">
        <f t="shared" si="26"/>
        <v>0</v>
      </c>
      <c r="AO60">
        <f t="shared" si="26"/>
        <v>0</v>
      </c>
      <c r="AP60">
        <f t="shared" si="26"/>
        <v>-1.4150894854716764E-17</v>
      </c>
      <c r="AQ60">
        <f t="shared" si="26"/>
        <v>-3.2315361569052969E-12</v>
      </c>
      <c r="AR60">
        <f t="shared" si="26"/>
        <v>-3.2315503078001513E-12</v>
      </c>
      <c r="AS60">
        <f t="shared" si="26"/>
        <v>-0.20683548083547026</v>
      </c>
      <c r="AT60">
        <f t="shared" si="26"/>
        <v>-0.13513251414587366</v>
      </c>
      <c r="AU60">
        <f t="shared" si="23"/>
        <v>-0.34196799498457547</v>
      </c>
      <c r="AW60">
        <v>57</v>
      </c>
      <c r="AX60">
        <f>IF(Z60&gt;0, (R60*SUMPRODUCT(K60:$K$98, X60:$X$98)-K60*$AZ$3)/Z60, 0)</f>
        <v>-6.090176715531902E+18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2000000</v>
      </c>
      <c r="S61">
        <f t="shared" si="1"/>
        <v>-3.7964864579085418E+19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-701.76975067189278</v>
      </c>
      <c r="AC61">
        <f t="shared" si="2"/>
        <v>-626.58013452847865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-1.9514655142307553E-10</v>
      </c>
      <c r="AI61">
        <f t="shared" si="25"/>
        <v>-1.9514737663362413E-10</v>
      </c>
      <c r="AJ61">
        <f t="shared" si="7"/>
        <v>-75.189616143414128</v>
      </c>
      <c r="AK61">
        <f t="shared" si="22"/>
        <v>-49.123882547032501</v>
      </c>
      <c r="AL61">
        <f t="shared" si="8"/>
        <v>-124.31349869064178</v>
      </c>
      <c r="AN61">
        <f t="shared" si="26"/>
        <v>0</v>
      </c>
      <c r="AO61">
        <f t="shared" si="26"/>
        <v>0</v>
      </c>
      <c r="AP61">
        <f t="shared" si="26"/>
        <v>-1.8096554626945774E-18</v>
      </c>
      <c r="AQ61">
        <f t="shared" si="26"/>
        <v>-4.2794899242684533E-13</v>
      </c>
      <c r="AR61">
        <f t="shared" si="26"/>
        <v>-4.2795080208230806E-13</v>
      </c>
      <c r="AS61">
        <f t="shared" si="26"/>
        <v>-0.16488797898239704</v>
      </c>
      <c r="AT61">
        <f t="shared" si="26"/>
        <v>-0.10772681293517031</v>
      </c>
      <c r="AU61">
        <f t="shared" si="23"/>
        <v>-0.27261479191799531</v>
      </c>
      <c r="AW61">
        <v>58</v>
      </c>
      <c r="AX61">
        <f>IF(Z61&gt;0, (R61*SUMPRODUCT(K61:$K$98, X61:$X$98)-K61*$AZ$3)/Z61, 0)</f>
        <v>-3.7964864579085418E+19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2000000</v>
      </c>
      <c r="S62">
        <f t="shared" si="1"/>
        <v>-2.4422976472535361E+20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-626.58013452847865</v>
      </c>
      <c r="AC62">
        <f t="shared" si="2"/>
        <v>-559.44654868614191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-2.8097024309569717E-11</v>
      </c>
      <c r="AI62">
        <f t="shared" si="25"/>
        <v>-2.8097138842405083E-11</v>
      </c>
      <c r="AJ62">
        <f t="shared" si="7"/>
        <v>-67.133585842336743</v>
      </c>
      <c r="AK62">
        <f t="shared" si="22"/>
        <v>-43.860609416993512</v>
      </c>
      <c r="AL62">
        <f t="shared" si="8"/>
        <v>-110.99419525935835</v>
      </c>
      <c r="AN62">
        <f t="shared" si="26"/>
        <v>0</v>
      </c>
      <c r="AO62">
        <f t="shared" si="26"/>
        <v>0</v>
      </c>
      <c r="AP62">
        <f t="shared" si="26"/>
        <v>-2.2425550702626342E-19</v>
      </c>
      <c r="AQ62">
        <f t="shared" si="26"/>
        <v>-5.5014026435650591E-14</v>
      </c>
      <c r="AR62">
        <f t="shared" si="26"/>
        <v>-5.5014250691157619E-14</v>
      </c>
      <c r="AS62">
        <f t="shared" si="26"/>
        <v>-0.13144768732653353</v>
      </c>
      <c r="AT62">
        <f t="shared" si="26"/>
        <v>-8.5879155720002237E-2</v>
      </c>
      <c r="AU62">
        <f t="shared" si="23"/>
        <v>-0.21732684304659078</v>
      </c>
      <c r="AW62">
        <v>59</v>
      </c>
      <c r="AX62">
        <f>IF(Z62&gt;0, (R62*SUMPRODUCT(K62:$K$98, X62:$X$98)-K62*$AZ$3)/Z62, 0)</f>
        <v>-2.4422976472535361E+20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2000000</v>
      </c>
      <c r="S63">
        <f t="shared" si="1"/>
        <v>-1.6239594486954E+21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-559.44654868614191</v>
      </c>
      <c r="AC63">
        <f t="shared" si="2"/>
        <v>-499.50584704119831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-3.9203299355655045E-12</v>
      </c>
      <c r="AI63">
        <f t="shared" si="25"/>
        <v>-3.920345314824126E-12</v>
      </c>
      <c r="AJ63">
        <f t="shared" si="7"/>
        <v>-59.940701644943601</v>
      </c>
      <c r="AK63">
        <f t="shared" si="22"/>
        <v>-39.161258408029937</v>
      </c>
      <c r="AL63">
        <f t="shared" si="8"/>
        <v>-99.101960052977461</v>
      </c>
      <c r="AN63">
        <f t="shared" si="26"/>
        <v>0</v>
      </c>
      <c r="AO63">
        <f t="shared" si="26"/>
        <v>0</v>
      </c>
      <c r="AP63">
        <f t="shared" si="26"/>
        <v>-2.6886265448093503E-20</v>
      </c>
      <c r="AQ63">
        <f t="shared" si="26"/>
        <v>-6.8535833805048605E-15</v>
      </c>
      <c r="AR63">
        <f t="shared" si="26"/>
        <v>-6.8536102667703085E-15</v>
      </c>
      <c r="AS63">
        <f t="shared" si="26"/>
        <v>-0.10478929155495352</v>
      </c>
      <c r="AT63">
        <f t="shared" si="26"/>
        <v>-6.846233714923651E-2</v>
      </c>
      <c r="AU63">
        <f t="shared" si="23"/>
        <v>-0.17325162870419689</v>
      </c>
      <c r="AW63">
        <v>60</v>
      </c>
      <c r="AX63">
        <f>IF(Z63&gt;0, (R63*SUMPRODUCT(K63:$K$98, X63:$X$98)-K63*$AZ$3)/Z63, 0)</f>
        <v>-1.6239594486954E+21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2000000</v>
      </c>
      <c r="S64">
        <f t="shared" si="1"/>
        <v>-1.1178024385631268E+22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-499.50584704119831</v>
      </c>
      <c r="AC64">
        <f t="shared" si="2"/>
        <v>-445.98736342964128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-5.2922147009055118E-13</v>
      </c>
      <c r="AI64">
        <f t="shared" si="25"/>
        <v>-5.29223465019834E-13</v>
      </c>
      <c r="AJ64">
        <f t="shared" si="7"/>
        <v>-53.518483611557031</v>
      </c>
      <c r="AK64">
        <f t="shared" si="22"/>
        <v>-34.965409292883884</v>
      </c>
      <c r="AL64">
        <f t="shared" si="8"/>
        <v>-88.483892904441433</v>
      </c>
      <c r="AN64">
        <f t="shared" si="26"/>
        <v>0</v>
      </c>
      <c r="AO64">
        <f t="shared" si="26"/>
        <v>0</v>
      </c>
      <c r="AP64">
        <f t="shared" si="26"/>
        <v>-3.113899304361151E-21</v>
      </c>
      <c r="AQ64">
        <f t="shared" si="26"/>
        <v>-8.2606555616885998E-16</v>
      </c>
      <c r="AR64">
        <f t="shared" si="26"/>
        <v>-8.2606867006816426E-16</v>
      </c>
      <c r="AS64">
        <f t="shared" si="26"/>
        <v>-8.3537381660518176E-2</v>
      </c>
      <c r="AT64">
        <f t="shared" si="26"/>
        <v>-5.4577756018205137E-2</v>
      </c>
      <c r="AU64">
        <f t="shared" si="23"/>
        <v>-0.13811513767872413</v>
      </c>
      <c r="AW64">
        <v>61</v>
      </c>
      <c r="AX64">
        <f>IF(Z64&gt;0, (R64*SUMPRODUCT(K64:$K$98, X64:$X$98)-K64*$AZ$3)/Z64, 0)</f>
        <v>-1.1178024385631268E+22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2000000</v>
      </c>
      <c r="S65">
        <f t="shared" si="1"/>
        <v>-7.9757982517891426E+22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-445.98736342964128</v>
      </c>
      <c r="AC65">
        <f t="shared" si="2"/>
        <v>-398.20300306217973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-6.9013916862592404E-14</v>
      </c>
      <c r="AI65">
        <f t="shared" si="25"/>
        <v>-6.9014166494660881E-14</v>
      </c>
      <c r="AJ65">
        <f t="shared" si="7"/>
        <v>-47.784360367461545</v>
      </c>
      <c r="AK65">
        <f t="shared" si="22"/>
        <v>-31.219115440074891</v>
      </c>
      <c r="AL65">
        <f t="shared" si="8"/>
        <v>-79.003475807536503</v>
      </c>
      <c r="AN65">
        <f t="shared" si="26"/>
        <v>0</v>
      </c>
      <c r="AO65">
        <f t="shared" si="26"/>
        <v>0</v>
      </c>
      <c r="AP65">
        <f t="shared" si="26"/>
        <v>-3.4790399188501857E-22</v>
      </c>
      <c r="AQ65">
        <f t="shared" si="26"/>
        <v>-9.6182422871654238E-17</v>
      </c>
      <c r="AR65">
        <f t="shared" si="26"/>
        <v>-9.6182770775646128E-17</v>
      </c>
      <c r="AS65">
        <f t="shared" si="26"/>
        <v>-6.6595489206407857E-2</v>
      </c>
      <c r="AT65">
        <f t="shared" si="26"/>
        <v>-4.3509052948186487E-2</v>
      </c>
      <c r="AU65">
        <f t="shared" si="23"/>
        <v>-0.11010454215459443</v>
      </c>
      <c r="AW65">
        <v>62</v>
      </c>
      <c r="AX65">
        <f>IF(Z65&gt;0, (R65*SUMPRODUCT(K65:$K$98, X65:$X$98)-K65*$AZ$3)/Z65, 0)</f>
        <v>-7.9757982517891426E+22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2000000</v>
      </c>
      <c r="S66">
        <f t="shared" si="1"/>
        <v>-5.9084416963536194E+23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-398.20300306217973</v>
      </c>
      <c r="AC66">
        <f t="shared" si="2"/>
        <v>-355.53839559123185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-8.6819369640746975E-15</v>
      </c>
      <c r="AI66">
        <f t="shared" si="25"/>
        <v>-8.6819670513983836E-15</v>
      </c>
      <c r="AJ66">
        <f t="shared" si="7"/>
        <v>-42.664607470947885</v>
      </c>
      <c r="AK66">
        <f t="shared" si="22"/>
        <v>-27.874210214352583</v>
      </c>
      <c r="AL66">
        <f t="shared" si="8"/>
        <v>-70.538817685300472</v>
      </c>
      <c r="AN66">
        <f t="shared" si="26"/>
        <v>0</v>
      </c>
      <c r="AO66">
        <f t="shared" si="26"/>
        <v>0</v>
      </c>
      <c r="AP66">
        <f t="shared" si="26"/>
        <v>-3.7439028622264512E-23</v>
      </c>
      <c r="AQ66">
        <f t="shared" si="26"/>
        <v>-1.0803329996758288E-17</v>
      </c>
      <c r="AR66">
        <f t="shared" si="26"/>
        <v>-1.0803367435786912E-17</v>
      </c>
      <c r="AS66">
        <f t="shared" si="26"/>
        <v>-5.3089516267863499E-2</v>
      </c>
      <c r="AT66">
        <f t="shared" si="26"/>
        <v>-3.4685150628337443E-2</v>
      </c>
      <c r="AU66">
        <f t="shared" si="23"/>
        <v>-8.7774666896200948E-2</v>
      </c>
      <c r="AW66">
        <v>63</v>
      </c>
      <c r="AX66">
        <f>IF(Z66&gt;0, (R66*SUMPRODUCT(K66:$K$98, X66:$X$98)-K66*$AZ$3)/Z66, 0)</f>
        <v>-5.9084416963536194E+23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-4.5521759329636914E+24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-355.53839559123185</v>
      </c>
      <c r="AC67">
        <f t="shared" ref="AC67:AC79" si="29">S67*Z67</f>
        <v>-317.44499606359983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-1.0519884540579224E-15</v>
      </c>
      <c r="AI67">
        <f t="shared" ref="AI67:AI79" si="33">SUM(AE67:AH67)</f>
        <v>-1.0519919407970197E-15</v>
      </c>
      <c r="AJ67">
        <f t="shared" ref="AJ67:AJ79" si="34">AB67-AC67</f>
        <v>-38.093399527632016</v>
      </c>
      <c r="AK67">
        <f t="shared" si="22"/>
        <v>-24.887687691386233</v>
      </c>
      <c r="AL67">
        <f t="shared" ref="AL67:AL79" si="35">SUM(AI67:AK67)</f>
        <v>-62.981087219018249</v>
      </c>
      <c r="AN67">
        <f t="shared" ref="AN67:AT79" si="36">AE67*$K67</f>
        <v>0</v>
      </c>
      <c r="AO67">
        <f t="shared" si="36"/>
        <v>0</v>
      </c>
      <c r="AP67">
        <f t="shared" si="36"/>
        <v>-3.8738468110395764E-24</v>
      </c>
      <c r="AQ67">
        <f t="shared" si="36"/>
        <v>-1.1687832109884836E-18</v>
      </c>
      <c r="AR67">
        <f t="shared" si="36"/>
        <v>-1.1687870848352946E-18</v>
      </c>
      <c r="AS67">
        <f t="shared" si="36"/>
        <v>-4.2322637330886051E-2</v>
      </c>
      <c r="AT67">
        <f t="shared" si="36"/>
        <v>-2.7650789722845535E-2</v>
      </c>
      <c r="AU67">
        <f t="shared" si="23"/>
        <v>-6.9973427053731579E-2</v>
      </c>
      <c r="AW67">
        <v>64</v>
      </c>
      <c r="AX67">
        <f>IF(Z67&gt;0, (R67*SUMPRODUCT(K67:$K$98, X67:$X$98)-K67*$AZ$3)/Z67, 0)</f>
        <v>-4.5521759329636914E+24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50</v>
      </c>
      <c r="R68">
        <f t="shared" si="27"/>
        <v>2000000</v>
      </c>
      <c r="S68">
        <f t="shared" si="28"/>
        <v>-3.6537106579192661E+25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-317.44499606359983</v>
      </c>
      <c r="AC68">
        <f t="shared" si="29"/>
        <v>-283.4330321996427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-1.225600637845404E-16</v>
      </c>
      <c r="AI68">
        <f t="shared" si="33"/>
        <v>-1.225604516546521E-16</v>
      </c>
      <c r="AJ68">
        <f t="shared" si="34"/>
        <v>-34.011963863957135</v>
      </c>
      <c r="AK68">
        <f t="shared" si="22"/>
        <v>-22.22114972445199</v>
      </c>
      <c r="AL68">
        <f t="shared" si="35"/>
        <v>-56.233113588409125</v>
      </c>
      <c r="AN68">
        <f t="shared" si="36"/>
        <v>0</v>
      </c>
      <c r="AO68">
        <f t="shared" si="36"/>
        <v>0</v>
      </c>
      <c r="AP68">
        <f t="shared" si="36"/>
        <v>-3.8476121173855984E-25</v>
      </c>
      <c r="AQ68">
        <f t="shared" si="36"/>
        <v>-1.2157770663507116E-19</v>
      </c>
      <c r="AR68">
        <f t="shared" si="36"/>
        <v>-1.215780913962829E-19</v>
      </c>
      <c r="AS68">
        <f t="shared" si="36"/>
        <v>-3.373934736199459E-2</v>
      </c>
      <c r="AT68">
        <f t="shared" si="36"/>
        <v>-2.2043040276503129E-2</v>
      </c>
      <c r="AU68">
        <f t="shared" si="23"/>
        <v>-5.5782387638497723E-2</v>
      </c>
      <c r="AW68">
        <v>65</v>
      </c>
      <c r="AX68">
        <f>IF(Z68&gt;0, (R68*SUMPRODUCT(K68:$K$98, X68:$X$98)-K68*$AZ$3)/Z68, 0)</f>
        <v>-3.6537106579192661E+25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7"/>
        <v>2000000</v>
      </c>
      <c r="S69">
        <f t="shared" si="28"/>
        <v>-3.0597968980520804E+26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-283.4330321996427</v>
      </c>
      <c r="AC69">
        <f t="shared" si="29"/>
        <v>-253.06520732110951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-1.3705525670418297E-17</v>
      </c>
      <c r="AI69">
        <f t="shared" si="33"/>
        <v>-1.3705567023687117E-17</v>
      </c>
      <c r="AJ69">
        <f t="shared" si="34"/>
        <v>-30.367824878533185</v>
      </c>
      <c r="AK69">
        <f t="shared" si="22"/>
        <v>-19.840312253974989</v>
      </c>
      <c r="AL69">
        <f t="shared" si="35"/>
        <v>-50.20813713250817</v>
      </c>
      <c r="AN69">
        <f t="shared" si="36"/>
        <v>0</v>
      </c>
      <c r="AO69">
        <f t="shared" si="36"/>
        <v>0</v>
      </c>
      <c r="AP69">
        <f t="shared" si="36"/>
        <v>-3.6626615596981036E-26</v>
      </c>
      <c r="AQ69">
        <f t="shared" si="36"/>
        <v>-1.2138992505448408E-20</v>
      </c>
      <c r="AR69">
        <f t="shared" si="36"/>
        <v>-1.2139029132064005E-20</v>
      </c>
      <c r="AS69">
        <f t="shared" si="36"/>
        <v>-2.6896801149549284E-2</v>
      </c>
      <c r="AT69">
        <f t="shared" si="36"/>
        <v>-1.7572576751038845E-2</v>
      </c>
      <c r="AU69">
        <f t="shared" si="23"/>
        <v>-4.4469377900588122E-2</v>
      </c>
      <c r="AW69">
        <v>66</v>
      </c>
      <c r="AX69">
        <f>IF(Z69&gt;0, (R69*SUMPRODUCT(K69:$K$98, X69:$X$98)-K69*$AZ$3)/Z69, 0)</f>
        <v>-3.0597968980520804E+26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50</v>
      </c>
      <c r="R70">
        <f t="shared" si="27"/>
        <v>2000000</v>
      </c>
      <c r="S70">
        <f t="shared" si="28"/>
        <v>-2.6983287372383679E+27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-253.06520732110951</v>
      </c>
      <c r="AC70">
        <f t="shared" si="29"/>
        <v>-225.95107796527634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-1.4701146118071397E-18</v>
      </c>
      <c r="AI70">
        <f t="shared" si="33"/>
        <v>-1.4701187986779765E-18</v>
      </c>
      <c r="AJ70">
        <f t="shared" si="34"/>
        <v>-27.114129355833171</v>
      </c>
      <c r="AK70">
        <f t="shared" si="22"/>
        <v>-17.714564512477669</v>
      </c>
      <c r="AL70">
        <f t="shared" si="35"/>
        <v>-44.828693868310836</v>
      </c>
      <c r="AN70">
        <f t="shared" si="36"/>
        <v>0</v>
      </c>
      <c r="AO70">
        <f t="shared" si="36"/>
        <v>0</v>
      </c>
      <c r="AP70">
        <f t="shared" si="36"/>
        <v>-3.3109947073005791E-27</v>
      </c>
      <c r="AQ70">
        <f t="shared" si="36"/>
        <v>-1.1625726917440918E-21</v>
      </c>
      <c r="AR70">
        <f t="shared" si="36"/>
        <v>-1.1625760027387991E-21</v>
      </c>
      <c r="AS70">
        <f t="shared" si="36"/>
        <v>-2.1441965202127912E-2</v>
      </c>
      <c r="AT70">
        <f t="shared" si="36"/>
        <v>-1.4008750598723566E-2</v>
      </c>
      <c r="AU70">
        <f t="shared" si="23"/>
        <v>-3.5450715800851476E-2</v>
      </c>
      <c r="AW70">
        <v>67</v>
      </c>
      <c r="AX70">
        <f>IF(Z70&gt;0, (R70*SUMPRODUCT(K70:$K$98, X70:$X$98)-K70*$AZ$3)/Z70, 0)</f>
        <v>-2.6983287372383679E+27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50</v>
      </c>
      <c r="R71">
        <f t="shared" si="27"/>
        <v>2000000</v>
      </c>
      <c r="S71">
        <f t="shared" si="28"/>
        <v>-2.5120726462602043E+28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-225.95107796527634</v>
      </c>
      <c r="AC71">
        <f t="shared" si="29"/>
        <v>-201.74203389756812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-1.4973828579742834E-19</v>
      </c>
      <c r="AI71">
        <f t="shared" si="33"/>
        <v>-1.4973868734241191E-19</v>
      </c>
      <c r="AJ71">
        <f t="shared" si="34"/>
        <v>-24.20904406770822</v>
      </c>
      <c r="AK71">
        <f t="shared" si="22"/>
        <v>-15.816575457569344</v>
      </c>
      <c r="AL71">
        <f t="shared" si="35"/>
        <v>-40.025619525277563</v>
      </c>
      <c r="AN71">
        <f t="shared" si="36"/>
        <v>0</v>
      </c>
      <c r="AO71">
        <f t="shared" si="36"/>
        <v>0</v>
      </c>
      <c r="AP71">
        <f t="shared" si="36"/>
        <v>-2.8352091726669466E-28</v>
      </c>
      <c r="AQ71">
        <f t="shared" si="36"/>
        <v>-1.0572647617460269E-22</v>
      </c>
      <c r="AR71">
        <f t="shared" si="36"/>
        <v>-1.0572675969551995E-22</v>
      </c>
      <c r="AS71">
        <f t="shared" si="36"/>
        <v>-1.7093403381798419E-2</v>
      </c>
      <c r="AT71">
        <f t="shared" si="36"/>
        <v>-1.1167690209441616E-2</v>
      </c>
      <c r="AU71">
        <f t="shared" si="23"/>
        <v>-2.8261093591240034E-2</v>
      </c>
      <c r="AW71">
        <v>68</v>
      </c>
      <c r="AX71">
        <f>IF(Z71&gt;0, (R71*SUMPRODUCT(K71:$K$98, X71:$X$98)-K71*$AZ$3)/Z71, 0)</f>
        <v>-2.5120726462602043E+28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50</v>
      </c>
      <c r="R72">
        <f t="shared" si="27"/>
        <v>2000000</v>
      </c>
      <c r="S72">
        <f t="shared" si="28"/>
        <v>-2.4756079082490263E+29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-201.74203389756812</v>
      </c>
      <c r="AC72">
        <f t="shared" si="29"/>
        <v>-180.12681597997155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-1.4445968548157439E-20</v>
      </c>
      <c r="AI72">
        <f t="shared" si="33"/>
        <v>-1.4446004928477476E-20</v>
      </c>
      <c r="AJ72">
        <f t="shared" si="34"/>
        <v>-21.615217917596567</v>
      </c>
      <c r="AK72">
        <f t="shared" ref="AK72:AK79" si="49">G72*SUM(AB72:AB72, AE72:AF72)</f>
        <v>-14.121942372829769</v>
      </c>
      <c r="AL72">
        <f t="shared" si="35"/>
        <v>-35.737160290426338</v>
      </c>
      <c r="AN72">
        <f t="shared" si="36"/>
        <v>0</v>
      </c>
      <c r="AO72">
        <f t="shared" si="36"/>
        <v>0</v>
      </c>
      <c r="AP72">
        <f t="shared" si="36"/>
        <v>-2.2935034254740648E-29</v>
      </c>
      <c r="AQ72">
        <f t="shared" si="36"/>
        <v>-9.1070882045970777E-24</v>
      </c>
      <c r="AR72">
        <f t="shared" si="36"/>
        <v>-9.1071111396313321E-24</v>
      </c>
      <c r="AS72">
        <f t="shared" si="36"/>
        <v>-1.362675652247957E-2</v>
      </c>
      <c r="AT72">
        <f t="shared" si="36"/>
        <v>-8.9028142613533281E-3</v>
      </c>
      <c r="AU72">
        <f t="shared" si="23"/>
        <v>-2.25295707838329E-2</v>
      </c>
      <c r="AW72">
        <v>69</v>
      </c>
      <c r="AX72">
        <f>IF(Z72&gt;0, (R72*SUMPRODUCT(K72:$K$98, X72:$X$98)-K72*$AZ$3)/Z72, 0)</f>
        <v>-2.4756079082490263E+29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50</v>
      </c>
      <c r="R73">
        <f t="shared" si="27"/>
        <v>2000000</v>
      </c>
      <c r="S73">
        <f t="shared" si="28"/>
        <v>-2.5901174005118762E+30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-180.12681597997155</v>
      </c>
      <c r="AC73">
        <f t="shared" si="29"/>
        <v>-160.8275142678317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-1.3164751719125461E-21</v>
      </c>
      <c r="AI73">
        <f t="shared" si="33"/>
        <v>-1.3164782765500856E-21</v>
      </c>
      <c r="AJ73">
        <f t="shared" si="34"/>
        <v>-19.299301712139851</v>
      </c>
      <c r="AK73">
        <f t="shared" si="49"/>
        <v>-12.608877118598009</v>
      </c>
      <c r="AL73">
        <f t="shared" si="35"/>
        <v>-31.90817883073786</v>
      </c>
      <c r="AN73">
        <f t="shared" si="36"/>
        <v>0</v>
      </c>
      <c r="AO73">
        <f t="shared" si="36"/>
        <v>0</v>
      </c>
      <c r="AP73">
        <f t="shared" si="36"/>
        <v>-1.7475345050080713E-30</v>
      </c>
      <c r="AQ73">
        <f t="shared" si="36"/>
        <v>-7.4101590237800724E-25</v>
      </c>
      <c r="AR73">
        <f t="shared" si="36"/>
        <v>-7.410176499125122E-25</v>
      </c>
      <c r="AS73">
        <f t="shared" si="36"/>
        <v>-1.086316687059918E-2</v>
      </c>
      <c r="AT73">
        <f t="shared" si="36"/>
        <v>-7.0972690221247827E-3</v>
      </c>
      <c r="AU73">
        <f t="shared" si="23"/>
        <v>-1.7960435892723961E-2</v>
      </c>
      <c r="AW73">
        <v>70</v>
      </c>
      <c r="AX73">
        <f>IF(Z73&gt;0, (R73*SUMPRODUCT(K73:$K$98, X73:$X$98)-K73*$AZ$3)/Z73, 0)</f>
        <v>-2.5901174005118762E+30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50</v>
      </c>
      <c r="R74">
        <f t="shared" si="27"/>
        <v>2000000</v>
      </c>
      <c r="S74">
        <f t="shared" si="28"/>
        <v>-2.8862551289525371E+31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-160.8275142678317</v>
      </c>
      <c r="AC74">
        <f t="shared" si="29"/>
        <v>-143.5959948819926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-1.1299331380044209E-22</v>
      </c>
      <c r="AI74">
        <f t="shared" si="33"/>
        <v>-1.129935625587612E-22</v>
      </c>
      <c r="AJ74">
        <f t="shared" si="34"/>
        <v>-17.231519385839107</v>
      </c>
      <c r="AK74">
        <f t="shared" si="49"/>
        <v>-11.25792599874822</v>
      </c>
      <c r="AL74">
        <f t="shared" si="35"/>
        <v>-28.489445384587327</v>
      </c>
      <c r="AN74">
        <f t="shared" si="36"/>
        <v>0</v>
      </c>
      <c r="AO74">
        <f t="shared" si="36"/>
        <v>0</v>
      </c>
      <c r="AP74">
        <f t="shared" si="36"/>
        <v>-1.2501854671453886E-31</v>
      </c>
      <c r="AQ74">
        <f t="shared" si="36"/>
        <v>-5.6787085272775251E-26</v>
      </c>
      <c r="AR74">
        <f t="shared" si="36"/>
        <v>-5.6787210291321964E-26</v>
      </c>
      <c r="AS74">
        <f t="shared" si="36"/>
        <v>-8.6600501200567205E-3</v>
      </c>
      <c r="AT74">
        <f t="shared" si="36"/>
        <v>-5.657899411770393E-3</v>
      </c>
      <c r="AU74">
        <f t="shared" si="23"/>
        <v>-1.4317949531827114E-2</v>
      </c>
      <c r="AW74">
        <v>71</v>
      </c>
      <c r="AX74">
        <f>IF(Z74&gt;0, (R74*SUMPRODUCT(K74:$K$98, X74:$X$98)-K74*$AZ$3)/Z74, 0)</f>
        <v>-2.8862551289525371E+31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50</v>
      </c>
      <c r="R75">
        <f t="shared" si="27"/>
        <v>2000000</v>
      </c>
      <c r="S75">
        <f t="shared" si="28"/>
        <v>-3.4388784697689392E+32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-143.5959948819926</v>
      </c>
      <c r="AC75">
        <f t="shared" si="29"/>
        <v>-128.21070971606483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-9.1051752310510822E-24</v>
      </c>
      <c r="AI75">
        <f t="shared" si="33"/>
        <v>-9.1051938724062276E-24</v>
      </c>
      <c r="AJ75">
        <f t="shared" si="34"/>
        <v>-15.385285165927769</v>
      </c>
      <c r="AK75">
        <f t="shared" si="49"/>
        <v>-10.051719641739483</v>
      </c>
      <c r="AL75">
        <f t="shared" si="35"/>
        <v>-25.43700480766725</v>
      </c>
      <c r="AN75">
        <f t="shared" si="36"/>
        <v>0</v>
      </c>
      <c r="AO75">
        <f t="shared" si="36"/>
        <v>0</v>
      </c>
      <c r="AP75">
        <f t="shared" si="36"/>
        <v>-8.3648140371014464E-33</v>
      </c>
      <c r="AQ75">
        <f t="shared" si="36"/>
        <v>-4.0857060544942795E-27</v>
      </c>
      <c r="AR75">
        <f t="shared" si="36"/>
        <v>-4.0857144193083168E-27</v>
      </c>
      <c r="AS75">
        <f t="shared" si="36"/>
        <v>-6.9037389349941945E-3</v>
      </c>
      <c r="AT75">
        <f t="shared" si="36"/>
        <v>-4.5104427708628769E-3</v>
      </c>
      <c r="AU75">
        <f t="shared" si="23"/>
        <v>-1.141418170585707E-2</v>
      </c>
      <c r="AW75">
        <v>72</v>
      </c>
      <c r="AX75">
        <f>IF(Z75&gt;0, (R75*SUMPRODUCT(K75:$K$98, X75:$X$98)-K75*$AZ$3)/Z75, 0)</f>
        <v>-3.4388784697689392E+32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50</v>
      </c>
      <c r="R76">
        <f t="shared" si="27"/>
        <v>2000000</v>
      </c>
      <c r="S76">
        <f t="shared" si="28"/>
        <v>-4.4020048975466792E+33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-128.21070971606483</v>
      </c>
      <c r="AC76">
        <f t="shared" si="29"/>
        <v>-114.47384796077215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-6.8618779525716744E-25</v>
      </c>
      <c r="AI76">
        <f t="shared" si="33"/>
        <v>-6.861890955038803E-25</v>
      </c>
      <c r="AJ76">
        <f t="shared" si="34"/>
        <v>-13.736861755292679</v>
      </c>
      <c r="AK76">
        <f t="shared" si="49"/>
        <v>-8.974749680124539</v>
      </c>
      <c r="AL76">
        <f t="shared" si="35"/>
        <v>-22.711611435417218</v>
      </c>
      <c r="AN76">
        <f t="shared" si="36"/>
        <v>0</v>
      </c>
      <c r="AO76">
        <f t="shared" si="36"/>
        <v>0</v>
      </c>
      <c r="AP76">
        <f t="shared" si="36"/>
        <v>-5.2093861578232671E-34</v>
      </c>
      <c r="AQ76">
        <f t="shared" si="36"/>
        <v>-2.7491838025193659E-28</v>
      </c>
      <c r="AR76">
        <f t="shared" si="36"/>
        <v>-2.7491890119055239E-28</v>
      </c>
      <c r="AS76">
        <f t="shared" si="36"/>
        <v>-5.5036184111879848E-3</v>
      </c>
      <c r="AT76">
        <f t="shared" si="36"/>
        <v>-3.5956973619761454E-3</v>
      </c>
      <c r="AU76">
        <f t="shared" si="23"/>
        <v>-9.0993157731641301E-3</v>
      </c>
      <c r="AW76">
        <v>73</v>
      </c>
      <c r="AX76">
        <f>IF(Z76&gt;0, (R76*SUMPRODUCT(K76:$K$98, X76:$X$98)-K76*$AZ$3)/Z76, 0)</f>
        <v>-4.4020048975466792E+33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50</v>
      </c>
      <c r="R77">
        <f t="shared" si="27"/>
        <v>2000000</v>
      </c>
      <c r="S77">
        <f t="shared" si="28"/>
        <v>-6.0875892158947118E+34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-114.47384796077215</v>
      </c>
      <c r="AC77">
        <f t="shared" si="29"/>
        <v>-102.20879282211799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-4.8131829955371762E-26</v>
      </c>
      <c r="AI77">
        <f t="shared" si="33"/>
        <v>-4.8131913903868611E-26</v>
      </c>
      <c r="AJ77">
        <f t="shared" si="34"/>
        <v>-12.265055138654162</v>
      </c>
      <c r="AK77">
        <f t="shared" si="49"/>
        <v>-8.0131693572540517</v>
      </c>
      <c r="AL77">
        <f t="shared" si="35"/>
        <v>-20.278224495908212</v>
      </c>
      <c r="AN77">
        <f t="shared" si="36"/>
        <v>0</v>
      </c>
      <c r="AO77">
        <f t="shared" si="36"/>
        <v>0</v>
      </c>
      <c r="AP77">
        <f t="shared" si="36"/>
        <v>-3.0030024654645463E-35</v>
      </c>
      <c r="AQ77">
        <f t="shared" si="36"/>
        <v>-1.7217700071832161E-29</v>
      </c>
      <c r="AR77">
        <f t="shared" si="36"/>
        <v>-1.7217730101856816E-29</v>
      </c>
      <c r="AS77">
        <f t="shared" si="36"/>
        <v>-4.3874509017761297E-3</v>
      </c>
      <c r="AT77">
        <f t="shared" si="36"/>
        <v>-2.8664679224937378E-3</v>
      </c>
      <c r="AU77">
        <f t="shared" si="23"/>
        <v>-7.2539188242698675E-3</v>
      </c>
      <c r="AW77">
        <v>74</v>
      </c>
      <c r="AX77">
        <f>IF(Z77&gt;0, (R77*SUMPRODUCT(K77:$K$98, X77:$X$98)-K77*$AZ$3)/Z77, 0)</f>
        <v>-6.0875892158947118E+34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50</v>
      </c>
      <c r="R78">
        <f t="shared" si="27"/>
        <v>2000000</v>
      </c>
      <c r="S78">
        <f t="shared" si="28"/>
        <v>-9.1540575088858174E+35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-102.20879282211799</v>
      </c>
      <c r="AC78">
        <f t="shared" si="29"/>
        <v>-91.257850734033909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-3.1249781780492111E-27</v>
      </c>
      <c r="AI78">
        <f t="shared" si="33"/>
        <v>-3.1249831626066409E-27</v>
      </c>
      <c r="AJ78">
        <f t="shared" si="34"/>
        <v>-10.950942088084076</v>
      </c>
      <c r="AK78">
        <f t="shared" si="49"/>
        <v>-7.1546154975482592</v>
      </c>
      <c r="AL78">
        <f t="shared" si="35"/>
        <v>-18.105557585632337</v>
      </c>
      <c r="AN78">
        <f t="shared" si="36"/>
        <v>0</v>
      </c>
      <c r="AO78">
        <f t="shared" si="36"/>
        <v>0</v>
      </c>
      <c r="AP78">
        <f t="shared" si="36"/>
        <v>-1.5920303617441751E-36</v>
      </c>
      <c r="AQ78">
        <f t="shared" si="36"/>
        <v>-9.9809465724805458E-31</v>
      </c>
      <c r="AR78">
        <f t="shared" si="36"/>
        <v>-9.9809624927841631E-31</v>
      </c>
      <c r="AS78">
        <f t="shared" si="36"/>
        <v>-3.4976489969516349E-3</v>
      </c>
      <c r="AT78">
        <f t="shared" si="36"/>
        <v>-2.2851306780084001E-3</v>
      </c>
      <c r="AU78">
        <f t="shared" si="23"/>
        <v>-5.7827796749600358E-3</v>
      </c>
      <c r="AW78">
        <v>75</v>
      </c>
      <c r="AX78">
        <f>IF(Z78&gt;0, (R78*SUMPRODUCT(K78:$K$98, X78:$X$98)-K78*$AZ$3)/Z78, 0)</f>
        <v>-9.1540575088858174E+35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-91.257850734033909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-1.9938229718450026E-28</v>
      </c>
      <c r="AI79">
        <f t="shared" si="33"/>
        <v>-1.9938229718450026E-28</v>
      </c>
      <c r="AJ79">
        <f t="shared" si="34"/>
        <v>-91.257850734033909</v>
      </c>
      <c r="AK79">
        <f t="shared" si="49"/>
        <v>-6.3880495513823741</v>
      </c>
      <c r="AL79">
        <f t="shared" si="35"/>
        <v>-97.645900285416289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-5.6858227205149104E-32</v>
      </c>
      <c r="AR79">
        <f t="shared" si="36"/>
        <v>-5.6858227205149104E-32</v>
      </c>
      <c r="AS79">
        <f t="shared" si="36"/>
        <v>-2.6024174084461553E-2</v>
      </c>
      <c r="AT79">
        <f t="shared" si="36"/>
        <v>-1.8216921859123087E-3</v>
      </c>
      <c r="AU79">
        <f t="shared" si="23"/>
        <v>-2.7845866270373863E-2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362387.44383605442</v>
      </c>
      <c r="AO81" s="8">
        <f t="shared" si="50"/>
        <v>-36238.744383605444</v>
      </c>
      <c r="AP81" s="8">
        <f t="shared" si="50"/>
        <v>-2904.0096093010925</v>
      </c>
      <c r="AQ81" s="8">
        <f t="shared" si="50"/>
        <v>-285723.1927338664</v>
      </c>
      <c r="AR81" s="8">
        <f t="shared" si="50"/>
        <v>37521.497109281583</v>
      </c>
      <c r="AS81" s="8">
        <f t="shared" si="50"/>
        <v>-52036.504778822855</v>
      </c>
      <c r="AT81" s="8">
        <f t="shared" si="50"/>
        <v>22019.581076126524</v>
      </c>
      <c r="AU81" s="8">
        <f t="shared" si="50"/>
        <v>7504.573406585223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770915.4300134572</v>
      </c>
      <c r="K3">
        <v>1</v>
      </c>
      <c r="L3" s="2">
        <v>0</v>
      </c>
      <c r="O3">
        <f>$C$3</f>
        <v>770915.4300134572</v>
      </c>
      <c r="P3" s="2">
        <f>O3*C5</f>
        <v>77091.543001345723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770915.4300134572</v>
      </c>
      <c r="AF3">
        <f t="shared" ref="AF3:AG34" si="4">-$Z3*P3</f>
        <v>-77091.543001345723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691303.97880811151</v>
      </c>
      <c r="AJ3">
        <f t="shared" ref="AJ3:AJ66" si="7">AB3-AC3</f>
        <v>0</v>
      </c>
      <c r="AL3">
        <f t="shared" ref="AL3:AL66" si="8">SUM(AI3:AK3)</f>
        <v>691303.97880811151</v>
      </c>
      <c r="AN3">
        <f t="shared" ref="AN3:AU34" si="9">AE3*$K3</f>
        <v>770915.4300134572</v>
      </c>
      <c r="AO3">
        <f t="shared" si="9"/>
        <v>-77091.543001345723</v>
      </c>
      <c r="AP3">
        <f t="shared" si="9"/>
        <v>-2519.9082039999998</v>
      </c>
      <c r="AQ3">
        <f t="shared" si="9"/>
        <v>0</v>
      </c>
      <c r="AR3">
        <f t="shared" si="9"/>
        <v>691303.97880811151</v>
      </c>
      <c r="AS3">
        <f t="shared" si="9"/>
        <v>0</v>
      </c>
      <c r="AT3">
        <f t="shared" si="9"/>
        <v>0</v>
      </c>
      <c r="AU3">
        <f t="shared" si="9"/>
        <v>691303.97880811151</v>
      </c>
      <c r="AW3">
        <v>0</v>
      </c>
      <c r="AX3">
        <f>IF(Z3&gt;0, (R3*SUMPRODUCT(K3:$K$98, X3:$X$98)-K3*$AZ$3)/Z3, 0)</f>
        <v>0</v>
      </c>
      <c r="AZ3">
        <f>C6*ABS(SUMPRODUCT(X4:X69, K4:K69))/1</f>
        <v>669213.54718548385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46210.98693636823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44888.939306498971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-44888.939306498971</v>
      </c>
      <c r="AK4">
        <f>G4*SUM(AB4, AE4:AF4)</f>
        <v>0</v>
      </c>
      <c r="AL4">
        <f t="shared" si="8"/>
        <v>-82106.831306498963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-34721.421774419257</v>
      </c>
      <c r="AR4">
        <f t="shared" si="9"/>
        <v>-34721.421774419257</v>
      </c>
      <c r="AS4">
        <f t="shared" si="9"/>
        <v>-41877.917069221912</v>
      </c>
      <c r="AT4">
        <f t="shared" si="9"/>
        <v>0</v>
      </c>
      <c r="AU4">
        <f t="shared" si="9"/>
        <v>-76599.338843641162</v>
      </c>
      <c r="AW4">
        <v>1</v>
      </c>
      <c r="AX4">
        <f>IF(Z4&gt;0, (R4*SUMPRODUCT(K4:$K$98, X4:$X$98)-K4*$AZ$3)/Z4, 0)</f>
        <v>46210.98693636823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2000000</v>
      </c>
      <c r="S5">
        <f t="shared" si="1"/>
        <v>66202.663163418081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44888.939306498971</v>
      </c>
      <c r="AC5">
        <f t="shared" si="2"/>
        <v>62242.255677806213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-42999.246695584559</v>
      </c>
      <c r="AI5">
        <f t="shared" si="6"/>
        <v>-43046.255571590169</v>
      </c>
      <c r="AJ5">
        <f t="shared" si="7"/>
        <v>-17353.316371307243</v>
      </c>
      <c r="AK5">
        <f>G5*SUM(AB5, AE5:AF5)</f>
        <v>1840.446511566458</v>
      </c>
      <c r="AL5">
        <f t="shared" si="8"/>
        <v>-58559.125431330955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-36769.000603265507</v>
      </c>
      <c r="AR5">
        <f t="shared" si="9"/>
        <v>-36809.198270039669</v>
      </c>
      <c r="AS5">
        <f t="shared" si="9"/>
        <v>-14838.959962309613</v>
      </c>
      <c r="AT5">
        <f t="shared" si="9"/>
        <v>1573.7805681375792</v>
      </c>
      <c r="AU5">
        <f t="shared" si="9"/>
        <v>-50074.377664211701</v>
      </c>
      <c r="AW5">
        <v>2</v>
      </c>
      <c r="AX5">
        <f>IF(Z5&gt;0, (R5*SUMPRODUCT(K5:$K$98, X5:$X$98)-K5*$AZ$3)/Z5, 0)</f>
        <v>66202.663163418081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2000000</v>
      </c>
      <c r="S6">
        <f t="shared" si="1"/>
        <v>89888.607200218772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62242.255677806213</v>
      </c>
      <c r="AC6">
        <f t="shared" si="2"/>
        <v>81485.082648792944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-48527.900140950238</v>
      </c>
      <c r="AI6">
        <f t="shared" si="6"/>
        <v>-48573.225730692269</v>
      </c>
      <c r="AJ6">
        <f t="shared" si="7"/>
        <v>-19242.826970986731</v>
      </c>
      <c r="AK6">
        <f>G6*SUM(AB6, AE6:AF6)</f>
        <v>3641.1719571516637</v>
      </c>
      <c r="AL6">
        <f t="shared" si="8"/>
        <v>-64174.880744527334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-37434.908878060021</v>
      </c>
      <c r="AR6">
        <f t="shared" si="9"/>
        <v>-37469.873492578867</v>
      </c>
      <c r="AS6">
        <f t="shared" si="9"/>
        <v>-14844.109720859202</v>
      </c>
      <c r="AT6">
        <f t="shared" si="9"/>
        <v>2808.8365667876383</v>
      </c>
      <c r="AU6">
        <f t="shared" si="9"/>
        <v>-49505.146646650428</v>
      </c>
      <c r="AW6">
        <v>3</v>
      </c>
      <c r="AX6">
        <f>IF(Z6&gt;0, (R6*SUMPRODUCT(K6:$K$98, X6:$X$98)-K6*$AZ$3)/Z6, 0)</f>
        <v>89888.607200218772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2000000</v>
      </c>
      <c r="S7">
        <f t="shared" si="1"/>
        <v>104075.82720897088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81485.082648792944</v>
      </c>
      <c r="AC7">
        <f t="shared" si="2"/>
        <v>90596.611745400878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-53920.177304253841</v>
      </c>
      <c r="AI7">
        <f t="shared" si="6"/>
        <v>-53963.701633665842</v>
      </c>
      <c r="AJ7">
        <f t="shared" si="7"/>
        <v>-9111.5290966079338</v>
      </c>
      <c r="AK7">
        <f>G7*SUM(AB7, AE7:AF7)</f>
        <v>4000.9175580557335</v>
      </c>
      <c r="AL7">
        <f t="shared" si="8"/>
        <v>-59074.313172218041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-37844.204861739665</v>
      </c>
      <c r="AR7">
        <f t="shared" si="9"/>
        <v>-37874.752677438482</v>
      </c>
      <c r="AS7">
        <f t="shared" si="9"/>
        <v>-6394.9821935865402</v>
      </c>
      <c r="AT7">
        <f t="shared" si="9"/>
        <v>2808.0683571870841</v>
      </c>
      <c r="AU7">
        <f t="shared" si="9"/>
        <v>-41461.666513837932</v>
      </c>
      <c r="AW7">
        <v>4</v>
      </c>
      <c r="AX7">
        <f>IF(Z7&gt;0, (R7*SUMPRODUCT(K7:$K$98, X7:$X$98)-K7*$AZ$3)/Z7, 0)</f>
        <v>104075.82720897088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2000000</v>
      </c>
      <c r="S8">
        <f t="shared" si="1"/>
        <v>100961.91746583705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90596.611745400878</v>
      </c>
      <c r="AC8">
        <f t="shared" si="2"/>
        <v>84012.568722869095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-59320.711780000311</v>
      </c>
      <c r="AI8">
        <f t="shared" si="6"/>
        <v>-59362.317848323692</v>
      </c>
      <c r="AJ8">
        <f t="shared" si="7"/>
        <v>6584.0430225317832</v>
      </c>
      <c r="AK8">
        <f t="shared" ref="AK8:AK69" si="22">G8*SUM(AB8:AB8, AE8:AF8)</f>
        <v>1929.7078301770387</v>
      </c>
      <c r="AL8">
        <f t="shared" si="8"/>
        <v>-50848.56699561487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-38863.626320817348</v>
      </c>
      <c r="AR8">
        <f t="shared" si="9"/>
        <v>-38890.884299413337</v>
      </c>
      <c r="AS8">
        <f t="shared" si="9"/>
        <v>4313.498271174296</v>
      </c>
      <c r="AT8">
        <f t="shared" si="9"/>
        <v>1264.2370897113888</v>
      </c>
      <c r="AU8">
        <f t="shared" si="9"/>
        <v>-33313.148938527658</v>
      </c>
      <c r="AW8">
        <v>5</v>
      </c>
      <c r="AX8">
        <f>IF(Z8&gt;0, (R8*SUMPRODUCT(K8:$K$98, X8:$X$98)-K8*$AZ$3)/Z8, 0)</f>
        <v>100961.91746583705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2000000</v>
      </c>
      <c r="S9">
        <f t="shared" si="1"/>
        <v>86407.282049397167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84012.568722869095</v>
      </c>
      <c r="AC9">
        <f t="shared" si="2"/>
        <v>68359.774514081888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-65331.476110770091</v>
      </c>
      <c r="AI9">
        <f t="shared" si="6"/>
        <v>-65371.032831507473</v>
      </c>
      <c r="AJ9">
        <f t="shared" si="7"/>
        <v>15652.794208787207</v>
      </c>
      <c r="AK9">
        <f t="shared" si="22"/>
        <v>495.67415546492765</v>
      </c>
      <c r="AL9">
        <f t="shared" si="8"/>
        <v>-49222.564467255339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-40535.604056778699</v>
      </c>
      <c r="AR9">
        <f t="shared" si="9"/>
        <v>-40560.147441760186</v>
      </c>
      <c r="AS9">
        <f t="shared" si="9"/>
        <v>9711.9414132606507</v>
      </c>
      <c r="AT9">
        <f t="shared" si="9"/>
        <v>307.54626258616213</v>
      </c>
      <c r="AU9">
        <f t="shared" si="9"/>
        <v>-30540.659765913369</v>
      </c>
      <c r="AW9">
        <v>6</v>
      </c>
      <c r="AX9">
        <f>IF(Z9&gt;0, (R9*SUMPRODUCT(K9:$K$98, X9:$X$98)-K9*$AZ$3)/Z9, 0)</f>
        <v>86407.282049397167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2000000</v>
      </c>
      <c r="S10">
        <f t="shared" si="1"/>
        <v>65706.21480826757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68359.774514081888</v>
      </c>
      <c r="AC10">
        <f t="shared" si="2"/>
        <v>49134.705523815588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-70858.374740378742</v>
      </c>
      <c r="AI10">
        <f t="shared" si="6"/>
        <v>-70895.764434540237</v>
      </c>
      <c r="AJ10">
        <f t="shared" si="7"/>
        <v>19225.0689902663</v>
      </c>
      <c r="AK10">
        <f t="shared" si="22"/>
        <v>280.27507550773578</v>
      </c>
      <c r="AL10">
        <f t="shared" si="8"/>
        <v>-51390.420368766201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-41708.402105058703</v>
      </c>
      <c r="AR10">
        <f t="shared" si="9"/>
        <v>-41730.410292579043</v>
      </c>
      <c r="AS10">
        <f t="shared" si="9"/>
        <v>11316.191076657424</v>
      </c>
      <c r="AT10">
        <f t="shared" si="9"/>
        <v>164.97450854797648</v>
      </c>
      <c r="AU10">
        <f t="shared" si="9"/>
        <v>-30249.24470737364</v>
      </c>
      <c r="AW10">
        <v>7</v>
      </c>
      <c r="AX10">
        <f>IF(Z10&gt;0, (R10*SUMPRODUCT(K10:$K$98, X10:$X$98)-K10*$AZ$3)/Z10, 0)</f>
        <v>65706.21480826757</v>
      </c>
    </row>
    <row r="11" spans="1:52" x14ac:dyDescent="0.25">
      <c r="A11" t="s">
        <v>33</v>
      </c>
      <c r="C11" s="12">
        <f>AU71</f>
        <v>13699.840595199392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2000000</v>
      </c>
      <c r="S11">
        <f t="shared" si="1"/>
        <v>38478.773444897823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49134.705523815588</v>
      </c>
      <c r="AC11">
        <f t="shared" si="2"/>
        <v>27039.461855405709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-75209.655463115516</v>
      </c>
      <c r="AI11">
        <f t="shared" si="6"/>
        <v>-75244.791018948818</v>
      </c>
      <c r="AJ11">
        <f t="shared" si="7"/>
        <v>22095.243668409879</v>
      </c>
      <c r="AK11">
        <f t="shared" si="22"/>
        <v>117.9232932571574</v>
      </c>
      <c r="AL11">
        <f t="shared" si="8"/>
        <v>-53031.624057281784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-42065.409862903893</v>
      </c>
      <c r="AR11">
        <f t="shared" si="9"/>
        <v>-42085.061482736317</v>
      </c>
      <c r="AS11">
        <f t="shared" si="9"/>
        <v>12358.060613483522</v>
      </c>
      <c r="AT11">
        <f t="shared" si="9"/>
        <v>65.955516385505476</v>
      </c>
      <c r="AU11">
        <f t="shared" si="9"/>
        <v>-29661.045352867288</v>
      </c>
      <c r="AW11">
        <v>8</v>
      </c>
      <c r="AX11">
        <f>IF(Z11&gt;0, (R11*SUMPRODUCT(K11:$K$98, X11:$X$98)-K11*$AZ$3)/Z11, 0)</f>
        <v>38478.773444897823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2000000</v>
      </c>
      <c r="S12">
        <f t="shared" si="1"/>
        <v>5451.7697053913726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27039.461855405709</v>
      </c>
      <c r="AC12">
        <f t="shared" si="2"/>
        <v>3576.8541829187893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-79187.058314245907</v>
      </c>
      <c r="AI12">
        <f t="shared" si="6"/>
        <v>-79219.862838063025</v>
      </c>
      <c r="AJ12">
        <f t="shared" si="7"/>
        <v>23462.60767248692</v>
      </c>
      <c r="AK12">
        <f t="shared" si="22"/>
        <v>62.190762267433129</v>
      </c>
      <c r="AL12">
        <f t="shared" si="8"/>
        <v>-55695.064403308672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-42088.763308116962</v>
      </c>
      <c r="AR12">
        <f t="shared" si="9"/>
        <v>-42106.199261260903</v>
      </c>
      <c r="AS12">
        <f t="shared" si="9"/>
        <v>12470.625401939644</v>
      </c>
      <c r="AT12">
        <f t="shared" si="9"/>
        <v>33.055051276661267</v>
      </c>
      <c r="AU12">
        <f t="shared" si="9"/>
        <v>-29602.518808044599</v>
      </c>
      <c r="AW12">
        <v>9</v>
      </c>
      <c r="AX12">
        <f>IF(Z12&gt;0, (R12*SUMPRODUCT(K12:$K$98, X12:$X$98)-K12*$AZ$3)/Z12, 0)</f>
        <v>5451.7697053913726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2000000</v>
      </c>
      <c r="S13">
        <f t="shared" si="1"/>
        <v>-34405.400799859068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3576.8541829187893</v>
      </c>
      <c r="AC13">
        <f t="shared" si="2"/>
        <v>-20930.070763929165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-82385.581603741768</v>
      </c>
      <c r="AI13">
        <f t="shared" si="6"/>
        <v>-82415.998442780619</v>
      </c>
      <c r="AJ13">
        <f t="shared" si="7"/>
        <v>24506.924946847954</v>
      </c>
      <c r="AK13">
        <f t="shared" si="22"/>
        <v>7.1537083658375789</v>
      </c>
      <c r="AL13">
        <f t="shared" si="8"/>
        <v>-57901.919787566825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-41624.346424938223</v>
      </c>
      <c r="AR13">
        <f t="shared" si="9"/>
        <v>-41639.714175224843</v>
      </c>
      <c r="AS13">
        <f t="shared" si="9"/>
        <v>12381.835679742655</v>
      </c>
      <c r="AT13">
        <f t="shared" si="9"/>
        <v>3.6143270393454148</v>
      </c>
      <c r="AU13">
        <f t="shared" si="9"/>
        <v>-29254.264168442845</v>
      </c>
      <c r="AW13">
        <v>10</v>
      </c>
      <c r="AX13">
        <f>IF(Z13&gt;0, (R13*SUMPRODUCT(K13:$K$98, X13:$X$98)-K13*$AZ$3)/Z13, 0)</f>
        <v>-34405.400799859068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2000000</v>
      </c>
      <c r="S14">
        <f t="shared" si="1"/>
        <v>-47039.981169355378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-20930.070763929165</v>
      </c>
      <c r="AC14">
        <f t="shared" si="2"/>
        <v>-26328.101884054544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-85114.290925900234</v>
      </c>
      <c r="AI14">
        <f t="shared" si="6"/>
        <v>-85142.275739275545</v>
      </c>
      <c r="AJ14">
        <f t="shared" si="7"/>
        <v>5398.0311201253789</v>
      </c>
      <c r="AK14">
        <f t="shared" si="22"/>
        <v>-1465.1049534750416</v>
      </c>
      <c r="AL14">
        <f t="shared" si="8"/>
        <v>-81209.3495726252</v>
      </c>
      <c r="AN14">
        <f t="shared" si="9"/>
        <v>0</v>
      </c>
      <c r="AO14">
        <f t="shared" si="9"/>
        <v>0</v>
      </c>
      <c r="AP14">
        <f t="shared" si="9"/>
        <v>-12.624105281791614</v>
      </c>
      <c r="AQ14">
        <f t="shared" si="9"/>
        <v>-38395.531005449229</v>
      </c>
      <c r="AR14">
        <f t="shared" si="9"/>
        <v>-38408.155110731015</v>
      </c>
      <c r="AS14">
        <f t="shared" si="9"/>
        <v>2435.0819232177214</v>
      </c>
      <c r="AT14">
        <f t="shared" si="9"/>
        <v>-660.91701000437172</v>
      </c>
      <c r="AU14">
        <f t="shared" si="9"/>
        <v>-36633.990197517662</v>
      </c>
      <c r="AW14">
        <v>11</v>
      </c>
      <c r="AX14">
        <f>IF(Z14&gt;0, (R14*SUMPRODUCT(K14:$K$98, X14:$X$98)-K14*$AZ$3)/Z14, 0)</f>
        <v>-47039.981169355378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2000000</v>
      </c>
      <c r="S15">
        <f t="shared" si="1"/>
        <v>-63448.408019701455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-26328.101884054544</v>
      </c>
      <c r="AC15">
        <f t="shared" si="2"/>
        <v>-32378.70851020675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-87567.532515410072</v>
      </c>
      <c r="AI15">
        <f t="shared" si="6"/>
        <v>-87593.048292338746</v>
      </c>
      <c r="AJ15">
        <f t="shared" si="7"/>
        <v>6050.6066261522064</v>
      </c>
      <c r="AK15">
        <f t="shared" si="22"/>
        <v>-1842.9671318838182</v>
      </c>
      <c r="AL15">
        <f t="shared" si="8"/>
        <v>-83385.408798070363</v>
      </c>
      <c r="AN15">
        <f t="shared" si="9"/>
        <v>0</v>
      </c>
      <c r="AO15">
        <f t="shared" si="9"/>
        <v>0</v>
      </c>
      <c r="AP15">
        <f t="shared" si="9"/>
        <v>-10.277061767852276</v>
      </c>
      <c r="AQ15">
        <f t="shared" si="9"/>
        <v>-35269.823177826678</v>
      </c>
      <c r="AR15">
        <f t="shared" si="9"/>
        <v>-35280.100239594525</v>
      </c>
      <c r="AS15">
        <f t="shared" si="9"/>
        <v>2437.0199741030742</v>
      </c>
      <c r="AT15">
        <f t="shared" si="9"/>
        <v>-742.29709341929663</v>
      </c>
      <c r="AU15">
        <f t="shared" si="9"/>
        <v>-33585.377358910751</v>
      </c>
      <c r="AW15">
        <v>12</v>
      </c>
      <c r="AX15">
        <f>IF(Z15&gt;0, (R15*SUMPRODUCT(K15:$K$98, X15:$X$98)-K15*$AZ$3)/Z15, 0)</f>
        <v>-63448.408019701455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2000000</v>
      </c>
      <c r="S16">
        <f t="shared" si="1"/>
        <v>-84138.400028665259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-32378.70851020675</v>
      </c>
      <c r="AC16">
        <f t="shared" si="2"/>
        <v>-38769.134920803801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-88868.499377504384</v>
      </c>
      <c r="AI16">
        <f t="shared" si="6"/>
        <v>-88891.538284179333</v>
      </c>
      <c r="AJ16">
        <f t="shared" si="7"/>
        <v>6390.4264105970506</v>
      </c>
      <c r="AK16">
        <f t="shared" si="22"/>
        <v>-2266.5095957144727</v>
      </c>
      <c r="AL16">
        <f t="shared" si="8"/>
        <v>-84767.621469296748</v>
      </c>
      <c r="AN16">
        <f t="shared" si="9"/>
        <v>0</v>
      </c>
      <c r="AO16">
        <f t="shared" si="9"/>
        <v>0</v>
      </c>
      <c r="AP16">
        <f t="shared" si="9"/>
        <v>-8.2852193910720082</v>
      </c>
      <c r="AQ16">
        <f t="shared" si="9"/>
        <v>-31958.765434753725</v>
      </c>
      <c r="AR16">
        <f t="shared" si="9"/>
        <v>-31967.050654144794</v>
      </c>
      <c r="AS16">
        <f t="shared" si="9"/>
        <v>2298.1162066974639</v>
      </c>
      <c r="AT16">
        <f t="shared" si="9"/>
        <v>-815.07901036295686</v>
      </c>
      <c r="AU16">
        <f t="shared" si="9"/>
        <v>-30484.013457810284</v>
      </c>
      <c r="AW16">
        <v>13</v>
      </c>
      <c r="AX16">
        <f>IF(Z16&gt;0, (R16*SUMPRODUCT(K16:$K$98, X16:$X$98)-K16*$AZ$3)/Z16, 0)</f>
        <v>-84138.400028665259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2000000</v>
      </c>
      <c r="S17">
        <f t="shared" si="1"/>
        <v>-109158.33079634317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-38769.134920803801</v>
      </c>
      <c r="AC17">
        <f t="shared" si="2"/>
        <v>-44942.724670531083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-88899.665194201531</v>
      </c>
      <c r="AI17">
        <f t="shared" si="6"/>
        <v>-88920.251220179882</v>
      </c>
      <c r="AJ17">
        <f t="shared" si="7"/>
        <v>6173.5897497272817</v>
      </c>
      <c r="AK17">
        <f t="shared" si="22"/>
        <v>-2713.8394444562664</v>
      </c>
      <c r="AL17">
        <f t="shared" si="8"/>
        <v>-85460.500914908873</v>
      </c>
      <c r="AN17">
        <f t="shared" si="9"/>
        <v>0</v>
      </c>
      <c r="AO17">
        <f t="shared" si="9"/>
        <v>0</v>
      </c>
      <c r="AP17">
        <f t="shared" si="9"/>
        <v>-6.6099266661672456</v>
      </c>
      <c r="AQ17">
        <f t="shared" si="9"/>
        <v>-28544.618966213267</v>
      </c>
      <c r="AR17">
        <f t="shared" si="9"/>
        <v>-28551.228892879437</v>
      </c>
      <c r="AS17">
        <f t="shared" si="9"/>
        <v>1982.265812528384</v>
      </c>
      <c r="AT17">
        <f t="shared" si="9"/>
        <v>-871.3813793140888</v>
      </c>
      <c r="AU17">
        <f t="shared" si="9"/>
        <v>-27440.344459665142</v>
      </c>
      <c r="AW17">
        <v>14</v>
      </c>
      <c r="AX17">
        <f>IF(Z17&gt;0, (R17*SUMPRODUCT(K17:$K$98, X17:$X$98)-K17*$AZ$3)/Z17, 0)</f>
        <v>-109158.33079634317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50</v>
      </c>
      <c r="R18">
        <f t="shared" si="0"/>
        <v>2000000</v>
      </c>
      <c r="S18">
        <f t="shared" si="1"/>
        <v>-138819.19458935186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-44942.724670531083</v>
      </c>
      <c r="AC18">
        <f t="shared" si="2"/>
        <v>-50464.865346542116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-88147.730355702734</v>
      </c>
      <c r="AI18">
        <f t="shared" si="6"/>
        <v>-88165.906828162406</v>
      </c>
      <c r="AJ18">
        <f t="shared" si="7"/>
        <v>5522.1406760110331</v>
      </c>
      <c r="AK18">
        <f t="shared" si="22"/>
        <v>-3145.9907269371761</v>
      </c>
      <c r="AL18">
        <f t="shared" si="8"/>
        <v>-85789.756879088542</v>
      </c>
      <c r="AN18">
        <f t="shared" si="9"/>
        <v>0</v>
      </c>
      <c r="AO18">
        <f t="shared" si="9"/>
        <v>0</v>
      </c>
      <c r="AP18">
        <f t="shared" si="9"/>
        <v>-5.2109355869437026</v>
      </c>
      <c r="AQ18">
        <f t="shared" si="9"/>
        <v>-25270.697933165156</v>
      </c>
      <c r="AR18">
        <f t="shared" si="9"/>
        <v>-25275.9088687521</v>
      </c>
      <c r="AS18">
        <f t="shared" si="9"/>
        <v>1583.1190253543623</v>
      </c>
      <c r="AT18">
        <f t="shared" si="9"/>
        <v>-901.91070195631744</v>
      </c>
      <c r="AU18">
        <f t="shared" si="9"/>
        <v>-24594.700545354051</v>
      </c>
      <c r="AW18">
        <v>15</v>
      </c>
      <c r="AX18">
        <f>IF(Z18&gt;0, (R18*SUMPRODUCT(K18:$K$98, X18:$X$98)-K18*$AZ$3)/Z18, 0)</f>
        <v>-138819.19458935186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50</v>
      </c>
      <c r="R19">
        <f t="shared" si="0"/>
        <v>2000000</v>
      </c>
      <c r="S19">
        <f t="shared" si="1"/>
        <v>-174265.81668317851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-50464.865346542116</v>
      </c>
      <c r="AC19">
        <f t="shared" si="2"/>
        <v>-55179.7790920267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-86505.429923004966</v>
      </c>
      <c r="AI19">
        <f t="shared" si="6"/>
        <v>-86521.261994991961</v>
      </c>
      <c r="AJ19">
        <f t="shared" si="7"/>
        <v>4714.9137454845841</v>
      </c>
      <c r="AK19">
        <f t="shared" si="22"/>
        <v>-3532.5405742579483</v>
      </c>
      <c r="AL19">
        <f t="shared" si="8"/>
        <v>-85338.888823765315</v>
      </c>
      <c r="AN19">
        <f t="shared" si="9"/>
        <v>0</v>
      </c>
      <c r="AO19">
        <f t="shared" si="9"/>
        <v>0</v>
      </c>
      <c r="AP19">
        <f t="shared" si="9"/>
        <v>-4.0525262374181725</v>
      </c>
      <c r="AQ19">
        <f t="shared" si="9"/>
        <v>-22142.744470211113</v>
      </c>
      <c r="AR19">
        <f t="shared" si="9"/>
        <v>-22146.796996448531</v>
      </c>
      <c r="AS19">
        <f t="shared" si="9"/>
        <v>1206.8737229359408</v>
      </c>
      <c r="AT19">
        <f t="shared" si="9"/>
        <v>-904.22235154564521</v>
      </c>
      <c r="AU19">
        <f t="shared" si="9"/>
        <v>-21844.145625058234</v>
      </c>
      <c r="AW19">
        <v>16</v>
      </c>
      <c r="AX19">
        <f>IF(Z19&gt;0, (R19*SUMPRODUCT(K19:$K$98, X19:$X$98)-K19*$AZ$3)/Z19, 0)</f>
        <v>-174265.81668317851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50</v>
      </c>
      <c r="R20">
        <f t="shared" si="0"/>
        <v>2000000</v>
      </c>
      <c r="S20">
        <f t="shared" si="1"/>
        <v>-217216.07875635155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-55179.7790920267</v>
      </c>
      <c r="AC20">
        <f t="shared" si="2"/>
        <v>-58969.14482323738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-83996.277089235286</v>
      </c>
      <c r="AI20">
        <f t="shared" si="6"/>
        <v>-84009.850933575188</v>
      </c>
      <c r="AJ20">
        <f t="shared" si="7"/>
        <v>3789.3657312106807</v>
      </c>
      <c r="AK20">
        <f t="shared" si="22"/>
        <v>-3862.5845364418692</v>
      </c>
      <c r="AL20">
        <f t="shared" si="8"/>
        <v>-84083.069738806371</v>
      </c>
      <c r="AN20">
        <f t="shared" si="9"/>
        <v>0</v>
      </c>
      <c r="AO20">
        <f t="shared" si="9"/>
        <v>0</v>
      </c>
      <c r="AP20">
        <f t="shared" si="9"/>
        <v>-3.1022223419582939</v>
      </c>
      <c r="AQ20">
        <f t="shared" si="9"/>
        <v>-19196.855430382224</v>
      </c>
      <c r="AR20">
        <f t="shared" si="9"/>
        <v>-19199.957652724181</v>
      </c>
      <c r="AS20">
        <f t="shared" si="9"/>
        <v>866.03726540897731</v>
      </c>
      <c r="AT20">
        <f t="shared" si="9"/>
        <v>-882.77099299210818</v>
      </c>
      <c r="AU20">
        <f t="shared" si="9"/>
        <v>-19216.691380307311</v>
      </c>
      <c r="AW20">
        <v>17</v>
      </c>
      <c r="AX20">
        <f>IF(Z20&gt;0, (R20*SUMPRODUCT(K20:$K$98, X20:$X$98)-K20*$AZ$3)/Z20, 0)</f>
        <v>-217216.07875635155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50</v>
      </c>
      <c r="R21">
        <f t="shared" si="0"/>
        <v>2000000</v>
      </c>
      <c r="S21">
        <f t="shared" si="1"/>
        <v>-270395.38463590981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-58969.14482323738</v>
      </c>
      <c r="AC21">
        <f t="shared" si="2"/>
        <v>-61779.054950940648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-80570.763565131361</v>
      </c>
      <c r="AI21">
        <f t="shared" si="6"/>
        <v>-80582.187401938732</v>
      </c>
      <c r="AJ21">
        <f t="shared" si="7"/>
        <v>2809.9101277032678</v>
      </c>
      <c r="AK21">
        <f t="shared" si="22"/>
        <v>-4127.8401376266174</v>
      </c>
      <c r="AL21">
        <f t="shared" si="8"/>
        <v>-81900.117411862084</v>
      </c>
      <c r="AN21">
        <f t="shared" si="9"/>
        <v>0</v>
      </c>
      <c r="AO21">
        <f t="shared" si="9"/>
        <v>0</v>
      </c>
      <c r="AP21">
        <f t="shared" si="9"/>
        <v>-2.3311167476166661</v>
      </c>
      <c r="AQ21">
        <f t="shared" si="9"/>
        <v>-16441.04861457301</v>
      </c>
      <c r="AR21">
        <f t="shared" si="9"/>
        <v>-16443.379731320627</v>
      </c>
      <c r="AS21">
        <f t="shared" si="9"/>
        <v>573.38253937242746</v>
      </c>
      <c r="AT21">
        <f t="shared" si="9"/>
        <v>-842.31571568815764</v>
      </c>
      <c r="AU21">
        <f t="shared" si="9"/>
        <v>-16712.312907636355</v>
      </c>
      <c r="AW21">
        <v>18</v>
      </c>
      <c r="AX21">
        <f>IF(Z21&gt;0, (R21*SUMPRODUCT(K21:$K$98, X21:$X$98)-K21*$AZ$3)/Z21, 0)</f>
        <v>-270395.38463590981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2000000</v>
      </c>
      <c r="S22">
        <f t="shared" si="1"/>
        <v>-337992.88403697201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-61779.054950940648</v>
      </c>
      <c r="AC22">
        <f t="shared" si="2"/>
        <v>-63588.902402407424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-76110.321140076543</v>
      </c>
      <c r="AI22">
        <f t="shared" si="6"/>
        <v>-76119.72798048734</v>
      </c>
      <c r="AJ22">
        <f t="shared" si="7"/>
        <v>1809.847451466776</v>
      </c>
      <c r="AK22">
        <f t="shared" si="22"/>
        <v>-4324.533846565846</v>
      </c>
      <c r="AL22">
        <f t="shared" si="8"/>
        <v>-78634.414375586406</v>
      </c>
      <c r="AN22">
        <f t="shared" si="9"/>
        <v>0</v>
      </c>
      <c r="AO22">
        <f t="shared" si="9"/>
        <v>0</v>
      </c>
      <c r="AP22">
        <f t="shared" si="9"/>
        <v>-1.7138696476686974</v>
      </c>
      <c r="AQ22">
        <f t="shared" si="9"/>
        <v>-13866.841955412807</v>
      </c>
      <c r="AR22">
        <f t="shared" si="9"/>
        <v>-13868.555825060475</v>
      </c>
      <c r="AS22">
        <f t="shared" si="9"/>
        <v>329.74330152552017</v>
      </c>
      <c r="AT22">
        <f t="shared" si="9"/>
        <v>-787.9040120037746</v>
      </c>
      <c r="AU22">
        <f t="shared" si="9"/>
        <v>-14326.71653553873</v>
      </c>
      <c r="AW22">
        <v>19</v>
      </c>
      <c r="AX22">
        <f>IF(Z22&gt;0, (R22*SUMPRODUCT(K22:$K$98, X22:$X$98)-K22*$AZ$3)/Z22, 0)</f>
        <v>-337992.88403697201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2000000</v>
      </c>
      <c r="S23">
        <f t="shared" si="1"/>
        <v>-426868.55582224624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-63588.902402407424</v>
      </c>
      <c r="AC23">
        <f t="shared" si="2"/>
        <v>-64392.171890761114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-70815.330138608144</v>
      </c>
      <c r="AI23">
        <f t="shared" si="6"/>
        <v>-70822.872527361367</v>
      </c>
      <c r="AJ23">
        <f t="shared" si="7"/>
        <v>803.26948835368967</v>
      </c>
      <c r="AK23">
        <f t="shared" si="22"/>
        <v>-4451.2231681685198</v>
      </c>
      <c r="AL23">
        <f t="shared" si="8"/>
        <v>-74470.8262071762</v>
      </c>
      <c r="AN23">
        <f t="shared" si="9"/>
        <v>0</v>
      </c>
      <c r="AO23">
        <f t="shared" si="9"/>
        <v>0</v>
      </c>
      <c r="AP23">
        <f t="shared" si="9"/>
        <v>-1.2269444542633272</v>
      </c>
      <c r="AQ23">
        <f t="shared" si="9"/>
        <v>-11519.755800610134</v>
      </c>
      <c r="AR23">
        <f t="shared" si="9"/>
        <v>-11520.982745064397</v>
      </c>
      <c r="AS23">
        <f t="shared" si="9"/>
        <v>130.67041175693973</v>
      </c>
      <c r="AT23">
        <f t="shared" si="9"/>
        <v>-724.09468134871497</v>
      </c>
      <c r="AU23">
        <f t="shared" si="9"/>
        <v>-12114.407014656172</v>
      </c>
      <c r="AW23">
        <v>20</v>
      </c>
      <c r="AX23">
        <f>IF(Z23&gt;0, (R23*SUMPRODUCT(K23:$K$98, X23:$X$98)-K23*$AZ$3)/Z23, 0)</f>
        <v>-426868.55582224624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2000000</v>
      </c>
      <c r="S24">
        <f t="shared" si="1"/>
        <v>-548263.89122143178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-64392.171890761114</v>
      </c>
      <c r="AC24">
        <f t="shared" si="2"/>
        <v>-64248.02370292558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-64309.617455715357</v>
      </c>
      <c r="AI24">
        <f t="shared" si="6"/>
        <v>-64315.476680144653</v>
      </c>
      <c r="AJ24">
        <f t="shared" si="7"/>
        <v>-144.14818783553346</v>
      </c>
      <c r="AK24">
        <f t="shared" si="22"/>
        <v>-4507.4520323532788</v>
      </c>
      <c r="AL24">
        <f t="shared" si="8"/>
        <v>-68967.076900333472</v>
      </c>
      <c r="AN24">
        <f t="shared" si="9"/>
        <v>0</v>
      </c>
      <c r="AO24">
        <f t="shared" si="9"/>
        <v>0</v>
      </c>
      <c r="AP24">
        <f t="shared" si="9"/>
        <v>-0.85101673296842761</v>
      </c>
      <c r="AQ24">
        <f t="shared" si="9"/>
        <v>-9340.5810284305335</v>
      </c>
      <c r="AR24">
        <f t="shared" si="9"/>
        <v>-9341.4320451635012</v>
      </c>
      <c r="AS24">
        <f t="shared" si="9"/>
        <v>-20.936648076104586</v>
      </c>
      <c r="AT24">
        <f t="shared" si="9"/>
        <v>-654.68000908187571</v>
      </c>
      <c r="AU24">
        <f t="shared" si="9"/>
        <v>-10017.048702321483</v>
      </c>
      <c r="AW24">
        <v>21</v>
      </c>
      <c r="AX24">
        <f>IF(Z24&gt;0, (R24*SUMPRODUCT(K24:$K$98, X24:$X$98)-K24*$AZ$3)/Z24, 0)</f>
        <v>-548263.89122143178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50</v>
      </c>
      <c r="R25">
        <f t="shared" si="0"/>
        <v>2000000</v>
      </c>
      <c r="S25">
        <f t="shared" si="1"/>
        <v>-720554.36597534071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-64248.02370292558</v>
      </c>
      <c r="AC25">
        <f t="shared" si="2"/>
        <v>-63174.404741672515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-56675.84057208259</v>
      </c>
      <c r="AI25">
        <f t="shared" si="6"/>
        <v>-56680.224308253295</v>
      </c>
      <c r="AJ25">
        <f t="shared" si="7"/>
        <v>-1073.6189612530652</v>
      </c>
      <c r="AK25">
        <f t="shared" si="22"/>
        <v>-4497.3616592047911</v>
      </c>
      <c r="AL25">
        <f t="shared" si="8"/>
        <v>-62251.204928711151</v>
      </c>
      <c r="AN25">
        <f t="shared" si="9"/>
        <v>0</v>
      </c>
      <c r="AO25">
        <f t="shared" si="9"/>
        <v>0</v>
      </c>
      <c r="AP25">
        <f t="shared" si="9"/>
        <v>-0.56849199302310449</v>
      </c>
      <c r="AQ25">
        <f t="shared" si="9"/>
        <v>-7349.8404804595093</v>
      </c>
      <c r="AR25">
        <f t="shared" si="9"/>
        <v>-7350.4089724525329</v>
      </c>
      <c r="AS25">
        <f t="shared" si="9"/>
        <v>-139.22913224322932</v>
      </c>
      <c r="AT25">
        <f t="shared" si="9"/>
        <v>-583.22718188977524</v>
      </c>
      <c r="AU25">
        <f t="shared" si="9"/>
        <v>-8072.8652865855374</v>
      </c>
      <c r="AW25">
        <v>22</v>
      </c>
      <c r="AX25">
        <f>IF(Z25&gt;0, (R25*SUMPRODUCT(K25:$K$98, X25:$X$98)-K25*$AZ$3)/Z25, 0)</f>
        <v>-720554.36597534071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2000000</v>
      </c>
      <c r="S26">
        <f t="shared" si="1"/>
        <v>-976592.5687313911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-63174.404741672515</v>
      </c>
      <c r="AC26">
        <f t="shared" si="2"/>
        <v>-61225.852374200236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-48209.267401247656</v>
      </c>
      <c r="AI26">
        <f t="shared" si="6"/>
        <v>-48212.402068371623</v>
      </c>
      <c r="AJ26">
        <f t="shared" si="7"/>
        <v>-1948.552367472279</v>
      </c>
      <c r="AK26">
        <f t="shared" si="22"/>
        <v>-4422.2083319170761</v>
      </c>
      <c r="AL26">
        <f t="shared" si="8"/>
        <v>-54583.162767760979</v>
      </c>
      <c r="AN26">
        <f t="shared" si="9"/>
        <v>0</v>
      </c>
      <c r="AO26">
        <f t="shared" si="9"/>
        <v>0</v>
      </c>
      <c r="AP26">
        <f t="shared" si="9"/>
        <v>-0.36295547324045085</v>
      </c>
      <c r="AQ26">
        <f t="shared" si="9"/>
        <v>-5582.0336808417305</v>
      </c>
      <c r="AR26">
        <f t="shared" si="9"/>
        <v>-5582.3966363149711</v>
      </c>
      <c r="AS26">
        <f t="shared" si="9"/>
        <v>-225.61813382446587</v>
      </c>
      <c r="AT26">
        <f t="shared" si="9"/>
        <v>-512.03673449352607</v>
      </c>
      <c r="AU26">
        <f t="shared" si="9"/>
        <v>-6320.0515046329638</v>
      </c>
      <c r="AW26">
        <v>23</v>
      </c>
      <c r="AX26">
        <f>IF(Z26&gt;0, (R26*SUMPRODUCT(K26:$K$98, X26:$X$98)-K26*$AZ$3)/Z26, 0)</f>
        <v>-976592.5687313911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2000000</v>
      </c>
      <c r="S27">
        <f t="shared" si="1"/>
        <v>-1376312.7431555004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-61225.852374200236</v>
      </c>
      <c r="AC27">
        <f t="shared" si="2"/>
        <v>-58505.749583674282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-39114.714666100939</v>
      </c>
      <c r="AI27">
        <f t="shared" si="6"/>
        <v>-39116.840118687011</v>
      </c>
      <c r="AJ27">
        <f t="shared" si="7"/>
        <v>-2720.1027905259543</v>
      </c>
      <c r="AK27">
        <f t="shared" si="22"/>
        <v>-4285.8096661940172</v>
      </c>
      <c r="AL27">
        <f t="shared" si="8"/>
        <v>-46122.752575406979</v>
      </c>
      <c r="AN27">
        <f t="shared" si="9"/>
        <v>0</v>
      </c>
      <c r="AO27">
        <f t="shared" si="9"/>
        <v>0</v>
      </c>
      <c r="AP27">
        <f t="shared" si="9"/>
        <v>-0.21973301730073289</v>
      </c>
      <c r="AQ27">
        <f t="shared" si="9"/>
        <v>-4043.7478261151937</v>
      </c>
      <c r="AR27">
        <f t="shared" si="9"/>
        <v>-4043.9675591324944</v>
      </c>
      <c r="AS27">
        <f t="shared" si="9"/>
        <v>-281.20899870789344</v>
      </c>
      <c r="AT27">
        <f t="shared" si="9"/>
        <v>-443.07452243376201</v>
      </c>
      <c r="AU27">
        <f t="shared" si="9"/>
        <v>-4768.2510802741499</v>
      </c>
      <c r="AW27">
        <v>24</v>
      </c>
      <c r="AX27">
        <f>IF(Z27&gt;0, (R27*SUMPRODUCT(K27:$K$98, X27:$X$98)-K27*$AZ$3)/Z27, 0)</f>
        <v>-1376312.7431555004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2000000</v>
      </c>
      <c r="S28">
        <f t="shared" si="1"/>
        <v>-2036698.2384518601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-58505.749583674282</v>
      </c>
      <c r="AC28">
        <f t="shared" si="2"/>
        <v>-55136.875560354049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-30024.530403296227</v>
      </c>
      <c r="AI28">
        <f t="shared" si="6"/>
        <v>-30025.883988096357</v>
      </c>
      <c r="AJ28">
        <f t="shared" si="7"/>
        <v>-3368.8740233202334</v>
      </c>
      <c r="AK28">
        <f t="shared" si="22"/>
        <v>-4095.4024708572001</v>
      </c>
      <c r="AL28">
        <f t="shared" si="8"/>
        <v>-37490.160482273794</v>
      </c>
      <c r="AN28">
        <f t="shared" si="9"/>
        <v>0</v>
      </c>
      <c r="AO28">
        <f t="shared" si="9"/>
        <v>0</v>
      </c>
      <c r="AP28">
        <f t="shared" si="9"/>
        <v>-0.12494283161054549</v>
      </c>
      <c r="AQ28">
        <f t="shared" si="9"/>
        <v>-2771.4184187112355</v>
      </c>
      <c r="AR28">
        <f t="shared" si="9"/>
        <v>-2771.5433615428465</v>
      </c>
      <c r="AS28">
        <f t="shared" si="9"/>
        <v>-310.96438122884047</v>
      </c>
      <c r="AT28">
        <f t="shared" si="9"/>
        <v>-378.02668975375838</v>
      </c>
      <c r="AU28">
        <f t="shared" si="9"/>
        <v>-3460.5344325254455</v>
      </c>
      <c r="AW28">
        <v>25</v>
      </c>
      <c r="AX28">
        <f>IF(Z28&gt;0, (R28*SUMPRODUCT(K28:$K$98, X28:$X$98)-K28*$AZ$3)/Z28, 0)</f>
        <v>-2036698.2384518601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2000000</v>
      </c>
      <c r="S29">
        <f t="shared" si="1"/>
        <v>-3201007.0543641346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-55136.875560354049</v>
      </c>
      <c r="AC29">
        <f t="shared" si="2"/>
        <v>-51289.88161349795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-21555.867125340697</v>
      </c>
      <c r="AI29">
        <f t="shared" si="6"/>
        <v>-21556.668277614692</v>
      </c>
      <c r="AJ29">
        <f t="shared" si="7"/>
        <v>-3846.9939468560988</v>
      </c>
      <c r="AK29">
        <f t="shared" si="22"/>
        <v>-3859.5812892247836</v>
      </c>
      <c r="AL29">
        <f t="shared" si="8"/>
        <v>-29263.243513695576</v>
      </c>
      <c r="AN29">
        <f t="shared" si="9"/>
        <v>0</v>
      </c>
      <c r="AO29">
        <f t="shared" si="9"/>
        <v>0</v>
      </c>
      <c r="AP29">
        <f t="shared" si="9"/>
        <v>-6.6027206352951229E-2</v>
      </c>
      <c r="AQ29">
        <f t="shared" si="9"/>
        <v>-1776.5332921119518</v>
      </c>
      <c r="AR29">
        <f t="shared" si="9"/>
        <v>-1776.5993193183049</v>
      </c>
      <c r="AS29">
        <f t="shared" si="9"/>
        <v>-317.05116669181535</v>
      </c>
      <c r="AT29">
        <f t="shared" si="9"/>
        <v>-318.08855631048175</v>
      </c>
      <c r="AU29">
        <f t="shared" si="9"/>
        <v>-2411.739042320602</v>
      </c>
      <c r="AW29">
        <v>26</v>
      </c>
      <c r="AX29">
        <f>IF(Z29&gt;0, (R29*SUMPRODUCT(K29:$K$98, X29:$X$98)-K29*$AZ$3)/Z29, 0)</f>
        <v>-3201007.0543641346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2000000</v>
      </c>
      <c r="S30">
        <f t="shared" si="1"/>
        <v>-5425601.259376552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-51289.88161349795</v>
      </c>
      <c r="AC30">
        <f t="shared" si="2"/>
        <v>-47157.118150639057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-14342.443967648882</v>
      </c>
      <c r="AI30">
        <f t="shared" si="6"/>
        <v>-14342.878547300945</v>
      </c>
      <c r="AJ30">
        <f t="shared" si="7"/>
        <v>-4132.763462858893</v>
      </c>
      <c r="AK30">
        <f t="shared" si="22"/>
        <v>-3590.291712944857</v>
      </c>
      <c r="AL30">
        <f t="shared" si="8"/>
        <v>-22065.933723104696</v>
      </c>
      <c r="AN30">
        <f t="shared" si="9"/>
        <v>0</v>
      </c>
      <c r="AO30">
        <f t="shared" si="9"/>
        <v>0</v>
      </c>
      <c r="AP30">
        <f t="shared" si="9"/>
        <v>-3.1978583150727491E-2</v>
      </c>
      <c r="AQ30">
        <f t="shared" si="9"/>
        <v>-1055.3900414502477</v>
      </c>
      <c r="AR30">
        <f t="shared" si="9"/>
        <v>-1055.4220200333984</v>
      </c>
      <c r="AS30">
        <f t="shared" si="9"/>
        <v>-304.10977461086878</v>
      </c>
      <c r="AT30">
        <f t="shared" si="9"/>
        <v>-264.19194164469167</v>
      </c>
      <c r="AU30">
        <f t="shared" si="9"/>
        <v>-1623.7237362889589</v>
      </c>
      <c r="AW30">
        <v>27</v>
      </c>
      <c r="AX30">
        <f>IF(Z30&gt;0, (R30*SUMPRODUCT(K30:$K$98, X30:$X$98)-K30*$AZ$3)/Z30, 0)</f>
        <v>-5425601.259376552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2000000</v>
      </c>
      <c r="S31">
        <f t="shared" si="1"/>
        <v>-10147165.447599279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-47157.118150639057</v>
      </c>
      <c r="AC31">
        <f t="shared" si="2"/>
        <v>-42936.350375151051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-8746.6262614786228</v>
      </c>
      <c r="AI31">
        <f t="shared" si="6"/>
        <v>-8746.8378296776282</v>
      </c>
      <c r="AJ31">
        <f t="shared" si="7"/>
        <v>-4220.767775488006</v>
      </c>
      <c r="AK31">
        <f t="shared" si="22"/>
        <v>-3300.9982705447342</v>
      </c>
      <c r="AL31">
        <f t="shared" si="8"/>
        <v>-16268.603875710369</v>
      </c>
      <c r="AN31">
        <f t="shared" si="9"/>
        <v>0</v>
      </c>
      <c r="AO31">
        <f t="shared" si="9"/>
        <v>0</v>
      </c>
      <c r="AP31">
        <f t="shared" si="9"/>
        <v>-1.3900236724288018E-2</v>
      </c>
      <c r="AQ31">
        <f t="shared" si="9"/>
        <v>-574.66186385777269</v>
      </c>
      <c r="AR31">
        <f t="shared" si="9"/>
        <v>-574.67576409449703</v>
      </c>
      <c r="AS31">
        <f t="shared" si="9"/>
        <v>-277.30855352252445</v>
      </c>
      <c r="AT31">
        <f t="shared" si="9"/>
        <v>-216.87880126958109</v>
      </c>
      <c r="AU31">
        <f t="shared" si="9"/>
        <v>-1068.8631188866025</v>
      </c>
      <c r="AW31">
        <v>28</v>
      </c>
      <c r="AX31">
        <f>IF(Z31&gt;0, (R31*SUMPRODUCT(K31:$K$98, X31:$X$98)-K31*$AZ$3)/Z31, 0)</f>
        <v>-10147165.447599279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2000000</v>
      </c>
      <c r="S32">
        <f t="shared" si="1"/>
        <v>-21609185.259379655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-42936.350375151051</v>
      </c>
      <c r="AC32">
        <f t="shared" si="2"/>
        <v>-38800.157045313957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-4787.0206301979388</v>
      </c>
      <c r="AI32">
        <f t="shared" si="6"/>
        <v>-4787.1104071991995</v>
      </c>
      <c r="AJ32">
        <f t="shared" si="7"/>
        <v>-4136.1933298370932</v>
      </c>
      <c r="AK32">
        <f t="shared" si="22"/>
        <v>-3005.544526260574</v>
      </c>
      <c r="AL32">
        <f t="shared" si="8"/>
        <v>-11928.848263296866</v>
      </c>
      <c r="AN32">
        <f t="shared" si="9"/>
        <v>0</v>
      </c>
      <c r="AO32">
        <f t="shared" si="9"/>
        <v>0</v>
      </c>
      <c r="AP32">
        <f t="shared" si="9"/>
        <v>-5.2664610875483115E-3</v>
      </c>
      <c r="AQ32">
        <f t="shared" si="9"/>
        <v>-280.81421210682248</v>
      </c>
      <c r="AR32">
        <f t="shared" si="9"/>
        <v>-280.81947856791004</v>
      </c>
      <c r="AS32">
        <f t="shared" si="9"/>
        <v>-242.63565185255339</v>
      </c>
      <c r="AT32">
        <f t="shared" si="9"/>
        <v>-176.31000225268247</v>
      </c>
      <c r="AU32">
        <f t="shared" si="9"/>
        <v>-699.7651326731459</v>
      </c>
      <c r="AW32">
        <v>29</v>
      </c>
      <c r="AX32">
        <f>IF(Z32&gt;0, (R32*SUMPRODUCT(K32:$K$98, X32:$X$98)-K32*$AZ$3)/Z32, 0)</f>
        <v>-21609185.259379655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2000000</v>
      </c>
      <c r="S33">
        <f t="shared" si="1"/>
        <v>-54888853.137201227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-38800.157045313957</v>
      </c>
      <c r="AC33">
        <f t="shared" si="2"/>
        <v>-34874.850548764647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-2284.4248799508327</v>
      </c>
      <c r="AI33">
        <f t="shared" si="6"/>
        <v>-2284.4566485600817</v>
      </c>
      <c r="AJ33">
        <f t="shared" si="7"/>
        <v>-3925.3064965493104</v>
      </c>
      <c r="AK33">
        <f t="shared" si="22"/>
        <v>-2716.0109931719771</v>
      </c>
      <c r="AL33">
        <f t="shared" si="8"/>
        <v>-8925.7741382813692</v>
      </c>
      <c r="AN33">
        <f t="shared" si="9"/>
        <v>0</v>
      </c>
      <c r="AO33">
        <f t="shared" si="9"/>
        <v>0</v>
      </c>
      <c r="AP33">
        <f t="shared" si="9"/>
        <v>-1.6639258351482267E-3</v>
      </c>
      <c r="AQ33">
        <f t="shared" si="9"/>
        <v>-119.64998361810049</v>
      </c>
      <c r="AR33">
        <f t="shared" si="9"/>
        <v>-119.65164754393564</v>
      </c>
      <c r="AS33">
        <f t="shared" si="9"/>
        <v>-205.59347874825147</v>
      </c>
      <c r="AT33">
        <f t="shared" si="9"/>
        <v>-142.25491662768189</v>
      </c>
      <c r="AU33">
        <f t="shared" si="9"/>
        <v>-467.50004291986897</v>
      </c>
      <c r="AW33">
        <v>30</v>
      </c>
      <c r="AX33">
        <f>IF(Z33&gt;0, (R33*SUMPRODUCT(K33:$K$98, X33:$X$98)-K33*$AZ$3)/Z33, 0)</f>
        <v>-54888853.137201227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2000000</v>
      </c>
      <c r="S34">
        <f t="shared" si="1"/>
        <v>-177032528.70704639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-34874.850548764647</v>
      </c>
      <c r="AC34">
        <f t="shared" si="2"/>
        <v>-31239.035613939777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-905.11833166875374</v>
      </c>
      <c r="AI34">
        <f t="shared" si="6"/>
        <v>-905.12715463361849</v>
      </c>
      <c r="AJ34">
        <f t="shared" si="7"/>
        <v>-3635.8149348248699</v>
      </c>
      <c r="AK34">
        <f t="shared" si="22"/>
        <v>-2441.2395384135257</v>
      </c>
      <c r="AL34">
        <f t="shared" si="8"/>
        <v>-6982.1816278720144</v>
      </c>
      <c r="AN34">
        <f t="shared" si="9"/>
        <v>0</v>
      </c>
      <c r="AO34">
        <f t="shared" si="9"/>
        <v>0</v>
      </c>
      <c r="AP34">
        <f t="shared" si="9"/>
        <v>-4.1260291234776665E-4</v>
      </c>
      <c r="AQ34">
        <f t="shared" si="9"/>
        <v>-42.327546963115914</v>
      </c>
      <c r="AR34">
        <f t="shared" si="9"/>
        <v>-42.327959566028262</v>
      </c>
      <c r="AS34">
        <f t="shared" si="9"/>
        <v>-170.02763287233799</v>
      </c>
      <c r="AT34">
        <f t="shared" si="9"/>
        <v>-114.16372599580741</v>
      </c>
      <c r="AU34">
        <f t="shared" ref="AU34:AU69" si="23">AL34*$K34</f>
        <v>-326.51931843417367</v>
      </c>
      <c r="AW34">
        <v>31</v>
      </c>
      <c r="AX34">
        <f>IF(Z34&gt;0, (R34*SUMPRODUCT(K34:$K$98, X34:$X$98)-K34*$AZ$3)/Z34, 0)</f>
        <v>-177032528.70704639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2000000</v>
      </c>
      <c r="S35">
        <f t="shared" si="1"/>
        <v>-798643354.55084395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-31239.035613939777</v>
      </c>
      <c r="AC35">
        <f t="shared" si="2"/>
        <v>-27928.26948372167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-279.45013143141267</v>
      </c>
      <c r="AI35">
        <f t="shared" ref="AI35:AI66" si="25">SUM(AE35:AH35)</f>
        <v>-279.45187991334296</v>
      </c>
      <c r="AJ35">
        <f t="shared" si="7"/>
        <v>-3310.7661302181077</v>
      </c>
      <c r="AK35">
        <f t="shared" si="22"/>
        <v>-2186.7324929757847</v>
      </c>
      <c r="AL35">
        <f t="shared" si="8"/>
        <v>-5776.9505031072349</v>
      </c>
      <c r="AN35">
        <f t="shared" ref="AN35:AT69" si="26">AE35*$K35</f>
        <v>0</v>
      </c>
      <c r="AO35">
        <f t="shared" si="26"/>
        <v>0</v>
      </c>
      <c r="AP35">
        <f t="shared" si="26"/>
        <v>-7.3006388491521747E-5</v>
      </c>
      <c r="AQ35">
        <f t="shared" si="26"/>
        <v>-11.668204575492309</v>
      </c>
      <c r="AR35">
        <f t="shared" si="26"/>
        <v>-11.668277581880799</v>
      </c>
      <c r="AS35">
        <f t="shared" si="26"/>
        <v>-138.23824777293862</v>
      </c>
      <c r="AT35">
        <f t="shared" si="26"/>
        <v>-91.305171156021203</v>
      </c>
      <c r="AU35">
        <f t="shared" si="23"/>
        <v>-241.2116965108406</v>
      </c>
      <c r="AW35">
        <v>32</v>
      </c>
      <c r="AX35">
        <f>IF(Z35&gt;0, (R35*SUMPRODUCT(K35:$K$98, X35:$X$98)-K35*$AZ$3)/Z35, 0)</f>
        <v>-798643354.55084395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2000000</v>
      </c>
      <c r="S36">
        <f t="shared" si="1"/>
        <v>-3639611482.2440991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-27928.26948372167</v>
      </c>
      <c r="AC36">
        <f t="shared" si="2"/>
        <v>-24946.104047956782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-55.531770719677333</v>
      </c>
      <c r="AI36">
        <f t="shared" si="25"/>
        <v>-55.532113422520339</v>
      </c>
      <c r="AJ36">
        <f t="shared" si="7"/>
        <v>-2982.1654357648877</v>
      </c>
      <c r="AK36">
        <f t="shared" si="22"/>
        <v>-1954.9788638605171</v>
      </c>
      <c r="AL36">
        <f t="shared" si="8"/>
        <v>-4992.6764130479251</v>
      </c>
      <c r="AN36">
        <f t="shared" si="26"/>
        <v>0</v>
      </c>
      <c r="AO36">
        <f t="shared" si="26"/>
        <v>0</v>
      </c>
      <c r="AP36">
        <f t="shared" si="26"/>
        <v>-1.2776132326556902E-5</v>
      </c>
      <c r="AQ36">
        <f t="shared" si="26"/>
        <v>-2.0702520143165288</v>
      </c>
      <c r="AR36">
        <f t="shared" si="26"/>
        <v>-2.0702647904488551</v>
      </c>
      <c r="AS36">
        <f t="shared" si="26"/>
        <v>-111.17660972099577</v>
      </c>
      <c r="AT36">
        <f t="shared" si="26"/>
        <v>-72.882583760638838</v>
      </c>
      <c r="AU36">
        <f t="shared" si="23"/>
        <v>-186.12945827208344</v>
      </c>
      <c r="AW36">
        <v>33</v>
      </c>
      <c r="AX36">
        <f>IF(Z36&gt;0, (R36*SUMPRODUCT(K36:$K$98, X36:$X$98)-K36*$AZ$3)/Z36, 0)</f>
        <v>-3639611482.2440991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2000000</v>
      </c>
      <c r="S37">
        <f t="shared" si="1"/>
        <v>-16782233110.073515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-24946.104047956782</v>
      </c>
      <c r="AC37">
        <f t="shared" si="2"/>
        <v>-22275.108549667188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-10.916426559634553</v>
      </c>
      <c r="AI37">
        <f t="shared" si="25"/>
        <v>-10.916492924785137</v>
      </c>
      <c r="AJ37">
        <f t="shared" si="7"/>
        <v>-2670.9954982895943</v>
      </c>
      <c r="AK37">
        <f t="shared" si="22"/>
        <v>-1746.2272833569748</v>
      </c>
      <c r="AL37">
        <f t="shared" si="8"/>
        <v>-4428.1392745713538</v>
      </c>
      <c r="AN37">
        <f t="shared" si="26"/>
        <v>0</v>
      </c>
      <c r="AO37">
        <f t="shared" si="26"/>
        <v>0</v>
      </c>
      <c r="AP37">
        <f t="shared" si="26"/>
        <v>-2.2090408931691266E-6</v>
      </c>
      <c r="AQ37">
        <f t="shared" si="26"/>
        <v>-0.36336590010506825</v>
      </c>
      <c r="AR37">
        <f t="shared" si="26"/>
        <v>-0.3633681091459614</v>
      </c>
      <c r="AS37">
        <f t="shared" si="26"/>
        <v>-88.907178380273422</v>
      </c>
      <c r="AT37">
        <f t="shared" si="26"/>
        <v>-58.125197393008143</v>
      </c>
      <c r="AU37">
        <f t="shared" si="23"/>
        <v>-147.39574388242752</v>
      </c>
      <c r="AW37">
        <v>34</v>
      </c>
      <c r="AX37">
        <f>IF(Z37&gt;0, (R37*SUMPRODUCT(K37:$K$98, X37:$X$98)-K37*$AZ$3)/Z37, 0)</f>
        <v>-16782233110.073515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2000000</v>
      </c>
      <c r="S38">
        <f t="shared" si="1"/>
        <v>-78425590410.17923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-22275.108549667188</v>
      </c>
      <c r="AC38">
        <f t="shared" si="2"/>
        <v>-19888.806067081659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-2.120858016331038</v>
      </c>
      <c r="AI38">
        <f t="shared" si="25"/>
        <v>-2.1208706963797077</v>
      </c>
      <c r="AJ38">
        <f t="shared" si="7"/>
        <v>-2386.3024825855282</v>
      </c>
      <c r="AK38">
        <f t="shared" si="22"/>
        <v>-1559.2575984767034</v>
      </c>
      <c r="AL38">
        <f t="shared" si="8"/>
        <v>-3947.6809517586116</v>
      </c>
      <c r="AN38">
        <f t="shared" si="26"/>
        <v>0</v>
      </c>
      <c r="AO38">
        <f t="shared" si="26"/>
        <v>0</v>
      </c>
      <c r="AP38">
        <f t="shared" si="26"/>
        <v>-3.768483075454647E-7</v>
      </c>
      <c r="AQ38">
        <f t="shared" si="26"/>
        <v>-6.3031442135232679E-2</v>
      </c>
      <c r="AR38">
        <f t="shared" si="26"/>
        <v>-6.3031818983540225E-2</v>
      </c>
      <c r="AS38">
        <f t="shared" si="26"/>
        <v>-70.920394335711364</v>
      </c>
      <c r="AT38">
        <f t="shared" si="26"/>
        <v>-46.340799023561615</v>
      </c>
      <c r="AU38">
        <f t="shared" si="23"/>
        <v>-117.32422517825654</v>
      </c>
      <c r="AW38">
        <v>35</v>
      </c>
      <c r="AX38">
        <f>IF(Z38&gt;0, (R38*SUMPRODUCT(K38:$K$98, X38:$X$98)-K38*$AZ$3)/Z38, 0)</f>
        <v>-78425590410.17923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2000000</v>
      </c>
      <c r="S39">
        <f t="shared" si="1"/>
        <v>-372060212136.29053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-19888.806067081659</v>
      </c>
      <c r="AC39">
        <f t="shared" si="2"/>
        <v>-17757.917448090193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-0.40667270363129154</v>
      </c>
      <c r="AI39">
        <f t="shared" si="25"/>
        <v>-0.40667509006188379</v>
      </c>
      <c r="AJ39">
        <f t="shared" si="7"/>
        <v>-2130.8886189914665</v>
      </c>
      <c r="AK39">
        <f t="shared" si="22"/>
        <v>-1392.2164246957163</v>
      </c>
      <c r="AL39">
        <f t="shared" si="8"/>
        <v>-3523.5117187772448</v>
      </c>
      <c r="AN39">
        <f t="shared" si="26"/>
        <v>0</v>
      </c>
      <c r="AO39">
        <f t="shared" si="26"/>
        <v>0</v>
      </c>
      <c r="AP39">
        <f t="shared" si="26"/>
        <v>-6.3325180113877105E-8</v>
      </c>
      <c r="AQ39">
        <f t="shared" si="26"/>
        <v>-1.0791272240802416E-2</v>
      </c>
      <c r="AR39">
        <f t="shared" si="26"/>
        <v>-1.0791335565982529E-2</v>
      </c>
      <c r="AS39">
        <f t="shared" si="26"/>
        <v>-56.544240606846209</v>
      </c>
      <c r="AT39">
        <f t="shared" si="26"/>
        <v>-36.943188767912332</v>
      </c>
      <c r="AU39">
        <f t="shared" si="23"/>
        <v>-93.498220710324532</v>
      </c>
      <c r="AW39">
        <v>36</v>
      </c>
      <c r="AX39">
        <f>IF(Z39&gt;0, (R39*SUMPRODUCT(K39:$K$98, X39:$X$98)-K39*$AZ$3)/Z39, 0)</f>
        <v>-372060212136.29053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50</v>
      </c>
      <c r="R40">
        <f t="shared" si="0"/>
        <v>2000000</v>
      </c>
      <c r="S40">
        <f t="shared" si="1"/>
        <v>-1792153539694.4832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-17757.917448090193</v>
      </c>
      <c r="AC40">
        <f t="shared" si="2"/>
        <v>-15855.292837189572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-7.6808528169930529E-2</v>
      </c>
      <c r="AI40">
        <f t="shared" si="25"/>
        <v>-7.6808970523012624E-2</v>
      </c>
      <c r="AJ40">
        <f t="shared" si="7"/>
        <v>-1902.6246109006206</v>
      </c>
      <c r="AK40">
        <f t="shared" si="22"/>
        <v>-1243.0542213663136</v>
      </c>
      <c r="AL40">
        <f t="shared" si="8"/>
        <v>-3145.755641237457</v>
      </c>
      <c r="AN40">
        <f t="shared" si="26"/>
        <v>0</v>
      </c>
      <c r="AO40">
        <f t="shared" si="26"/>
        <v>0</v>
      </c>
      <c r="AP40">
        <f t="shared" si="26"/>
        <v>-1.0480419364159255E-8</v>
      </c>
      <c r="AQ40">
        <f t="shared" si="26"/>
        <v>-1.8197806651742846E-3</v>
      </c>
      <c r="AR40">
        <f t="shared" si="26"/>
        <v>-1.819791145593649E-3</v>
      </c>
      <c r="AS40">
        <f t="shared" si="26"/>
        <v>-45.077800115393451</v>
      </c>
      <c r="AT40">
        <f t="shared" si="26"/>
        <v>-29.450974933422405</v>
      </c>
      <c r="AU40">
        <f t="shared" si="23"/>
        <v>-74.530594839961452</v>
      </c>
      <c r="AW40">
        <v>37</v>
      </c>
      <c r="AX40">
        <f>IF(Z40&gt;0, (R40*SUMPRODUCT(K40:$K$98, X40:$X$98)-K40*$AZ$3)/Z40, 0)</f>
        <v>-1792153539694.4832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2000000</v>
      </c>
      <c r="S41">
        <f t="shared" si="1"/>
        <v>-8777843369246.0342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-15855.292837189572</v>
      </c>
      <c r="AC41">
        <f t="shared" si="2"/>
        <v>-14156.513047887327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-1.4291671534646756E-2</v>
      </c>
      <c r="AI41">
        <f t="shared" si="25"/>
        <v>-1.4291752172409657E-2</v>
      </c>
      <c r="AJ41">
        <f t="shared" si="7"/>
        <v>-1698.7797893022453</v>
      </c>
      <c r="AK41">
        <f t="shared" si="22"/>
        <v>-1109.8704986032701</v>
      </c>
      <c r="AL41">
        <f t="shared" si="8"/>
        <v>-2808.6645796576877</v>
      </c>
      <c r="AN41">
        <f t="shared" si="26"/>
        <v>0</v>
      </c>
      <c r="AO41">
        <f t="shared" si="26"/>
        <v>0</v>
      </c>
      <c r="AP41">
        <f t="shared" si="26"/>
        <v>-1.7058076253649806E-9</v>
      </c>
      <c r="AQ41">
        <f t="shared" si="26"/>
        <v>-3.0232537964674583E-4</v>
      </c>
      <c r="AR41">
        <f t="shared" si="26"/>
        <v>-3.0232708545437119E-4</v>
      </c>
      <c r="AS41">
        <f t="shared" si="26"/>
        <v>-35.935911589624588</v>
      </c>
      <c r="AT41">
        <f t="shared" si="26"/>
        <v>-23.478150826200768</v>
      </c>
      <c r="AU41">
        <f t="shared" si="23"/>
        <v>-59.414364742910806</v>
      </c>
      <c r="AW41">
        <v>38</v>
      </c>
      <c r="AX41">
        <f>IF(Z41&gt;0, (R41*SUMPRODUCT(K41:$K$98, X41:$X$98)-K41*$AZ$3)/Z41, 0)</f>
        <v>-8777843369246.0342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2000000</v>
      </c>
      <c r="S42">
        <f t="shared" si="1"/>
        <v>-43765317727012.719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-14156.513047887327</v>
      </c>
      <c r="AC42">
        <f t="shared" si="2"/>
        <v>-12639.744056388679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-2.6156407738771102E-3</v>
      </c>
      <c r="AI42">
        <f t="shared" si="25"/>
        <v>-2.6156552142430358E-3</v>
      </c>
      <c r="AJ42">
        <f t="shared" si="7"/>
        <v>-1516.7689914986477</v>
      </c>
      <c r="AK42">
        <f t="shared" si="22"/>
        <v>-990.95591335211304</v>
      </c>
      <c r="AL42">
        <f t="shared" si="8"/>
        <v>-2507.727520505975</v>
      </c>
      <c r="AN42">
        <f t="shared" si="26"/>
        <v>0</v>
      </c>
      <c r="AO42">
        <f t="shared" si="26"/>
        <v>0</v>
      </c>
      <c r="AP42">
        <f t="shared" si="26"/>
        <v>-2.7274183404466542E-10</v>
      </c>
      <c r="AQ42">
        <f t="shared" si="26"/>
        <v>-4.9402810535046618E-5</v>
      </c>
      <c r="AR42">
        <f t="shared" si="26"/>
        <v>-4.9403083276880666E-5</v>
      </c>
      <c r="AS42">
        <f t="shared" si="26"/>
        <v>-28.647913681728667</v>
      </c>
      <c r="AT42">
        <f t="shared" si="26"/>
        <v>-18.716640191899149</v>
      </c>
      <c r="AU42">
        <f t="shared" si="23"/>
        <v>-47.364603276711094</v>
      </c>
      <c r="AW42">
        <v>39</v>
      </c>
      <c r="AX42">
        <f>IF(Z42&gt;0, (R42*SUMPRODUCT(K42:$K$98, X42:$X$98)-K42*$AZ$3)/Z42, 0)</f>
        <v>-43765317727012.719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2000000</v>
      </c>
      <c r="S43">
        <f t="shared" si="1"/>
        <v>-222334062811088.84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-12639.744056388679</v>
      </c>
      <c r="AC43">
        <f t="shared" si="2"/>
        <v>-11285.485807734323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-4.7032021076512002E-4</v>
      </c>
      <c r="AI43">
        <f t="shared" si="25"/>
        <v>-4.7032274872211703E-4</v>
      </c>
      <c r="AJ43">
        <f t="shared" si="7"/>
        <v>-1354.2582486543561</v>
      </c>
      <c r="AK43">
        <f t="shared" si="22"/>
        <v>-884.78208394720764</v>
      </c>
      <c r="AL43">
        <f t="shared" si="8"/>
        <v>-2239.0408029243126</v>
      </c>
      <c r="AN43">
        <f t="shared" si="26"/>
        <v>0</v>
      </c>
      <c r="AO43">
        <f t="shared" si="26"/>
        <v>0</v>
      </c>
      <c r="AP43">
        <f t="shared" si="26"/>
        <v>-4.2799608308617445E-11</v>
      </c>
      <c r="AQ43">
        <f t="shared" si="26"/>
        <v>-7.931387657091685E-6</v>
      </c>
      <c r="AR43">
        <f t="shared" si="26"/>
        <v>-7.9314304566999943E-6</v>
      </c>
      <c r="AS43">
        <f t="shared" si="26"/>
        <v>-22.837945110668311</v>
      </c>
      <c r="AT43">
        <f t="shared" si="26"/>
        <v>-14.920791280516195</v>
      </c>
      <c r="AU43">
        <f t="shared" si="23"/>
        <v>-37.758744322614966</v>
      </c>
      <c r="AW43">
        <v>40</v>
      </c>
      <c r="AX43">
        <f>IF(Z43&gt;0, (R43*SUMPRODUCT(K43:$K$98, X43:$X$98)-K43*$AZ$3)/Z43, 0)</f>
        <v>-222334062811088.84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2000000</v>
      </c>
      <c r="S44">
        <f t="shared" si="1"/>
        <v>-1152874378997032.5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-11285.485807734323</v>
      </c>
      <c r="AC44">
        <f t="shared" si="2"/>
        <v>-10076.326620971813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-8.3022742232235437E-5</v>
      </c>
      <c r="AI44">
        <f t="shared" si="25"/>
        <v>-8.3023179241106679E-5</v>
      </c>
      <c r="AJ44">
        <f t="shared" si="7"/>
        <v>-1209.1591867625102</v>
      </c>
      <c r="AK44">
        <f t="shared" si="22"/>
        <v>-789.98400654140266</v>
      </c>
      <c r="AL44">
        <f t="shared" si="8"/>
        <v>-1999.1432763270923</v>
      </c>
      <c r="AN44">
        <f t="shared" si="26"/>
        <v>0</v>
      </c>
      <c r="AO44">
        <f t="shared" si="26"/>
        <v>0</v>
      </c>
      <c r="AP44">
        <f t="shared" si="26"/>
        <v>-6.5800283662150641E-12</v>
      </c>
      <c r="AQ44">
        <f t="shared" si="26"/>
        <v>-1.2500707305489428E-6</v>
      </c>
      <c r="AR44">
        <f t="shared" si="26"/>
        <v>-1.250077310577309E-6</v>
      </c>
      <c r="AS44">
        <f t="shared" si="26"/>
        <v>-18.206270562805976</v>
      </c>
      <c r="AT44">
        <f t="shared" si="26"/>
        <v>-11.894763502472689</v>
      </c>
      <c r="AU44">
        <f t="shared" si="23"/>
        <v>-30.101035315355979</v>
      </c>
      <c r="AW44">
        <v>41</v>
      </c>
      <c r="AX44">
        <f>IF(Z44&gt;0, (R44*SUMPRODUCT(K44:$K$98, X44:$X$98)-K44*$AZ$3)/Z44, 0)</f>
        <v>-1152874378997032.5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2000000</v>
      </c>
      <c r="S45">
        <f t="shared" si="1"/>
        <v>-6108086775285152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-10076.326620971813</v>
      </c>
      <c r="AC45">
        <f t="shared" si="2"/>
        <v>-8996.7201983880441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-1.4359712275167068E-5</v>
      </c>
      <c r="AI45">
        <f t="shared" si="25"/>
        <v>-1.4359785921142718E-5</v>
      </c>
      <c r="AJ45">
        <f t="shared" si="7"/>
        <v>-1079.606422583769</v>
      </c>
      <c r="AK45">
        <f t="shared" si="22"/>
        <v>-705.34286346802696</v>
      </c>
      <c r="AL45">
        <f t="shared" si="8"/>
        <v>-1784.9493004115818</v>
      </c>
      <c r="AN45">
        <f t="shared" si="26"/>
        <v>0</v>
      </c>
      <c r="AO45">
        <f t="shared" si="26"/>
        <v>0</v>
      </c>
      <c r="AP45">
        <f t="shared" si="26"/>
        <v>-9.9007594729919092E-13</v>
      </c>
      <c r="AQ45">
        <f t="shared" si="26"/>
        <v>-1.9304796505635067E-7</v>
      </c>
      <c r="AR45">
        <f t="shared" si="26"/>
        <v>-1.9304895513229796E-7</v>
      </c>
      <c r="AS45">
        <f t="shared" si="26"/>
        <v>-14.513927504103725</v>
      </c>
      <c r="AT45">
        <f t="shared" si="26"/>
        <v>-9.4824326456038115</v>
      </c>
      <c r="AU45">
        <f t="shared" si="23"/>
        <v>-23.996360342756493</v>
      </c>
      <c r="AW45">
        <v>42</v>
      </c>
      <c r="AX45">
        <f>IF(Z45&gt;0, (R45*SUMPRODUCT(K45:$K$98, X45:$X$98)-K45*$AZ$3)/Z45, 0)</f>
        <v>-6108086775285152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50</v>
      </c>
      <c r="R46">
        <f t="shared" si="0"/>
        <v>2000000</v>
      </c>
      <c r="S46">
        <f t="shared" si="1"/>
        <v>-3.3124779600313488E+16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-8996.7201983880441</v>
      </c>
      <c r="AC46">
        <f t="shared" si="2"/>
        <v>-8032.7858915865936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-2.4313790152821881E-6</v>
      </c>
      <c r="AI46">
        <f t="shared" si="25"/>
        <v>-2.4313911403226994E-6</v>
      </c>
      <c r="AJ46">
        <f t="shared" si="7"/>
        <v>-963.93430680145048</v>
      </c>
      <c r="AK46">
        <f t="shared" si="22"/>
        <v>-629.77041388716316</v>
      </c>
      <c r="AL46">
        <f t="shared" si="8"/>
        <v>-1593.7047231200049</v>
      </c>
      <c r="AN46">
        <f t="shared" si="26"/>
        <v>0</v>
      </c>
      <c r="AO46">
        <f t="shared" si="26"/>
        <v>0</v>
      </c>
      <c r="AP46">
        <f t="shared" si="26"/>
        <v>-1.4554076910659854E-13</v>
      </c>
      <c r="AQ46">
        <f t="shared" si="26"/>
        <v>-2.918462594381459E-8</v>
      </c>
      <c r="AR46">
        <f t="shared" si="26"/>
        <v>-2.9184771484583697E-8</v>
      </c>
      <c r="AS46">
        <f t="shared" si="26"/>
        <v>-11.570414156570942</v>
      </c>
      <c r="AT46">
        <f t="shared" si="26"/>
        <v>-7.5593372502826339</v>
      </c>
      <c r="AU46">
        <f t="shared" si="23"/>
        <v>-19.129751436038351</v>
      </c>
      <c r="AW46">
        <v>43</v>
      </c>
      <c r="AX46">
        <f>IF(Z46&gt;0, (R46*SUMPRODUCT(K46:$K$98, X46:$X$98)-K46*$AZ$3)/Z46, 0)</f>
        <v>-3.3124779600313488E+16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2000000</v>
      </c>
      <c r="S47">
        <f t="shared" si="1"/>
        <v>-1.8423937470630214E+17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-8032.7858915865936</v>
      </c>
      <c r="AC47">
        <f t="shared" si="2"/>
        <v>-7172.1302603706918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-4.0229495420116684E-7</v>
      </c>
      <c r="AI47">
        <f t="shared" si="25"/>
        <v>-4.0229690061741791E-7</v>
      </c>
      <c r="AJ47">
        <f t="shared" si="7"/>
        <v>-860.65563121590185</v>
      </c>
      <c r="AK47">
        <f t="shared" si="22"/>
        <v>-562.29501241106163</v>
      </c>
      <c r="AL47">
        <f t="shared" si="8"/>
        <v>-1422.9506440292603</v>
      </c>
      <c r="AN47">
        <f t="shared" si="26"/>
        <v>0</v>
      </c>
      <c r="AO47">
        <f t="shared" si="26"/>
        <v>0</v>
      </c>
      <c r="AP47">
        <f t="shared" si="26"/>
        <v>-2.0860233556870987E-14</v>
      </c>
      <c r="AQ47">
        <f t="shared" si="26"/>
        <v>-4.3114964225656086E-9</v>
      </c>
      <c r="AR47">
        <f t="shared" si="26"/>
        <v>-4.3115172827991654E-9</v>
      </c>
      <c r="AS47">
        <f t="shared" si="26"/>
        <v>-9.2238633278824853</v>
      </c>
      <c r="AT47">
        <f t="shared" si="26"/>
        <v>-6.0262573743952395</v>
      </c>
      <c r="AU47">
        <f t="shared" si="23"/>
        <v>-15.250120706589241</v>
      </c>
      <c r="AW47">
        <v>44</v>
      </c>
      <c r="AX47">
        <f>IF(Z47&gt;0, (R47*SUMPRODUCT(K47:$K$98, X47:$X$98)-K47*$AZ$3)/Z47, 0)</f>
        <v>-1.8423937470630214E+17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2000000</v>
      </c>
      <c r="S48">
        <f t="shared" si="1"/>
        <v>-1.0521779280884058E+18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-7172.1302603706918</v>
      </c>
      <c r="AC48">
        <f t="shared" si="2"/>
        <v>-6403.6877324776033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-6.4905830996172915E-8</v>
      </c>
      <c r="AI48">
        <f t="shared" si="25"/>
        <v>-6.4906135302486582E-8</v>
      </c>
      <c r="AJ48">
        <f t="shared" si="7"/>
        <v>-768.44252789308848</v>
      </c>
      <c r="AK48">
        <f t="shared" si="22"/>
        <v>-502.04911822594846</v>
      </c>
      <c r="AL48">
        <f t="shared" si="8"/>
        <v>-1270.491646183943</v>
      </c>
      <c r="AN48">
        <f t="shared" si="26"/>
        <v>0</v>
      </c>
      <c r="AO48">
        <f t="shared" si="26"/>
        <v>0</v>
      </c>
      <c r="AP48">
        <f t="shared" si="26"/>
        <v>-2.9118995214221615E-15</v>
      </c>
      <c r="AQ48">
        <f t="shared" si="26"/>
        <v>-6.2108227704676639E-10</v>
      </c>
      <c r="AR48">
        <f t="shared" si="26"/>
        <v>-6.2108518894628776E-10</v>
      </c>
      <c r="AS48">
        <f t="shared" si="26"/>
        <v>-7.3532073725633991</v>
      </c>
      <c r="AT48">
        <f t="shared" si="26"/>
        <v>-4.8040954834316647</v>
      </c>
      <c r="AU48">
        <f t="shared" si="23"/>
        <v>-12.157302856616148</v>
      </c>
      <c r="AW48">
        <v>45</v>
      </c>
      <c r="AX48">
        <f>IF(Z48&gt;0, (R48*SUMPRODUCT(K48:$K$98, X48:$X$98)-K48*$AZ$3)/Z48, 0)</f>
        <v>-1.0521779280884058E+18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2000000</v>
      </c>
      <c r="S49">
        <f t="shared" si="1"/>
        <v>-6.1819213416491899E+18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-6403.6877324776033</v>
      </c>
      <c r="AC49">
        <f t="shared" si="2"/>
        <v>-5717.5783325698321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-1.0200756135089026E-8</v>
      </c>
      <c r="AI49">
        <f t="shared" si="25"/>
        <v>-1.0200802379436184E-8</v>
      </c>
      <c r="AJ49">
        <f t="shared" si="7"/>
        <v>-686.10939990777115</v>
      </c>
      <c r="AK49">
        <f t="shared" si="22"/>
        <v>-448.25814127343227</v>
      </c>
      <c r="AL49">
        <f t="shared" si="8"/>
        <v>-1134.3675411914041</v>
      </c>
      <c r="AN49">
        <f t="shared" si="26"/>
        <v>0</v>
      </c>
      <c r="AO49">
        <f t="shared" si="26"/>
        <v>0</v>
      </c>
      <c r="AP49">
        <f t="shared" si="26"/>
        <v>-3.9509911063234815E-16</v>
      </c>
      <c r="AQ49">
        <f t="shared" si="26"/>
        <v>-8.7152482939275362E-11</v>
      </c>
      <c r="AR49">
        <f t="shared" si="26"/>
        <v>-8.7152878038385987E-11</v>
      </c>
      <c r="AS49">
        <f t="shared" si="26"/>
        <v>-5.8619318977981445</v>
      </c>
      <c r="AT49">
        <f t="shared" si="26"/>
        <v>-3.8297955065644889</v>
      </c>
      <c r="AU49">
        <f t="shared" si="23"/>
        <v>-9.6917274044497859</v>
      </c>
      <c r="AW49">
        <v>46</v>
      </c>
      <c r="AX49">
        <f>IF(Z49&gt;0, (R49*SUMPRODUCT(K49:$K$98, X49:$X$98)-K49*$AZ$3)/Z49, 0)</f>
        <v>-6.1819213416491899E+18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2000000</v>
      </c>
      <c r="S50">
        <f t="shared" si="1"/>
        <v>-3.7405233763828449E+19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-5717.5783325698321</v>
      </c>
      <c r="AC50">
        <f t="shared" si="2"/>
        <v>-5104.9806540802838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-1.5583207270418543E-9</v>
      </c>
      <c r="AI50">
        <f t="shared" si="25"/>
        <v>-1.558327550927365E-9</v>
      </c>
      <c r="AJ50">
        <f t="shared" si="7"/>
        <v>-612.59767848954834</v>
      </c>
      <c r="AK50">
        <f t="shared" si="22"/>
        <v>-400.23048327988829</v>
      </c>
      <c r="AL50">
        <f t="shared" si="8"/>
        <v>-1012.8281617709949</v>
      </c>
      <c r="AN50">
        <f t="shared" si="26"/>
        <v>0</v>
      </c>
      <c r="AO50">
        <f t="shared" si="26"/>
        <v>0</v>
      </c>
      <c r="AP50">
        <f t="shared" si="26"/>
        <v>-5.2054839093008832E-17</v>
      </c>
      <c r="AQ50">
        <f t="shared" si="26"/>
        <v>-1.1887382133637668E-11</v>
      </c>
      <c r="AR50">
        <f t="shared" si="26"/>
        <v>-1.1887434188476761E-11</v>
      </c>
      <c r="AS50">
        <f t="shared" si="26"/>
        <v>-4.6730962195492767</v>
      </c>
      <c r="AT50">
        <f t="shared" si="26"/>
        <v>-3.0530895301059089</v>
      </c>
      <c r="AU50">
        <f t="shared" si="23"/>
        <v>-7.7261857496670725</v>
      </c>
      <c r="AW50">
        <v>47</v>
      </c>
      <c r="AX50">
        <f>IF(Z50&gt;0, (R50*SUMPRODUCT(K50:$K$98, X50:$X$98)-K50*$AZ$3)/Z50, 0)</f>
        <v>-3.7405233763828449E+19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2000000</v>
      </c>
      <c r="S51">
        <f t="shared" si="1"/>
        <v>-2.3317626084167736E+20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-5104.9806540802838</v>
      </c>
      <c r="AC51">
        <f t="shared" si="2"/>
        <v>-4558.0184411431201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-2.3113081919917741E-10</v>
      </c>
      <c r="AI51">
        <f t="shared" si="25"/>
        <v>-2.3113179657535298E-10</v>
      </c>
      <c r="AJ51">
        <f t="shared" si="7"/>
        <v>-546.96221293716371</v>
      </c>
      <c r="AK51">
        <f t="shared" si="22"/>
        <v>-357.34864578561991</v>
      </c>
      <c r="AL51">
        <f t="shared" si="8"/>
        <v>-904.31085872301469</v>
      </c>
      <c r="AN51">
        <f t="shared" si="26"/>
        <v>0</v>
      </c>
      <c r="AO51">
        <f t="shared" si="26"/>
        <v>0</v>
      </c>
      <c r="AP51">
        <f t="shared" si="26"/>
        <v>-6.6569163923192862E-18</v>
      </c>
      <c r="AQ51">
        <f t="shared" si="26"/>
        <v>-1.5742337265243264E-12</v>
      </c>
      <c r="AR51">
        <f t="shared" si="26"/>
        <v>-1.5742403834407186E-12</v>
      </c>
      <c r="AS51">
        <f t="shared" si="26"/>
        <v>-3.725363695431958</v>
      </c>
      <c r="AT51">
        <f t="shared" si="26"/>
        <v>-2.4339042810155886</v>
      </c>
      <c r="AU51">
        <f t="shared" si="23"/>
        <v>-6.1592679764491205</v>
      </c>
      <c r="AW51">
        <v>48</v>
      </c>
      <c r="AX51">
        <f>IF(Z51&gt;0, (R51*SUMPRODUCT(K51:$K$98, X51:$X$98)-K51*$AZ$3)/Z51, 0)</f>
        <v>-2.3317626084167736E+20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2000000</v>
      </c>
      <c r="S52">
        <f t="shared" si="1"/>
        <v>-1.5000338854434667E+21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-4558.0184411431201</v>
      </c>
      <c r="AC52">
        <f t="shared" si="2"/>
        <v>-4069.6593224492153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-3.3278006699954127E-11</v>
      </c>
      <c r="AI52">
        <f t="shared" si="25"/>
        <v>-3.3278142352200451E-11</v>
      </c>
      <c r="AJ52">
        <f t="shared" si="7"/>
        <v>-488.35911869390475</v>
      </c>
      <c r="AK52">
        <f t="shared" si="22"/>
        <v>-319.06129088001842</v>
      </c>
      <c r="AL52">
        <f t="shared" si="8"/>
        <v>-807.42040957395648</v>
      </c>
      <c r="AN52">
        <f t="shared" si="26"/>
        <v>0</v>
      </c>
      <c r="AO52">
        <f t="shared" si="26"/>
        <v>0</v>
      </c>
      <c r="AP52">
        <f t="shared" si="26"/>
        <v>-8.2493612268500613E-19</v>
      </c>
      <c r="AQ52">
        <f t="shared" si="26"/>
        <v>-2.0237209896388876E-13</v>
      </c>
      <c r="AR52">
        <f t="shared" si="26"/>
        <v>-2.0237292390001144E-13</v>
      </c>
      <c r="AS52">
        <f t="shared" si="26"/>
        <v>-2.9698371296492532</v>
      </c>
      <c r="AT52">
        <f t="shared" si="26"/>
        <v>-1.9402935913708494</v>
      </c>
      <c r="AU52">
        <f t="shared" si="23"/>
        <v>-4.9101307210203053</v>
      </c>
      <c r="AW52">
        <v>49</v>
      </c>
      <c r="AX52">
        <f>IF(Z52&gt;0, (R52*SUMPRODUCT(K52:$K$98, X52:$X$98)-K52*$AZ$3)/Z52, 0)</f>
        <v>-1.5000338854434667E+21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2000000</v>
      </c>
      <c r="S53">
        <f t="shared" si="1"/>
        <v>-9.9741905101884857E+21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-4069.6593224492153</v>
      </c>
      <c r="AC53">
        <f t="shared" si="2"/>
        <v>-3633.624395043943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-4.6432235821266385E-12</v>
      </c>
      <c r="AI53">
        <f t="shared" si="25"/>
        <v>-4.6432417972609458E-12</v>
      </c>
      <c r="AJ53">
        <f t="shared" si="7"/>
        <v>-436.03492740527236</v>
      </c>
      <c r="AK53">
        <f t="shared" si="22"/>
        <v>-284.87615257144512</v>
      </c>
      <c r="AL53">
        <f t="shared" si="8"/>
        <v>-720.91107997672214</v>
      </c>
      <c r="AN53">
        <f t="shared" si="26"/>
        <v>0</v>
      </c>
      <c r="AO53">
        <f t="shared" si="26"/>
        <v>0</v>
      </c>
      <c r="AP53">
        <f t="shared" si="26"/>
        <v>-9.8902594929954643E-20</v>
      </c>
      <c r="AQ53">
        <f t="shared" si="26"/>
        <v>-2.5211280540593104E-14</v>
      </c>
      <c r="AR53">
        <f t="shared" si="26"/>
        <v>-2.5211379443188035E-14</v>
      </c>
      <c r="AS53">
        <f t="shared" si="26"/>
        <v>-2.3675359770800823</v>
      </c>
      <c r="AT53">
        <f t="shared" si="26"/>
        <v>-1.5467901716923231</v>
      </c>
      <c r="AU53">
        <f t="shared" si="23"/>
        <v>-3.9143261487724303</v>
      </c>
      <c r="AW53">
        <v>50</v>
      </c>
      <c r="AX53">
        <f>IF(Z53&gt;0, (R53*SUMPRODUCT(K53:$K$98, X53:$X$98)-K53*$AZ$3)/Z53, 0)</f>
        <v>-9.9741905101884857E+21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2000000</v>
      </c>
      <c r="S54">
        <f t="shared" si="1"/>
        <v>-6.8654266483923113E+22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-3633.624395043943</v>
      </c>
      <c r="AC54">
        <f t="shared" si="2"/>
        <v>-3244.3074955749485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-6.2680785813444931E-13</v>
      </c>
      <c r="AI54">
        <f t="shared" si="25"/>
        <v>-6.2681022092096041E-13</v>
      </c>
      <c r="AJ54">
        <f t="shared" si="7"/>
        <v>-389.31689946899451</v>
      </c>
      <c r="AK54">
        <f t="shared" si="22"/>
        <v>-254.35370765307604</v>
      </c>
      <c r="AL54">
        <f t="shared" si="8"/>
        <v>-643.67060712207115</v>
      </c>
      <c r="AN54">
        <f t="shared" si="26"/>
        <v>0</v>
      </c>
      <c r="AO54">
        <f t="shared" si="26"/>
        <v>0</v>
      </c>
      <c r="AP54">
        <f t="shared" si="26"/>
        <v>-1.1454648550817485E-20</v>
      </c>
      <c r="AQ54">
        <f t="shared" si="26"/>
        <v>-3.0387272358478394E-15</v>
      </c>
      <c r="AR54">
        <f t="shared" si="26"/>
        <v>-3.0387386904963899E-15</v>
      </c>
      <c r="AS54">
        <f t="shared" si="26"/>
        <v>-1.8873851858100208</v>
      </c>
      <c r="AT54">
        <f t="shared" si="26"/>
        <v>-1.2330916547292119</v>
      </c>
      <c r="AU54">
        <f t="shared" si="23"/>
        <v>-3.1204768405392356</v>
      </c>
      <c r="AW54">
        <v>51</v>
      </c>
      <c r="AX54">
        <f>IF(Z54&gt;0, (R54*SUMPRODUCT(K54:$K$98, X54:$X$98)-K54*$AZ$3)/Z54, 0)</f>
        <v>-6.8654266483923113E+22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2000000</v>
      </c>
      <c r="S55">
        <f t="shared" si="1"/>
        <v>-4.8986525678385007E+23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-3244.3074955749485</v>
      </c>
      <c r="AC55">
        <f t="shared" si="2"/>
        <v>-2896.7031210490609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-8.1739815663013195E-14</v>
      </c>
      <c r="AI55">
        <f t="shared" si="25"/>
        <v>-8.1740111326267619E-14</v>
      </c>
      <c r="AJ55">
        <f t="shared" si="7"/>
        <v>-347.60437452588758</v>
      </c>
      <c r="AK55">
        <f t="shared" si="22"/>
        <v>-227.10152469024641</v>
      </c>
      <c r="AL55">
        <f t="shared" si="8"/>
        <v>-574.70589921613407</v>
      </c>
      <c r="AN55">
        <f t="shared" si="26"/>
        <v>0</v>
      </c>
      <c r="AO55">
        <f t="shared" si="26"/>
        <v>0</v>
      </c>
      <c r="AP55">
        <f t="shared" si="26"/>
        <v>-1.279783823095376E-21</v>
      </c>
      <c r="AQ55">
        <f t="shared" si="26"/>
        <v>-3.5381229226580313E-16</v>
      </c>
      <c r="AR55">
        <f t="shared" si="26"/>
        <v>-3.5381357204962617E-16</v>
      </c>
      <c r="AS55">
        <f t="shared" si="26"/>
        <v>-1.504611914708242</v>
      </c>
      <c r="AT55">
        <f t="shared" si="26"/>
        <v>-0.98301311760938404</v>
      </c>
      <c r="AU55">
        <f t="shared" si="23"/>
        <v>-2.4876250323176263</v>
      </c>
      <c r="AW55">
        <v>52</v>
      </c>
      <c r="AX55">
        <f>IF(Z55&gt;0, (R55*SUMPRODUCT(K55:$K$98, X55:$X$98)-K55*$AZ$3)/Z55, 0)</f>
        <v>-4.8986525678385007E+23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2000000</v>
      </c>
      <c r="S56">
        <f t="shared" si="1"/>
        <v>-3.6289036124094661E+24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-2896.7031210490609</v>
      </c>
      <c r="AC56">
        <f t="shared" si="2"/>
        <v>-2586.342072365233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-1.0282852492698077E-14</v>
      </c>
      <c r="AI56">
        <f t="shared" si="25"/>
        <v>-1.0282888128007644E-14</v>
      </c>
      <c r="AJ56">
        <f t="shared" si="7"/>
        <v>-310.3610486838279</v>
      </c>
      <c r="AK56">
        <f t="shared" si="22"/>
        <v>-202.76921847343428</v>
      </c>
      <c r="AL56">
        <f t="shared" si="8"/>
        <v>-513.13026715726221</v>
      </c>
      <c r="AN56">
        <f t="shared" si="26"/>
        <v>0</v>
      </c>
      <c r="AO56">
        <f t="shared" si="26"/>
        <v>0</v>
      </c>
      <c r="AP56">
        <f t="shared" si="26"/>
        <v>-1.3772151024646564E-22</v>
      </c>
      <c r="AQ56">
        <f t="shared" si="26"/>
        <v>-3.9740639049585017E-17</v>
      </c>
      <c r="AR56">
        <f t="shared" si="26"/>
        <v>-3.9740776771095261E-17</v>
      </c>
      <c r="AS56">
        <f t="shared" si="26"/>
        <v>-1.1994674064957274</v>
      </c>
      <c r="AT56">
        <f t="shared" si="26"/>
        <v>-0.78365203891054203</v>
      </c>
      <c r="AU56">
        <f t="shared" si="23"/>
        <v>-1.9831194454062695</v>
      </c>
      <c r="AW56">
        <v>53</v>
      </c>
      <c r="AX56">
        <f>IF(Z56&gt;0, (R56*SUMPRODUCT(K56:$K$98, X56:$X$98)-K56*$AZ$3)/Z56, 0)</f>
        <v>-3.6289036124094661E+24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50</v>
      </c>
      <c r="R57">
        <f t="shared" si="0"/>
        <v>2000000</v>
      </c>
      <c r="S57">
        <f t="shared" si="1"/>
        <v>-2.7958992466068132E+25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-2586.342072365233</v>
      </c>
      <c r="AC57">
        <f t="shared" si="2"/>
        <v>-2309.2339931832435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-1.2459710479194898E-15</v>
      </c>
      <c r="AI57">
        <f t="shared" si="25"/>
        <v>-1.2459751775997636E-15</v>
      </c>
      <c r="AJ57">
        <f t="shared" si="7"/>
        <v>-277.10807918198952</v>
      </c>
      <c r="AK57">
        <f t="shared" si="22"/>
        <v>-181.04394506556633</v>
      </c>
      <c r="AL57">
        <f t="shared" si="8"/>
        <v>-458.15202424755586</v>
      </c>
      <c r="AN57">
        <f t="shared" si="26"/>
        <v>0</v>
      </c>
      <c r="AO57">
        <f t="shared" si="26"/>
        <v>0</v>
      </c>
      <c r="AP57">
        <f t="shared" si="26"/>
        <v>-1.425015693282578E-23</v>
      </c>
      <c r="AQ57">
        <f t="shared" si="26"/>
        <v>-4.2994328349727181E-18</v>
      </c>
      <c r="AR57">
        <f t="shared" si="26"/>
        <v>-4.2994470851296509E-18</v>
      </c>
      <c r="AS57">
        <f t="shared" si="26"/>
        <v>-0.95620807278039588</v>
      </c>
      <c r="AT57">
        <f t="shared" si="26"/>
        <v>-0.62472260754985809</v>
      </c>
      <c r="AU57">
        <f t="shared" si="23"/>
        <v>-1.5809306803302541</v>
      </c>
      <c r="AW57">
        <v>54</v>
      </c>
      <c r="AX57">
        <f>IF(Z57&gt;0, (R57*SUMPRODUCT(K57:$K$98, X57:$X$98)-K57*$AZ$3)/Z57, 0)</f>
        <v>-2.7958992466068132E+25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2000000</v>
      </c>
      <c r="S58">
        <f t="shared" si="1"/>
        <v>-2.2440711928163617E+26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-2309.2339931832435</v>
      </c>
      <c r="AC58">
        <f t="shared" si="2"/>
        <v>-2061.8160653421814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-1.4515966455492617E-16</v>
      </c>
      <c r="AI58">
        <f t="shared" si="25"/>
        <v>-1.4516012394678323E-16</v>
      </c>
      <c r="AJ58">
        <f t="shared" si="7"/>
        <v>-247.41792784106201</v>
      </c>
      <c r="AK58">
        <f t="shared" si="22"/>
        <v>-161.64637952282706</v>
      </c>
      <c r="AL58">
        <f t="shared" si="8"/>
        <v>-409.06430736388904</v>
      </c>
      <c r="AN58">
        <f t="shared" si="26"/>
        <v>0</v>
      </c>
      <c r="AO58">
        <f t="shared" si="26"/>
        <v>0</v>
      </c>
      <c r="AP58">
        <f t="shared" si="26"/>
        <v>-1.415365118030391E-24</v>
      </c>
      <c r="AQ58">
        <f t="shared" si="26"/>
        <v>-4.4723022968941001E-19</v>
      </c>
      <c r="AR58">
        <f t="shared" si="26"/>
        <v>-4.4723164505452804E-19</v>
      </c>
      <c r="AS58">
        <f t="shared" si="26"/>
        <v>-0.76228322128539183</v>
      </c>
      <c r="AT58">
        <f t="shared" si="26"/>
        <v>-0.49802503790645564</v>
      </c>
      <c r="AU58">
        <f t="shared" si="23"/>
        <v>-1.2603082591918475</v>
      </c>
      <c r="AW58">
        <v>55</v>
      </c>
      <c r="AX58">
        <f>IF(Z58&gt;0, (R58*SUMPRODUCT(K58:$K$98, X58:$X$98)-K58*$AZ$3)/Z58, 0)</f>
        <v>-2.2440711928163617E+26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2000000</v>
      </c>
      <c r="S59">
        <f t="shared" si="1"/>
        <v>-1.8792955210902902E+27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-2061.8160653421814</v>
      </c>
      <c r="AC59">
        <f t="shared" si="2"/>
        <v>-1840.907201198376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-1.6232771487165304E-17</v>
      </c>
      <c r="AI59">
        <f t="shared" si="25"/>
        <v>-1.6232820465816625E-17</v>
      </c>
      <c r="AJ59">
        <f t="shared" si="7"/>
        <v>-220.90886414380543</v>
      </c>
      <c r="AK59">
        <f t="shared" si="22"/>
        <v>-144.32712457395272</v>
      </c>
      <c r="AL59">
        <f t="shared" si="8"/>
        <v>-365.23598871775812</v>
      </c>
      <c r="AN59">
        <f t="shared" si="26"/>
        <v>0</v>
      </c>
      <c r="AO59">
        <f t="shared" si="26"/>
        <v>0</v>
      </c>
      <c r="AP59">
        <f t="shared" si="26"/>
        <v>-1.3473300459064841E-25</v>
      </c>
      <c r="AQ59">
        <f t="shared" si="26"/>
        <v>-4.4653946489591448E-20</v>
      </c>
      <c r="AR59">
        <f t="shared" si="26"/>
        <v>-4.4654081222596037E-20</v>
      </c>
      <c r="AS59">
        <f t="shared" si="26"/>
        <v>-0.60768751696858425</v>
      </c>
      <c r="AT59">
        <f t="shared" si="26"/>
        <v>-0.39702251108614123</v>
      </c>
      <c r="AU59">
        <f t="shared" si="23"/>
        <v>-1.0047100280547254</v>
      </c>
      <c r="AW59">
        <v>56</v>
      </c>
      <c r="AX59">
        <f>IF(Z59&gt;0, (R59*SUMPRODUCT(K59:$K$98, X59:$X$98)-K59*$AZ$3)/Z59, 0)</f>
        <v>-1.8792955210902902E+27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2000000</v>
      </c>
      <c r="S60">
        <f t="shared" si="1"/>
        <v>-1.6572855255685577E+28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-1840.907201198376</v>
      </c>
      <c r="AC60">
        <f t="shared" si="2"/>
        <v>-1643.6671439271213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-1.7411980486757715E-18</v>
      </c>
      <c r="AI60">
        <f t="shared" si="25"/>
        <v>-1.7412030075893639E-18</v>
      </c>
      <c r="AJ60">
        <f t="shared" si="7"/>
        <v>-197.24005727125473</v>
      </c>
      <c r="AK60">
        <f t="shared" si="22"/>
        <v>-128.86350408388634</v>
      </c>
      <c r="AL60">
        <f t="shared" si="8"/>
        <v>-326.1035613551411</v>
      </c>
      <c r="AN60">
        <f t="shared" si="26"/>
        <v>0</v>
      </c>
      <c r="AO60">
        <f t="shared" si="26"/>
        <v>0</v>
      </c>
      <c r="AP60">
        <f t="shared" si="26"/>
        <v>-1.2179674748193537E-26</v>
      </c>
      <c r="AQ60">
        <f t="shared" si="26"/>
        <v>-4.2765871009558988E-21</v>
      </c>
      <c r="AR60">
        <f t="shared" si="26"/>
        <v>-4.2765992806306463E-21</v>
      </c>
      <c r="AS60">
        <f t="shared" si="26"/>
        <v>-0.4844447679915368</v>
      </c>
      <c r="AT60">
        <f t="shared" si="26"/>
        <v>-0.31650391508780384</v>
      </c>
      <c r="AU60">
        <f t="shared" si="23"/>
        <v>-0.80094868307934075</v>
      </c>
      <c r="AW60">
        <v>57</v>
      </c>
      <c r="AX60">
        <f>IF(Z60&gt;0, (R60*SUMPRODUCT(K60:$K$98, X60:$X$98)-K60*$AZ$3)/Z60, 0)</f>
        <v>-1.6572855255685577E+28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2000000</v>
      </c>
      <c r="S61">
        <f t="shared" si="1"/>
        <v>-1.5428889661845407E+29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-1643.6671439271213</v>
      </c>
      <c r="AC61">
        <f t="shared" si="2"/>
        <v>-1467.5599499349298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-1.7734944537558329E-19</v>
      </c>
      <c r="AI61">
        <f t="shared" si="25"/>
        <v>-1.7734992096390562E-19</v>
      </c>
      <c r="AJ61">
        <f t="shared" si="7"/>
        <v>-176.10719399219147</v>
      </c>
      <c r="AK61">
        <f t="shared" si="22"/>
        <v>-115.0567000748985</v>
      </c>
      <c r="AL61">
        <f t="shared" si="8"/>
        <v>-291.16389406708998</v>
      </c>
      <c r="AN61">
        <f t="shared" si="26"/>
        <v>0</v>
      </c>
      <c r="AO61">
        <f t="shared" si="26"/>
        <v>0</v>
      </c>
      <c r="AP61">
        <f t="shared" si="26"/>
        <v>-1.0429471690195428E-27</v>
      </c>
      <c r="AQ61">
        <f t="shared" si="26"/>
        <v>-3.8892061326463268E-22</v>
      </c>
      <c r="AR61">
        <f t="shared" si="26"/>
        <v>-3.889216562118017E-22</v>
      </c>
      <c r="AS61">
        <f t="shared" si="26"/>
        <v>-0.38619640305447717</v>
      </c>
      <c r="AT61">
        <f t="shared" si="26"/>
        <v>-0.25231498332892521</v>
      </c>
      <c r="AU61">
        <f t="shared" si="23"/>
        <v>-0.63851138638340244</v>
      </c>
      <c r="AW61">
        <v>58</v>
      </c>
      <c r="AX61">
        <f>IF(Z61&gt;0, (R61*SUMPRODUCT(K61:$K$98, X61:$X$98)-K61*$AZ$3)/Z61, 0)</f>
        <v>-1.5428889661845407E+29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2000000</v>
      </c>
      <c r="S62">
        <f t="shared" si="1"/>
        <v>-1.5204927022803033E+30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-1467.5599499349298</v>
      </c>
      <c r="AC62">
        <f t="shared" si="2"/>
        <v>-1310.321383870473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-1.7109749161913011E-20</v>
      </c>
      <c r="AI62">
        <f t="shared" si="25"/>
        <v>-1.710979225062307E-20</v>
      </c>
      <c r="AJ62">
        <f t="shared" si="7"/>
        <v>-157.23856606445679</v>
      </c>
      <c r="AK62">
        <f t="shared" si="22"/>
        <v>-102.72919649544509</v>
      </c>
      <c r="AL62">
        <f t="shared" si="8"/>
        <v>-259.96776255990187</v>
      </c>
      <c r="AN62">
        <f t="shared" si="26"/>
        <v>0</v>
      </c>
      <c r="AO62">
        <f t="shared" si="26"/>
        <v>0</v>
      </c>
      <c r="AP62">
        <f t="shared" si="26"/>
        <v>-8.4367775323072816E-29</v>
      </c>
      <c r="AQ62">
        <f t="shared" si="26"/>
        <v>-3.3500921034553778E-23</v>
      </c>
      <c r="AR62">
        <f t="shared" si="26"/>
        <v>-3.3501005402329099E-23</v>
      </c>
      <c r="AS62">
        <f t="shared" si="26"/>
        <v>-0.3078734080472556</v>
      </c>
      <c r="AT62">
        <f t="shared" si="26"/>
        <v>-0.20114395992420697</v>
      </c>
      <c r="AU62">
        <f t="shared" si="23"/>
        <v>-0.50901736797146258</v>
      </c>
      <c r="AW62">
        <v>59</v>
      </c>
      <c r="AX62">
        <f>IF(Z62&gt;0, (R62*SUMPRODUCT(K62:$K$98, X62:$X$98)-K62*$AZ$3)/Z62, 0)</f>
        <v>-1.5204927022803033E+30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2000000</v>
      </c>
      <c r="S63">
        <f t="shared" si="1"/>
        <v>-1.5908232448300067E+31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-1310.321383870473</v>
      </c>
      <c r="AC63">
        <f t="shared" si="2"/>
        <v>-1169.929807027208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-1.5592280915067451E-21</v>
      </c>
      <c r="AI63">
        <f t="shared" si="25"/>
        <v>-1.5592317686274146E-21</v>
      </c>
      <c r="AJ63">
        <f t="shared" si="7"/>
        <v>-140.39157684326506</v>
      </c>
      <c r="AK63">
        <f t="shared" si="22"/>
        <v>-91.722496870933114</v>
      </c>
      <c r="AL63">
        <f t="shared" si="8"/>
        <v>-232.11407371419818</v>
      </c>
      <c r="AN63">
        <f t="shared" si="26"/>
        <v>0</v>
      </c>
      <c r="AO63">
        <f t="shared" si="26"/>
        <v>0</v>
      </c>
      <c r="AP63">
        <f t="shared" si="26"/>
        <v>-6.4284010588457401E-30</v>
      </c>
      <c r="AQ63">
        <f t="shared" si="26"/>
        <v>-2.7258674422833876E-24</v>
      </c>
      <c r="AR63">
        <f t="shared" si="26"/>
        <v>-2.7258738706844466E-24</v>
      </c>
      <c r="AS63">
        <f t="shared" si="26"/>
        <v>-0.24543479595603931</v>
      </c>
      <c r="AT63">
        <f t="shared" si="26"/>
        <v>-0.16035073335794559</v>
      </c>
      <c r="AU63">
        <f t="shared" si="23"/>
        <v>-0.40578552931398493</v>
      </c>
      <c r="AW63">
        <v>60</v>
      </c>
      <c r="AX63">
        <f>IF(Z63&gt;0, (R63*SUMPRODUCT(K63:$K$98, X63:$X$98)-K63*$AZ$3)/Z63, 0)</f>
        <v>-1.5908232448300067E+31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2000000</v>
      </c>
      <c r="S64">
        <f t="shared" si="1"/>
        <v>-1.7727079663416478E+32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-1169.929807027208</v>
      </c>
      <c r="AC64">
        <f t="shared" si="2"/>
        <v>-1044.5801848457213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-1.3382884295047667E-22</v>
      </c>
      <c r="AI64">
        <f t="shared" si="25"/>
        <v>-1.3382913757886576E-22</v>
      </c>
      <c r="AJ64">
        <f t="shared" si="7"/>
        <v>-125.34962218148667</v>
      </c>
      <c r="AK64">
        <f t="shared" si="22"/>
        <v>-81.895086491904564</v>
      </c>
      <c r="AL64">
        <f t="shared" si="8"/>
        <v>-207.24470867339124</v>
      </c>
      <c r="AN64">
        <f t="shared" si="26"/>
        <v>0</v>
      </c>
      <c r="AO64">
        <f t="shared" si="26"/>
        <v>0</v>
      </c>
      <c r="AP64">
        <f t="shared" si="26"/>
        <v>-4.5988754772620958E-31</v>
      </c>
      <c r="AQ64">
        <f t="shared" si="26"/>
        <v>-2.0889439267156885E-25</v>
      </c>
      <c r="AR64">
        <f t="shared" si="26"/>
        <v>-2.088948525591166E-25</v>
      </c>
      <c r="AS64">
        <f t="shared" si="26"/>
        <v>-0.19565911667413849</v>
      </c>
      <c r="AT64">
        <f t="shared" si="26"/>
        <v>-0.1278306228937704</v>
      </c>
      <c r="AU64">
        <f t="shared" si="23"/>
        <v>-0.32348973956790894</v>
      </c>
      <c r="AW64">
        <v>61</v>
      </c>
      <c r="AX64">
        <f>IF(Z64&gt;0, (R64*SUMPRODUCT(K64:$K$98, X64:$X$98)-K64*$AZ$3)/Z64, 0)</f>
        <v>-1.7727079663416478E+32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2000000</v>
      </c>
      <c r="S65">
        <f t="shared" si="1"/>
        <v>-2.1121234909169459E+33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-1044.5801848457213</v>
      </c>
      <c r="AC65">
        <f t="shared" si="2"/>
        <v>-932.66087932653693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-1.0784134255810615E-23</v>
      </c>
      <c r="AI65">
        <f t="shared" si="25"/>
        <v>-1.0784156334559404E-23</v>
      </c>
      <c r="AJ65">
        <f t="shared" si="7"/>
        <v>-111.91930551918438</v>
      </c>
      <c r="AK65">
        <f t="shared" si="22"/>
        <v>-73.120612939200498</v>
      </c>
      <c r="AL65">
        <f t="shared" si="8"/>
        <v>-185.03991845838488</v>
      </c>
      <c r="AN65">
        <f t="shared" si="26"/>
        <v>0</v>
      </c>
      <c r="AO65">
        <f t="shared" si="26"/>
        <v>0</v>
      </c>
      <c r="AP65">
        <f t="shared" si="26"/>
        <v>-3.0770424995357851E-32</v>
      </c>
      <c r="AQ65">
        <f t="shared" si="26"/>
        <v>-1.5029492723362381E-26</v>
      </c>
      <c r="AR65">
        <f t="shared" si="26"/>
        <v>-1.5029523493787377E-26</v>
      </c>
      <c r="AS65">
        <f t="shared" si="26"/>
        <v>-0.15597824989966377</v>
      </c>
      <c r="AT65">
        <f t="shared" si="26"/>
        <v>-0.10190578993444706</v>
      </c>
      <c r="AU65">
        <f t="shared" si="23"/>
        <v>-0.25788403983411085</v>
      </c>
      <c r="AW65">
        <v>62</v>
      </c>
      <c r="AX65">
        <f>IF(Z65&gt;0, (R65*SUMPRODUCT(K65:$K$98, X65:$X$98)-K65*$AZ$3)/Z65, 0)</f>
        <v>-2.1121234909169459E+33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2000000</v>
      </c>
      <c r="S66">
        <f t="shared" si="1"/>
        <v>-2.7036657541039775E+34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-932.66087932653693</v>
      </c>
      <c r="AC66">
        <f t="shared" si="2"/>
        <v>-832.7329279701222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-8.1271816532604459E-25</v>
      </c>
      <c r="AI66">
        <f t="shared" si="25"/>
        <v>-8.1271970533321208E-25</v>
      </c>
      <c r="AJ66">
        <f t="shared" si="7"/>
        <v>-99.927951356414724</v>
      </c>
      <c r="AK66">
        <f t="shared" si="22"/>
        <v>-65.286261552857596</v>
      </c>
      <c r="AL66">
        <f t="shared" si="8"/>
        <v>-165.21421290927231</v>
      </c>
      <c r="AN66">
        <f t="shared" si="26"/>
        <v>0</v>
      </c>
      <c r="AO66">
        <f t="shared" si="26"/>
        <v>0</v>
      </c>
      <c r="AP66">
        <f t="shared" si="26"/>
        <v>-1.9163011315037144E-33</v>
      </c>
      <c r="AQ66">
        <f t="shared" si="26"/>
        <v>-1.0113022670757182E-27</v>
      </c>
      <c r="AR66">
        <f t="shared" si="26"/>
        <v>-1.0113041833768496E-27</v>
      </c>
      <c r="AS66">
        <f t="shared" si="26"/>
        <v>-0.12434490585113514</v>
      </c>
      <c r="AT66">
        <f t="shared" si="26"/>
        <v>-8.1238671822741595E-2</v>
      </c>
      <c r="AU66">
        <f t="shared" si="23"/>
        <v>-0.20558357767387672</v>
      </c>
      <c r="AW66">
        <v>63</v>
      </c>
      <c r="AX66">
        <f>IF(Z66&gt;0, (R66*SUMPRODUCT(K66:$K$98, X66:$X$98)-K66*$AZ$3)/Z66, 0)</f>
        <v>-2.7036657541039775E+34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-3.7389341609410866E+35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-832.7329279701222</v>
      </c>
      <c r="AC67">
        <f t="shared" ref="AC67:AC69" si="29">S67*Z67</f>
        <v>-743.51154283046628</v>
      </c>
      <c r="AE67">
        <f t="shared" ref="AE67:AE69" si="30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1">-X67*R67</f>
        <v>-5.700715286032534E-26</v>
      </c>
      <c r="AI67">
        <f t="shared" ref="AI67:AI69" si="32">SUM(AE67:AH67)</f>
        <v>-5.7007252288599657E-26</v>
      </c>
      <c r="AJ67">
        <f t="shared" ref="AJ67:AJ69" si="33">AB67-AC67</f>
        <v>-89.221385139655922</v>
      </c>
      <c r="AK67">
        <f t="shared" si="22"/>
        <v>-58.291304957908558</v>
      </c>
      <c r="AL67">
        <f t="shared" ref="AL67:AL69" si="34">SUM(AI67:AK67)</f>
        <v>-147.51269009756447</v>
      </c>
      <c r="AN67">
        <f t="shared" si="26"/>
        <v>0</v>
      </c>
      <c r="AO67">
        <f t="shared" si="26"/>
        <v>0</v>
      </c>
      <c r="AP67">
        <f t="shared" si="26"/>
        <v>-1.1046708476076413E-34</v>
      </c>
      <c r="AQ67">
        <f t="shared" si="26"/>
        <v>-6.333624947345076E-29</v>
      </c>
      <c r="AR67">
        <f t="shared" si="26"/>
        <v>-6.3336359940535518E-29</v>
      </c>
      <c r="AS67">
        <f t="shared" si="26"/>
        <v>-9.9126997649182896E-2</v>
      </c>
      <c r="AT67">
        <f t="shared" si="26"/>
        <v>-6.4762971797466179E-2</v>
      </c>
      <c r="AU67">
        <f t="shared" si="23"/>
        <v>-0.16388996944664908</v>
      </c>
      <c r="AW67">
        <v>64</v>
      </c>
      <c r="AX67">
        <f>IF(Z67&gt;0, (R67*SUMPRODUCT(K67:$K$98, X67:$X$98)-K67*$AZ$3)/Z67, 0)</f>
        <v>-3.7389341609410866E+35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50</v>
      </c>
      <c r="R68">
        <f t="shared" si="27"/>
        <v>2000000</v>
      </c>
      <c r="S68">
        <f t="shared" si="28"/>
        <v>-5.6223271836127105E+36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-743.51154283046628</v>
      </c>
      <c r="AC68">
        <f t="shared" si="29"/>
        <v>-663.84959181291617</v>
      </c>
      <c r="AE68">
        <f t="shared" si="30"/>
        <v>0</v>
      </c>
      <c r="AF68">
        <f t="shared" si="24"/>
        <v>0</v>
      </c>
      <c r="AG68">
        <f t="shared" si="24"/>
        <v>-5.9036905015758053E-33</v>
      </c>
      <c r="AH68">
        <f t="shared" si="31"/>
        <v>-3.7012120429746914E-27</v>
      </c>
      <c r="AI68">
        <f t="shared" si="32"/>
        <v>-3.7012179466651927E-27</v>
      </c>
      <c r="AJ68">
        <f t="shared" si="33"/>
        <v>-79.661951017550109</v>
      </c>
      <c r="AK68">
        <f t="shared" si="22"/>
        <v>-52.045807998132645</v>
      </c>
      <c r="AL68">
        <f t="shared" si="34"/>
        <v>-131.70775901568277</v>
      </c>
      <c r="AN68">
        <f t="shared" si="26"/>
        <v>0</v>
      </c>
      <c r="AO68">
        <f t="shared" si="26"/>
        <v>0</v>
      </c>
      <c r="AP68">
        <f t="shared" si="26"/>
        <v>-5.8563705802785046E-36</v>
      </c>
      <c r="AQ68">
        <f t="shared" si="26"/>
        <v>-3.6715456736873049E-30</v>
      </c>
      <c r="AR68">
        <f t="shared" si="26"/>
        <v>-3.6715515300578849E-30</v>
      </c>
      <c r="AS68">
        <f t="shared" si="26"/>
        <v>-7.9023435625943161E-2</v>
      </c>
      <c r="AT68">
        <f t="shared" si="26"/>
        <v>-5.1628644608949441E-2</v>
      </c>
      <c r="AU68">
        <f t="shared" si="23"/>
        <v>-0.13065208023489261</v>
      </c>
      <c r="AW68">
        <v>65</v>
      </c>
      <c r="AX68">
        <f>IF(Z68&gt;0, (R68*SUMPRODUCT(K68:$K$98, X68:$X$98)-K68*$AZ$3)/Z68, 0)</f>
        <v>-5.6223271836127105E+36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-663.84959181291617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-2.3614762006303224E-28</v>
      </c>
      <c r="AI69">
        <f t="shared" si="32"/>
        <v>-2.3614762006303224E-28</v>
      </c>
      <c r="AJ69">
        <f t="shared" si="33"/>
        <v>-663.84959181291617</v>
      </c>
      <c r="AK69">
        <f t="shared" si="22"/>
        <v>-46.469471426904136</v>
      </c>
      <c r="AL69">
        <f t="shared" si="34"/>
        <v>-710.31906323982025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-2.0915609215280373E-31</v>
      </c>
      <c r="AR69">
        <f t="shared" si="26"/>
        <v>-2.0915609215280373E-31</v>
      </c>
      <c r="AS69">
        <f t="shared" si="26"/>
        <v>-0.58797199126445676</v>
      </c>
      <c r="AT69">
        <f t="shared" si="26"/>
        <v>-4.1158039388511973E-2</v>
      </c>
      <c r="AU69">
        <f t="shared" si="23"/>
        <v>-0.62913003065296869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770915.4300134572</v>
      </c>
      <c r="AO71" s="8">
        <f t="shared" si="47"/>
        <v>-77091.543001345723</v>
      </c>
      <c r="AP71" s="8">
        <f t="shared" si="47"/>
        <v>-2809.5635809838363</v>
      </c>
      <c r="AQ71" s="8">
        <f t="shared" si="47"/>
        <v>-669213.54718548362</v>
      </c>
      <c r="AR71" s="8">
        <f t="shared" si="47"/>
        <v>21800.77624564408</v>
      </c>
      <c r="AS71" s="8">
        <f t="shared" si="47"/>
        <v>-4744.5252457448523</v>
      </c>
      <c r="AT71" s="8">
        <f t="shared" si="47"/>
        <v>-3356.4104046997663</v>
      </c>
      <c r="AU71" s="8">
        <f t="shared" si="47"/>
        <v>13699.840595199392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196.01376775783669</v>
      </c>
      <c r="K3">
        <v>1</v>
      </c>
      <c r="L3" s="2">
        <v>0</v>
      </c>
      <c r="O3">
        <f>$C$3</f>
        <v>196.01376775783669</v>
      </c>
      <c r="P3">
        <f>O3*B5</f>
        <v>156.81101420626936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11.279959458369852</v>
      </c>
      <c r="AE3">
        <f t="shared" ref="AE3:AE23" si="1">$Z3*O3</f>
        <v>196.01376775783669</v>
      </c>
      <c r="AF3">
        <f t="shared" ref="AF3:AG23" si="2">-$Z3*P3</f>
        <v>-156.81101420626936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-2480.7054504484327</v>
      </c>
      <c r="AJ3">
        <f t="shared" ref="AJ3:AJ23" si="5">AB3-AC3</f>
        <v>-11.279959458369852</v>
      </c>
      <c r="AL3">
        <f t="shared" ref="AL3:AL23" si="6">SUM(AI3:AK3)</f>
        <v>-2491.9854099068025</v>
      </c>
      <c r="AN3">
        <f t="shared" ref="AN3:AU23" si="7">AE3*$K3</f>
        <v>196.01376775783669</v>
      </c>
      <c r="AO3">
        <f t="shared" si="7"/>
        <v>-156.81101420626936</v>
      </c>
      <c r="AP3">
        <f t="shared" si="7"/>
        <v>-2519.9082039999998</v>
      </c>
      <c r="AQ3">
        <f t="shared" si="7"/>
        <v>0</v>
      </c>
      <c r="AR3">
        <f t="shared" si="7"/>
        <v>-2480.7054504484327</v>
      </c>
      <c r="AS3">
        <f t="shared" si="7"/>
        <v>-11.279959458369852</v>
      </c>
      <c r="AT3">
        <f t="shared" si="7"/>
        <v>0</v>
      </c>
      <c r="AU3">
        <f t="shared" si="7"/>
        <v>-2491.9854099068025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62.886167803380474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11.279959458369852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11.279959458369852</v>
      </c>
      <c r="AC4">
        <f t="shared" ref="AC4:AC23" si="19">AX5</f>
        <v>22.41771630446403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-11.137756846094177</v>
      </c>
      <c r="AK4">
        <f>G4*MAX(0, SUM(AB4:AB4, AE4:AF4))</f>
        <v>0.24703111213829976</v>
      </c>
      <c r="AL4">
        <f t="shared" si="6"/>
        <v>-66.03127573395588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-51.731447602964622</v>
      </c>
      <c r="AR4">
        <f t="shared" si="7"/>
        <v>-51.731447602964622</v>
      </c>
      <c r="AS4">
        <f t="shared" si="7"/>
        <v>-10.449157375076627</v>
      </c>
      <c r="AT4">
        <f t="shared" si="7"/>
        <v>0.23175824386743571</v>
      </c>
      <c r="AU4">
        <f t="shared" si="7"/>
        <v>-61.94884673417382</v>
      </c>
      <c r="AW4">
        <v>1</v>
      </c>
      <c r="AX4">
        <f>(R4*SUMPRODUCT(K5:$K$23, X5:$X$23)-$AZ$3*SUMPRODUCT(K4:$K$22, W5:$W$23))/Z4</f>
        <v>11.279959458369852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196.01376775783669</v>
      </c>
      <c r="P5">
        <f t="shared" ref="P5:P23" si="22">O5*$C$5</f>
        <v>9.8006883878918352</v>
      </c>
      <c r="Q5" s="4">
        <f t="shared" ref="Q5:Q23" si="23">$C$8</f>
        <v>50</v>
      </c>
      <c r="R5">
        <f t="shared" si="0"/>
        <v>50000</v>
      </c>
      <c r="S5">
        <f t="shared" si="11"/>
        <v>22.41771630446403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22.41771630446403</v>
      </c>
      <c r="AC5">
        <f t="shared" si="19"/>
        <v>33.148960632558797</v>
      </c>
      <c r="AE5">
        <f t="shared" si="1"/>
        <v>191.68311327324062</v>
      </c>
      <c r="AF5">
        <f t="shared" si="2"/>
        <v>-9.5841556636620329</v>
      </c>
      <c r="AG5">
        <f t="shared" si="2"/>
        <v>-48.895318799762492</v>
      </c>
      <c r="AH5">
        <f t="shared" si="3"/>
        <v>-55.092055737503401</v>
      </c>
      <c r="AI5">
        <f t="shared" si="4"/>
        <v>78.111583072312683</v>
      </c>
      <c r="AJ5">
        <f t="shared" si="5"/>
        <v>-10.731244328094768</v>
      </c>
      <c r="AK5">
        <f t="shared" ref="AK5:AK23" si="24">G5*SUM(AB5:AB5, AE5:AF5)</f>
        <v>8.3851836304757477</v>
      </c>
      <c r="AL5">
        <f t="shared" si="6"/>
        <v>75.76552237469366</v>
      </c>
      <c r="AN5">
        <f t="shared" si="7"/>
        <v>165.53035076220152</v>
      </c>
      <c r="AO5">
        <f t="shared" si="7"/>
        <v>-8.2765175381100775</v>
      </c>
      <c r="AP5">
        <f t="shared" si="7"/>
        <v>-42.224164316535251</v>
      </c>
      <c r="AQ5">
        <f t="shared" si="7"/>
        <v>-47.575434031270937</v>
      </c>
      <c r="AR5">
        <f t="shared" si="7"/>
        <v>67.454234876285227</v>
      </c>
      <c r="AS5">
        <f t="shared" si="7"/>
        <v>-9.2671003063909136</v>
      </c>
      <c r="AT5">
        <f t="shared" si="7"/>
        <v>7.2411302375893172</v>
      </c>
      <c r="AU5">
        <f t="shared" si="7"/>
        <v>65.428264807483629</v>
      </c>
      <c r="AW5">
        <v>2</v>
      </c>
      <c r="AX5">
        <f>(R5*SUMPRODUCT(K6:$K$23, X6:$X$23)-$AZ$3*SUMPRODUCT(K5:$K$22, W6:$W$23))/Z5</f>
        <v>22.41771630446403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196.01376775783669</v>
      </c>
      <c r="P6">
        <f t="shared" si="22"/>
        <v>9.8006883878918352</v>
      </c>
      <c r="Q6" s="4">
        <f t="shared" si="23"/>
        <v>50</v>
      </c>
      <c r="R6">
        <f t="shared" si="0"/>
        <v>50000</v>
      </c>
      <c r="S6">
        <f t="shared" si="11"/>
        <v>33.148960632558797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33.148960632558797</v>
      </c>
      <c r="AC6">
        <f t="shared" si="19"/>
        <v>42.28279826446083</v>
      </c>
      <c r="AE6">
        <f t="shared" si="1"/>
        <v>189.54997503113768</v>
      </c>
      <c r="AF6">
        <f t="shared" si="2"/>
        <v>-9.4774987515568849</v>
      </c>
      <c r="AG6">
        <f t="shared" si="2"/>
        <v>-48.351189102521452</v>
      </c>
      <c r="AH6">
        <f t="shared" si="3"/>
        <v>-55.176509243417584</v>
      </c>
      <c r="AI6">
        <f t="shared" si="4"/>
        <v>76.544777933641754</v>
      </c>
      <c r="AJ6">
        <f t="shared" si="5"/>
        <v>-9.1338376319020327</v>
      </c>
      <c r="AK6">
        <f t="shared" si="24"/>
        <v>12.473454059360169</v>
      </c>
      <c r="AL6">
        <f t="shared" si="6"/>
        <v>79.884394361099879</v>
      </c>
      <c r="AN6">
        <f t="shared" si="7"/>
        <v>147.62649038951812</v>
      </c>
      <c r="AO6">
        <f t="shared" si="7"/>
        <v>-7.381324519475907</v>
      </c>
      <c r="AP6">
        <f t="shared" si="7"/>
        <v>-37.657173799113394</v>
      </c>
      <c r="AQ6">
        <f t="shared" si="7"/>
        <v>-42.972912078793293</v>
      </c>
      <c r="AR6">
        <f t="shared" si="7"/>
        <v>59.61507999213552</v>
      </c>
      <c r="AS6">
        <f t="shared" si="7"/>
        <v>-7.1136722289934413</v>
      </c>
      <c r="AT6">
        <f t="shared" si="7"/>
        <v>9.7146530645321256</v>
      </c>
      <c r="AU6">
        <f t="shared" si="7"/>
        <v>62.216060827674198</v>
      </c>
      <c r="AW6">
        <v>3</v>
      </c>
      <c r="AX6">
        <f>(R6*SUMPRODUCT(K7:$K$23, X7:$X$23)-$AZ$3*SUMPRODUCT(K6:$K$22, W7:$W$23))/Z6</f>
        <v>33.148960632558797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196.01376775783669</v>
      </c>
      <c r="P7">
        <f t="shared" si="22"/>
        <v>9.8006883878918352</v>
      </c>
      <c r="Q7" s="4">
        <f t="shared" si="23"/>
        <v>50</v>
      </c>
      <c r="R7">
        <f t="shared" si="0"/>
        <v>50000</v>
      </c>
      <c r="S7">
        <f t="shared" si="11"/>
        <v>42.28279826446083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42.28279826446083</v>
      </c>
      <c r="AC7">
        <f t="shared" si="19"/>
        <v>48.950667035195409</v>
      </c>
      <c r="AE7">
        <f t="shared" si="1"/>
        <v>187.43769417728225</v>
      </c>
      <c r="AF7">
        <f t="shared" si="2"/>
        <v>-9.3718847088641137</v>
      </c>
      <c r="AG7">
        <f t="shared" si="2"/>
        <v>-47.812379793864871</v>
      </c>
      <c r="AH7">
        <f t="shared" si="3"/>
        <v>-55.297417631367885</v>
      </c>
      <c r="AI7">
        <f t="shared" si="4"/>
        <v>74.956012043185382</v>
      </c>
      <c r="AJ7">
        <f t="shared" si="5"/>
        <v>-6.6678687707345787</v>
      </c>
      <c r="AK7">
        <f t="shared" si="24"/>
        <v>10.819116639684356</v>
      </c>
      <c r="AL7">
        <f t="shared" si="6"/>
        <v>79.107259912135163</v>
      </c>
      <c r="AN7">
        <f t="shared" si="7"/>
        <v>132.14573248698389</v>
      </c>
      <c r="AO7">
        <f t="shared" si="7"/>
        <v>-6.6072866243491948</v>
      </c>
      <c r="AP7">
        <f t="shared" si="7"/>
        <v>-33.708278249679388</v>
      </c>
      <c r="AQ7">
        <f t="shared" si="7"/>
        <v>-38.985316105224605</v>
      </c>
      <c r="AR7">
        <f t="shared" si="7"/>
        <v>52.844851507730688</v>
      </c>
      <c r="AS7">
        <f t="shared" si="7"/>
        <v>-4.7009242548748773</v>
      </c>
      <c r="AT7">
        <f t="shared" si="7"/>
        <v>7.6276017984993265</v>
      </c>
      <c r="AU7">
        <f t="shared" si="7"/>
        <v>55.771529051355138</v>
      </c>
      <c r="AW7">
        <v>4</v>
      </c>
      <c r="AX7">
        <f>(R7*SUMPRODUCT(K8:$K$23, X8:$X$23)-$AZ$3*SUMPRODUCT(K7:$K$22, W8:$W$23))/Z7</f>
        <v>42.28279826446083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196.01376775783669</v>
      </c>
      <c r="P8">
        <f t="shared" si="22"/>
        <v>9.8006883878918352</v>
      </c>
      <c r="Q8" s="4">
        <f t="shared" si="23"/>
        <v>50</v>
      </c>
      <c r="R8">
        <f t="shared" si="0"/>
        <v>50000</v>
      </c>
      <c r="S8">
        <f t="shared" si="11"/>
        <v>48.950667035195409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48.950667035195409</v>
      </c>
      <c r="AC8">
        <f t="shared" si="19"/>
        <v>53.651399053408539</v>
      </c>
      <c r="AE8">
        <f t="shared" si="1"/>
        <v>185.34539036368417</v>
      </c>
      <c r="AF8">
        <f t="shared" si="2"/>
        <v>-9.2672695181842091</v>
      </c>
      <c r="AG8">
        <f t="shared" si="2"/>
        <v>-47.278666310997949</v>
      </c>
      <c r="AH8">
        <f t="shared" si="3"/>
        <v>-55.589684928274316</v>
      </c>
      <c r="AI8">
        <f t="shared" si="4"/>
        <v>73.209769606227695</v>
      </c>
      <c r="AJ8">
        <f t="shared" si="5"/>
        <v>-4.7007320182131309</v>
      </c>
      <c r="AK8">
        <f t="shared" si="24"/>
        <v>4.7931131818588115</v>
      </c>
      <c r="AL8">
        <f t="shared" si="6"/>
        <v>73.302150769873379</v>
      </c>
      <c r="AN8">
        <f t="shared" si="7"/>
        <v>121.83742117328066</v>
      </c>
      <c r="AO8">
        <f t="shared" si="7"/>
        <v>-6.091871058664033</v>
      </c>
      <c r="AP8">
        <f t="shared" si="7"/>
        <v>-31.078791700949171</v>
      </c>
      <c r="AQ8">
        <f t="shared" si="7"/>
        <v>-36.542067985647542</v>
      </c>
      <c r="AR8">
        <f t="shared" si="7"/>
        <v>48.124690428019903</v>
      </c>
      <c r="AS8">
        <f t="shared" si="7"/>
        <v>-3.0900421402547935</v>
      </c>
      <c r="AT8">
        <f t="shared" si="7"/>
        <v>3.1507692115970647</v>
      </c>
      <c r="AU8">
        <f t="shared" si="7"/>
        <v>48.185417499362181</v>
      </c>
      <c r="AW8">
        <v>5</v>
      </c>
      <c r="AX8">
        <f>(R8*SUMPRODUCT(K9:$K$23, X9:$X$23)-$AZ$3*SUMPRODUCT(K8:$K$22, W9:$W$23))/Z8</f>
        <v>48.950667035195409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196.01376775783669</v>
      </c>
      <c r="P9">
        <f t="shared" si="22"/>
        <v>9.8006883878918352</v>
      </c>
      <c r="Q9" s="4">
        <f t="shared" si="23"/>
        <v>50</v>
      </c>
      <c r="R9">
        <f t="shared" si="0"/>
        <v>50000</v>
      </c>
      <c r="S9">
        <f t="shared" si="11"/>
        <v>53.651399053408539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53.651399053408539</v>
      </c>
      <c r="AC9">
        <f t="shared" si="19"/>
        <v>57.156800690719301</v>
      </c>
      <c r="AE9">
        <f t="shared" si="1"/>
        <v>183.27098362535932</v>
      </c>
      <c r="AF9">
        <f t="shared" si="2"/>
        <v>-9.1635491812679657</v>
      </c>
      <c r="AG9">
        <f t="shared" si="2"/>
        <v>-46.749518087877298</v>
      </c>
      <c r="AH9">
        <f t="shared" si="3"/>
        <v>-56.36156001066901</v>
      </c>
      <c r="AI9">
        <f t="shared" si="4"/>
        <v>70.996356345545038</v>
      </c>
      <c r="AJ9">
        <f t="shared" si="5"/>
        <v>-3.5054016373107615</v>
      </c>
      <c r="AK9">
        <f t="shared" si="24"/>
        <v>1.3437771176352493</v>
      </c>
      <c r="AL9">
        <f t="shared" si="6"/>
        <v>68.83473182586954</v>
      </c>
      <c r="AN9">
        <f t="shared" si="7"/>
        <v>114.49705651591266</v>
      </c>
      <c r="AO9">
        <f t="shared" si="7"/>
        <v>-5.7248528257956321</v>
      </c>
      <c r="AP9">
        <f t="shared" si="7"/>
        <v>-29.206381221488211</v>
      </c>
      <c r="AQ9">
        <f t="shared" si="7"/>
        <v>-35.211426240054479</v>
      </c>
      <c r="AR9">
        <f t="shared" si="7"/>
        <v>44.354396228574323</v>
      </c>
      <c r="AS9">
        <f t="shared" si="7"/>
        <v>-2.1899711642220208</v>
      </c>
      <c r="AT9">
        <f t="shared" si="7"/>
        <v>0.83951382558839416</v>
      </c>
      <c r="AU9">
        <f t="shared" si="7"/>
        <v>43.003938889940706</v>
      </c>
      <c r="AW9">
        <v>6</v>
      </c>
      <c r="AX9">
        <f>(R9*SUMPRODUCT(K10:$K$23, X10:$X$23)-$AZ$3*SUMPRODUCT(K9:$K$22, W10:$W$23))/Z9</f>
        <v>53.651399053408539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196.01376775783669</v>
      </c>
      <c r="P10">
        <f t="shared" si="22"/>
        <v>9.8006883878918352</v>
      </c>
      <c r="Q10" s="4">
        <f t="shared" si="23"/>
        <v>50</v>
      </c>
      <c r="R10">
        <f t="shared" si="0"/>
        <v>50000</v>
      </c>
      <c r="S10">
        <f t="shared" si="11"/>
        <v>57.156800690719301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57.156800690719301</v>
      </c>
      <c r="AC10">
        <f t="shared" si="19"/>
        <v>59.550016962234395</v>
      </c>
      <c r="AE10">
        <f t="shared" si="1"/>
        <v>181.21335172538676</v>
      </c>
      <c r="AF10">
        <f t="shared" si="2"/>
        <v>-9.0606675862693375</v>
      </c>
      <c r="AG10">
        <f t="shared" si="2"/>
        <v>-46.224648859682404</v>
      </c>
      <c r="AH10">
        <f t="shared" si="3"/>
        <v>-57.374047316118734</v>
      </c>
      <c r="AI10">
        <f t="shared" si="4"/>
        <v>68.553987963316274</v>
      </c>
      <c r="AJ10">
        <f t="shared" si="5"/>
        <v>-2.3932162715150938</v>
      </c>
      <c r="AK10">
        <f t="shared" si="24"/>
        <v>0.94016888780233066</v>
      </c>
      <c r="AL10">
        <f t="shared" si="6"/>
        <v>67.100940579603517</v>
      </c>
      <c r="AN10">
        <f t="shared" si="7"/>
        <v>107.56443488901523</v>
      </c>
      <c r="AO10">
        <f t="shared" si="7"/>
        <v>-5.3782217444507614</v>
      </c>
      <c r="AP10">
        <f t="shared" si="7"/>
        <v>-27.43797951527177</v>
      </c>
      <c r="AQ10">
        <f t="shared" si="7"/>
        <v>-34.056027980797843</v>
      </c>
      <c r="AR10">
        <f t="shared" si="7"/>
        <v>40.692205648494848</v>
      </c>
      <c r="AS10">
        <f t="shared" si="7"/>
        <v>-1.4205628523599214</v>
      </c>
      <c r="AT10">
        <f t="shared" si="7"/>
        <v>0.55806448119751995</v>
      </c>
      <c r="AU10">
        <f t="shared" si="7"/>
        <v>39.829707277332453</v>
      </c>
      <c r="AW10">
        <v>7</v>
      </c>
      <c r="AX10">
        <f>(R10*SUMPRODUCT(K11:$K$23, X11:$X$23)-$AZ$3*SUMPRODUCT(K10:$K$22, W11:$W$23))/Z10</f>
        <v>57.156800690719301</v>
      </c>
    </row>
    <row r="11" spans="1:52" x14ac:dyDescent="0.25">
      <c r="A11" t="s">
        <v>33</v>
      </c>
      <c r="C11" s="7">
        <f>AU25</f>
        <v>-1936.2081197696334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196.01376775783669</v>
      </c>
      <c r="P11">
        <f t="shared" si="22"/>
        <v>9.8006883878918352</v>
      </c>
      <c r="Q11" s="4">
        <f t="shared" si="23"/>
        <v>50</v>
      </c>
      <c r="R11">
        <f t="shared" si="0"/>
        <v>50000</v>
      </c>
      <c r="S11">
        <f t="shared" si="11"/>
        <v>59.550016962234395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59.550016962234395</v>
      </c>
      <c r="AC11">
        <f t="shared" si="19"/>
        <v>60.714895465730798</v>
      </c>
      <c r="AE11">
        <f t="shared" si="1"/>
        <v>179.17262372618526</v>
      </c>
      <c r="AF11">
        <f t="shared" si="2"/>
        <v>-8.9586311863092636</v>
      </c>
      <c r="AG11">
        <f t="shared" si="2"/>
        <v>-45.704091548187151</v>
      </c>
      <c r="AH11">
        <f t="shared" si="3"/>
        <v>-58.310822898428121</v>
      </c>
      <c r="AI11">
        <f t="shared" si="4"/>
        <v>66.199078093260709</v>
      </c>
      <c r="AJ11">
        <f t="shared" si="5"/>
        <v>-1.1648785034964035</v>
      </c>
      <c r="AK11">
        <f t="shared" si="24"/>
        <v>0.55143362280506492</v>
      </c>
      <c r="AL11">
        <f t="shared" si="6"/>
        <v>65.585633212569377</v>
      </c>
      <c r="AN11">
        <f t="shared" si="7"/>
        <v>101.14417656938028</v>
      </c>
      <c r="AO11">
        <f t="shared" si="7"/>
        <v>-5.0572088284690135</v>
      </c>
      <c r="AP11">
        <f t="shared" si="7"/>
        <v>-25.800273553829612</v>
      </c>
      <c r="AQ11">
        <f t="shared" si="7"/>
        <v>-32.916859978327928</v>
      </c>
      <c r="AR11">
        <f t="shared" si="7"/>
        <v>37.369834208753709</v>
      </c>
      <c r="AS11">
        <f t="shared" si="7"/>
        <v>-0.65758191507856312</v>
      </c>
      <c r="AT11">
        <f t="shared" si="7"/>
        <v>0.31128806706834738</v>
      </c>
      <c r="AU11">
        <f t="shared" si="7"/>
        <v>37.023540360743496</v>
      </c>
      <c r="AW11">
        <v>8</v>
      </c>
      <c r="AX11">
        <f>(R11*SUMPRODUCT(K12:$K$23, X12:$X$23)-$AZ$3*SUMPRODUCT(K11:$K$22, W12:$W$23))/Z11</f>
        <v>59.550016962234395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196.01376775783669</v>
      </c>
      <c r="P12">
        <f t="shared" si="22"/>
        <v>9.8006883878918352</v>
      </c>
      <c r="Q12" s="4">
        <f t="shared" si="23"/>
        <v>50</v>
      </c>
      <c r="R12">
        <f t="shared" si="0"/>
        <v>50000</v>
      </c>
      <c r="S12">
        <f t="shared" si="11"/>
        <v>60.714895465730798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60.714895465730798</v>
      </c>
      <c r="AC12">
        <f t="shared" si="19"/>
        <v>60.688858797794992</v>
      </c>
      <c r="AE12">
        <f t="shared" si="1"/>
        <v>177.14704729313257</v>
      </c>
      <c r="AF12">
        <f t="shared" si="2"/>
        <v>-8.857352364656629</v>
      </c>
      <c r="AG12">
        <f t="shared" si="2"/>
        <v>-45.187399160651609</v>
      </c>
      <c r="AH12">
        <f t="shared" si="3"/>
        <v>-59.651472053672784</v>
      </c>
      <c r="AI12">
        <f t="shared" si="4"/>
        <v>63.450823714151547</v>
      </c>
      <c r="AJ12">
        <f t="shared" si="5"/>
        <v>2.6036667935805724E-2</v>
      </c>
      <c r="AK12">
        <f t="shared" si="24"/>
        <v>0.52671055790667543</v>
      </c>
      <c r="AL12">
        <f t="shared" si="6"/>
        <v>64.003570939994034</v>
      </c>
      <c r="AN12">
        <f t="shared" si="7"/>
        <v>95.066759922222587</v>
      </c>
      <c r="AO12">
        <f t="shared" si="7"/>
        <v>-4.7533379961111297</v>
      </c>
      <c r="AP12">
        <f t="shared" si="7"/>
        <v>-24.250021059661456</v>
      </c>
      <c r="AQ12">
        <f t="shared" si="7"/>
        <v>-32.01223085220186</v>
      </c>
      <c r="AR12">
        <f t="shared" si="7"/>
        <v>34.051170014248136</v>
      </c>
      <c r="AS12">
        <f t="shared" si="7"/>
        <v>1.3972694987865202E-2</v>
      </c>
      <c r="AT12">
        <f t="shared" si="7"/>
        <v>0.28266159059460083</v>
      </c>
      <c r="AU12">
        <f t="shared" si="7"/>
        <v>34.347804299830607</v>
      </c>
      <c r="AW12">
        <v>9</v>
      </c>
      <c r="AX12">
        <f>(R12*SUMPRODUCT(K13:$K$23, X13:$X$23)-$AZ$3*SUMPRODUCT(K12:$K$22, W13:$W$23))/Z12</f>
        <v>60.714895465730798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196.01376775783669</v>
      </c>
      <c r="P13">
        <f t="shared" si="22"/>
        <v>9.8006883878918352</v>
      </c>
      <c r="Q13" s="4">
        <f t="shared" si="23"/>
        <v>50</v>
      </c>
      <c r="R13">
        <f t="shared" si="0"/>
        <v>50000</v>
      </c>
      <c r="S13">
        <f t="shared" si="11"/>
        <v>60.688858797794992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60.688858797794992</v>
      </c>
      <c r="AC13">
        <f t="shared" si="19"/>
        <v>60.470805083601803</v>
      </c>
      <c r="AE13">
        <f t="shared" si="1"/>
        <v>175.13629225742321</v>
      </c>
      <c r="AF13">
        <f t="shared" si="2"/>
        <v>-8.7568146128711604</v>
      </c>
      <c r="AG13">
        <f t="shared" si="2"/>
        <v>-44.674487476255656</v>
      </c>
      <c r="AH13">
        <f t="shared" si="3"/>
        <v>-61.037692789435056</v>
      </c>
      <c r="AI13">
        <f t="shared" si="4"/>
        <v>60.667297378861349</v>
      </c>
      <c r="AJ13">
        <f t="shared" si="5"/>
        <v>0.21805371419318931</v>
      </c>
      <c r="AK13">
        <f t="shared" si="24"/>
        <v>0.45413667288469411</v>
      </c>
      <c r="AL13">
        <f t="shared" si="6"/>
        <v>61.339487765939232</v>
      </c>
      <c r="AN13">
        <f t="shared" si="7"/>
        <v>89.367385362587939</v>
      </c>
      <c r="AO13">
        <f t="shared" si="7"/>
        <v>-4.4683692681293969</v>
      </c>
      <c r="AP13">
        <f t="shared" si="7"/>
        <v>-22.796201099760502</v>
      </c>
      <c r="AQ13">
        <f t="shared" si="7"/>
        <v>-31.145908953805062</v>
      </c>
      <c r="AR13">
        <f t="shared" si="7"/>
        <v>30.956906040892981</v>
      </c>
      <c r="AS13">
        <f t="shared" si="7"/>
        <v>0.11126700271468377</v>
      </c>
      <c r="AT13">
        <f t="shared" si="7"/>
        <v>0.23173384870633396</v>
      </c>
      <c r="AU13">
        <f t="shared" si="7"/>
        <v>31.299906892313999</v>
      </c>
      <c r="AW13">
        <v>10</v>
      </c>
      <c r="AX13">
        <f>(R13*SUMPRODUCT(K14:$K$23, X14:$X$23)-$AZ$3*SUMPRODUCT(K13:$K$22, W14:$W$23))/Z13</f>
        <v>60.688858797794992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196.01376775783669</v>
      </c>
      <c r="P14">
        <f t="shared" si="22"/>
        <v>9.8006883878918352</v>
      </c>
      <c r="Q14" s="4">
        <f t="shared" si="23"/>
        <v>50</v>
      </c>
      <c r="R14">
        <f t="shared" si="0"/>
        <v>50000</v>
      </c>
      <c r="S14">
        <f t="shared" si="11"/>
        <v>60.470805083601803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60.470805083601803</v>
      </c>
      <c r="AC14">
        <f t="shared" si="19"/>
        <v>58.724952885825694</v>
      </c>
      <c r="AE14">
        <f t="shared" si="1"/>
        <v>173.1390434097446</v>
      </c>
      <c r="AF14">
        <f t="shared" si="2"/>
        <v>-8.6569521704872319</v>
      </c>
      <c r="AG14">
        <f t="shared" si="2"/>
        <v>-44.165021005985551</v>
      </c>
      <c r="AH14">
        <f t="shared" si="3"/>
        <v>-62.721595507551179</v>
      </c>
      <c r="AI14">
        <f t="shared" si="4"/>
        <v>57.595474725720628</v>
      </c>
      <c r="AJ14">
        <f t="shared" si="5"/>
        <v>1.7458521977761094</v>
      </c>
      <c r="AK14">
        <f t="shared" si="24"/>
        <v>15.746702742600144</v>
      </c>
      <c r="AL14">
        <f t="shared" si="6"/>
        <v>75.088029666096887</v>
      </c>
      <c r="AN14">
        <f t="shared" si="7"/>
        <v>81.384046816150317</v>
      </c>
      <c r="AO14">
        <f t="shared" si="7"/>
        <v>-4.0692023408075171</v>
      </c>
      <c r="AP14">
        <f t="shared" si="7"/>
        <v>-20.759778189840077</v>
      </c>
      <c r="AQ14">
        <f t="shared" si="7"/>
        <v>-29.482300263667135</v>
      </c>
      <c r="AR14">
        <f t="shared" si="7"/>
        <v>27.072766021835584</v>
      </c>
      <c r="AS14">
        <f t="shared" si="7"/>
        <v>0.82063822347474646</v>
      </c>
      <c r="AT14">
        <f t="shared" si="7"/>
        <v>7.4017412131066775</v>
      </c>
      <c r="AU14">
        <f t="shared" si="7"/>
        <v>35.295145458417011</v>
      </c>
      <c r="AW14">
        <v>11</v>
      </c>
      <c r="AX14">
        <f>(R14*SUMPRODUCT(K15:$K$23, X15:$X$23)-$AZ$3*SUMPRODUCT(K14:$K$22, W15:$W$23))/Z14</f>
        <v>60.470805083601803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196.01376775783669</v>
      </c>
      <c r="P15">
        <f t="shared" si="22"/>
        <v>9.8006883878918352</v>
      </c>
      <c r="Q15" s="4">
        <f t="shared" si="23"/>
        <v>50</v>
      </c>
      <c r="R15">
        <f t="shared" si="0"/>
        <v>50000</v>
      </c>
      <c r="S15">
        <f t="shared" si="11"/>
        <v>58.724952885825694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58.724952885825694</v>
      </c>
      <c r="AC15">
        <f t="shared" si="19"/>
        <v>55.450692660958865</v>
      </c>
      <c r="AE15">
        <f t="shared" si="1"/>
        <v>171.15190565870671</v>
      </c>
      <c r="AF15">
        <f t="shared" si="2"/>
        <v>-8.5575952829353366</v>
      </c>
      <c r="AG15">
        <f t="shared" si="2"/>
        <v>-43.658133715932316</v>
      </c>
      <c r="AH15">
        <f t="shared" si="3"/>
        <v>-65.23707999338238</v>
      </c>
      <c r="AI15">
        <f t="shared" si="4"/>
        <v>53.699096666456697</v>
      </c>
      <c r="AJ15">
        <f t="shared" si="5"/>
        <v>3.2742602248668291</v>
      </c>
      <c r="AK15">
        <f t="shared" si="24"/>
        <v>15.492348428311798</v>
      </c>
      <c r="AL15">
        <f t="shared" si="6"/>
        <v>72.465705319635319</v>
      </c>
      <c r="AN15">
        <f t="shared" si="7"/>
        <v>74.108389184109114</v>
      </c>
      <c r="AO15">
        <f t="shared" si="7"/>
        <v>-3.7054194592054563</v>
      </c>
      <c r="AP15">
        <f t="shared" si="7"/>
        <v>-18.903873445171879</v>
      </c>
      <c r="AQ15">
        <f t="shared" si="7"/>
        <v>-28.247508520443386</v>
      </c>
      <c r="AR15">
        <f t="shared" si="7"/>
        <v>23.251587759288409</v>
      </c>
      <c r="AS15">
        <f t="shared" si="7"/>
        <v>1.4177472935553943</v>
      </c>
      <c r="AT15">
        <f t="shared" si="7"/>
        <v>6.7081519325329584</v>
      </c>
      <c r="AU15">
        <f t="shared" si="7"/>
        <v>31.377486985376759</v>
      </c>
      <c r="AW15">
        <v>12</v>
      </c>
      <c r="AX15">
        <f>(R15*SUMPRODUCT(K16:$K$23, X16:$X$23)-$AZ$3*SUMPRODUCT(K15:$K$22, W16:$W$23))/Z15</f>
        <v>58.724952885825694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196.01376775783669</v>
      </c>
      <c r="P16">
        <f t="shared" si="22"/>
        <v>9.8006883878918352</v>
      </c>
      <c r="Q16" s="4">
        <f t="shared" si="23"/>
        <v>50</v>
      </c>
      <c r="R16">
        <f t="shared" si="0"/>
        <v>50000</v>
      </c>
      <c r="S16">
        <f t="shared" si="11"/>
        <v>55.450692660958865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55.450692660958865</v>
      </c>
      <c r="AC16">
        <f t="shared" si="19"/>
        <v>50.848018588835579</v>
      </c>
      <c r="AE16">
        <f t="shared" si="1"/>
        <v>169.17310312100199</v>
      </c>
      <c r="AF16">
        <f t="shared" si="2"/>
        <v>-8.4586551560501011</v>
      </c>
      <c r="AG16">
        <f t="shared" si="2"/>
        <v>-43.153372606460294</v>
      </c>
      <c r="AH16">
        <f t="shared" si="3"/>
        <v>-68.17977231269488</v>
      </c>
      <c r="AI16">
        <f t="shared" si="4"/>
        <v>49.381303045796713</v>
      </c>
      <c r="AJ16">
        <f t="shared" si="5"/>
        <v>4.6026740721232855</v>
      </c>
      <c r="AK16">
        <f t="shared" si="24"/>
        <v>15.131559843813752</v>
      </c>
      <c r="AL16">
        <f t="shared" si="6"/>
        <v>69.115536961733753</v>
      </c>
      <c r="AN16">
        <f t="shared" si="7"/>
        <v>67.477396384300008</v>
      </c>
      <c r="AO16">
        <f t="shared" si="7"/>
        <v>-3.3738698192150012</v>
      </c>
      <c r="AP16">
        <f t="shared" si="7"/>
        <v>-17.212412463716404</v>
      </c>
      <c r="AQ16">
        <f t="shared" si="7"/>
        <v>-27.194592029469575</v>
      </c>
      <c r="AR16">
        <f t="shared" si="7"/>
        <v>19.696522071899029</v>
      </c>
      <c r="AS16">
        <f t="shared" si="7"/>
        <v>1.8358501266614569</v>
      </c>
      <c r="AT16">
        <f t="shared" si="7"/>
        <v>6.0354645192236864</v>
      </c>
      <c r="AU16">
        <f t="shared" si="7"/>
        <v>27.567836717784171</v>
      </c>
      <c r="AW16">
        <v>13</v>
      </c>
      <c r="AX16">
        <f>(R16*SUMPRODUCT(K17:$K$23, X17:$X$23)-$AZ$3*SUMPRODUCT(K16:$K$22, W17:$W$23))/Z16</f>
        <v>55.450692660958865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196.01376775783669</v>
      </c>
      <c r="P17">
        <f t="shared" si="22"/>
        <v>9.8006883878918352</v>
      </c>
      <c r="Q17" s="4">
        <f t="shared" si="23"/>
        <v>50</v>
      </c>
      <c r="R17">
        <f t="shared" si="0"/>
        <v>50000</v>
      </c>
      <c r="S17">
        <f t="shared" si="11"/>
        <v>50.848018588835579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50.848018588835579</v>
      </c>
      <c r="AC17">
        <f t="shared" si="19"/>
        <v>45.047974548247886</v>
      </c>
      <c r="AE17">
        <f t="shared" si="1"/>
        <v>167.20255350003757</v>
      </c>
      <c r="AF17">
        <f t="shared" si="2"/>
        <v>-8.3601276750018787</v>
      </c>
      <c r="AG17">
        <f t="shared" si="2"/>
        <v>-42.650716685015297</v>
      </c>
      <c r="AH17">
        <f t="shared" si="3"/>
        <v>-71.122195380394984</v>
      </c>
      <c r="AI17">
        <f t="shared" si="4"/>
        <v>45.069513759625409</v>
      </c>
      <c r="AJ17">
        <f t="shared" si="5"/>
        <v>5.800044040587693</v>
      </c>
      <c r="AK17">
        <f t="shared" si="24"/>
        <v>14.67833110897099</v>
      </c>
      <c r="AL17">
        <f t="shared" si="6"/>
        <v>65.547888909184095</v>
      </c>
      <c r="AN17">
        <f t="shared" si="7"/>
        <v>61.434350894333811</v>
      </c>
      <c r="AO17">
        <f t="shared" si="7"/>
        <v>-3.0717175447166909</v>
      </c>
      <c r="AP17">
        <f t="shared" si="7"/>
        <v>-15.670927506029141</v>
      </c>
      <c r="AQ17">
        <f t="shared" si="7"/>
        <v>-26.132052507042431</v>
      </c>
      <c r="AR17">
        <f t="shared" si="7"/>
        <v>16.559653336545551</v>
      </c>
      <c r="AS17">
        <f t="shared" si="7"/>
        <v>2.1310795399543583</v>
      </c>
      <c r="AT17">
        <f t="shared" si="7"/>
        <v>5.393181653123122</v>
      </c>
      <c r="AU17">
        <f t="shared" si="7"/>
        <v>24.083914529623033</v>
      </c>
      <c r="AW17">
        <v>14</v>
      </c>
      <c r="AX17">
        <f>(R17*SUMPRODUCT(K18:$K$23, X18:$X$23)-$AZ$3*SUMPRODUCT(K17:$K$22, W18:$W$23))/Z17</f>
        <v>50.848018588835579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196.01376775783669</v>
      </c>
      <c r="P18">
        <f t="shared" si="22"/>
        <v>9.8006883878918352</v>
      </c>
      <c r="Q18" s="4">
        <f t="shared" si="23"/>
        <v>50</v>
      </c>
      <c r="R18">
        <f t="shared" si="0"/>
        <v>50000</v>
      </c>
      <c r="S18">
        <f t="shared" si="11"/>
        <v>45.047974548247886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45.047974548247886</v>
      </c>
      <c r="AC18">
        <f t="shared" si="19"/>
        <v>38.024455451048262</v>
      </c>
      <c r="AE18">
        <f t="shared" si="1"/>
        <v>165.23970788206307</v>
      </c>
      <c r="AF18">
        <f t="shared" si="2"/>
        <v>-8.2619853941031547</v>
      </c>
      <c r="AG18">
        <f t="shared" si="2"/>
        <v>-42.150025932414827</v>
      </c>
      <c r="AH18">
        <f t="shared" si="3"/>
        <v>-74.183585750314293</v>
      </c>
      <c r="AI18">
        <f t="shared" si="4"/>
        <v>40.644110805230795</v>
      </c>
      <c r="AJ18">
        <f t="shared" si="5"/>
        <v>7.0235190971996246</v>
      </c>
      <c r="AK18">
        <f t="shared" si="24"/>
        <v>14.141798792534546</v>
      </c>
      <c r="AL18">
        <f t="shared" si="6"/>
        <v>61.809428694964964</v>
      </c>
      <c r="AN18">
        <f t="shared" si="7"/>
        <v>55.927338673729736</v>
      </c>
      <c r="AO18">
        <f t="shared" si="7"/>
        <v>-2.7963669336864871</v>
      </c>
      <c r="AP18">
        <f t="shared" si="7"/>
        <v>-14.266176124634425</v>
      </c>
      <c r="AQ18">
        <f t="shared" si="7"/>
        <v>-25.108314323883313</v>
      </c>
      <c r="AR18">
        <f t="shared" si="7"/>
        <v>13.756481291525509</v>
      </c>
      <c r="AS18">
        <f t="shared" si="7"/>
        <v>2.377193328802365</v>
      </c>
      <c r="AT18">
        <f t="shared" si="7"/>
        <v>4.7864595057885371</v>
      </c>
      <c r="AU18">
        <f t="shared" si="7"/>
        <v>20.920134126116409</v>
      </c>
      <c r="AW18">
        <v>15</v>
      </c>
      <c r="AX18">
        <f>(R18*SUMPRODUCT(K19:$K$23, X19:$X$23)-$AZ$3*SUMPRODUCT(K18:$K$22, W19:$W$23))/Z18</f>
        <v>45.047974548247886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196.01376775783669</v>
      </c>
      <c r="P19">
        <f t="shared" si="22"/>
        <v>9.8006883878918352</v>
      </c>
      <c r="Q19" s="4">
        <f t="shared" si="23"/>
        <v>50</v>
      </c>
      <c r="R19">
        <f t="shared" si="0"/>
        <v>50000</v>
      </c>
      <c r="S19">
        <f t="shared" si="11"/>
        <v>38.024455451048262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38.024455451048262</v>
      </c>
      <c r="AC19">
        <f t="shared" si="19"/>
        <v>29.997445457034114</v>
      </c>
      <c r="AE19">
        <f t="shared" si="1"/>
        <v>163.28247972969606</v>
      </c>
      <c r="AF19">
        <f t="shared" si="2"/>
        <v>-8.1641239864848032</v>
      </c>
      <c r="AG19">
        <f t="shared" si="2"/>
        <v>-41.650768106101047</v>
      </c>
      <c r="AH19">
        <f t="shared" si="3"/>
        <v>-77.757566989626142</v>
      </c>
      <c r="AI19">
        <f t="shared" si="4"/>
        <v>35.710020647484058</v>
      </c>
      <c r="AJ19">
        <f t="shared" si="5"/>
        <v>8.0270099940141471</v>
      </c>
      <c r="AK19">
        <f t="shared" si="24"/>
        <v>13.519996783598167</v>
      </c>
      <c r="AL19">
        <f t="shared" si="6"/>
        <v>57.257027425096375</v>
      </c>
      <c r="AN19">
        <f t="shared" si="7"/>
        <v>50.908545536571118</v>
      </c>
      <c r="AO19">
        <f t="shared" si="7"/>
        <v>-2.5454272768285557</v>
      </c>
      <c r="AP19">
        <f t="shared" si="7"/>
        <v>-12.985961679861585</v>
      </c>
      <c r="AQ19">
        <f t="shared" si="7"/>
        <v>-24.243413294907398</v>
      </c>
      <c r="AR19">
        <f t="shared" si="7"/>
        <v>11.133743284973573</v>
      </c>
      <c r="AS19">
        <f t="shared" si="7"/>
        <v>2.5026775957791938</v>
      </c>
      <c r="AT19">
        <f t="shared" si="7"/>
        <v>4.2152922533483839</v>
      </c>
      <c r="AU19">
        <f t="shared" si="7"/>
        <v>17.85171313410115</v>
      </c>
      <c r="AW19">
        <v>16</v>
      </c>
      <c r="AX19">
        <f>(R19*SUMPRODUCT(K20:$K$23, X20:$X$23)-$AZ$3*SUMPRODUCT(K19:$K$22, W20:$W$23))/Z19</f>
        <v>38.024455451048262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196.01376775783669</v>
      </c>
      <c r="P20">
        <f t="shared" si="22"/>
        <v>9.8006883878918352</v>
      </c>
      <c r="Q20" s="4">
        <f t="shared" si="23"/>
        <v>50</v>
      </c>
      <c r="R20">
        <f t="shared" si="0"/>
        <v>50000</v>
      </c>
      <c r="S20">
        <f t="shared" si="11"/>
        <v>29.997445457034114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29.997445457034114</v>
      </c>
      <c r="AC20">
        <f t="shared" si="19"/>
        <v>20.94227050618127</v>
      </c>
      <c r="AE20">
        <f t="shared" si="1"/>
        <v>161.33137100718167</v>
      </c>
      <c r="AF20">
        <f t="shared" si="2"/>
        <v>-8.0665685503590829</v>
      </c>
      <c r="AG20">
        <f t="shared" si="2"/>
        <v>-41.153071249183107</v>
      </c>
      <c r="AH20">
        <f t="shared" si="3"/>
        <v>-81.189175856933076</v>
      </c>
      <c r="AI20">
        <f t="shared" si="4"/>
        <v>30.922555350706403</v>
      </c>
      <c r="AJ20">
        <f t="shared" si="5"/>
        <v>9.0551749508528445</v>
      </c>
      <c r="AK20">
        <f t="shared" si="24"/>
        <v>12.82835735396997</v>
      </c>
      <c r="AL20">
        <f t="shared" si="6"/>
        <v>52.806087655529218</v>
      </c>
      <c r="AN20">
        <f t="shared" si="7"/>
        <v>46.335226837029417</v>
      </c>
      <c r="AO20">
        <f t="shared" si="7"/>
        <v>-2.3167613418514708</v>
      </c>
      <c r="AP20">
        <f t="shared" si="7"/>
        <v>-11.819380691226197</v>
      </c>
      <c r="AQ20">
        <f t="shared" si="7"/>
        <v>-23.317962629072337</v>
      </c>
      <c r="AR20">
        <f t="shared" si="7"/>
        <v>8.8811221748794154</v>
      </c>
      <c r="AS20">
        <f t="shared" si="7"/>
        <v>2.6006943521113195</v>
      </c>
      <c r="AT20">
        <f t="shared" si="7"/>
        <v>3.6843723835720277</v>
      </c>
      <c r="AU20">
        <f t="shared" si="7"/>
        <v>15.166188910562761</v>
      </c>
      <c r="AW20">
        <v>17</v>
      </c>
      <c r="AX20">
        <f>(R20*SUMPRODUCT(K21:$K$23, X21:$X$23)-$AZ$3*SUMPRODUCT(K20:$K$22, W21:$W$23))/Z20</f>
        <v>29.997445457034114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196.01376775783669</v>
      </c>
      <c r="P21">
        <f t="shared" si="22"/>
        <v>9.8006883878918352</v>
      </c>
      <c r="Q21" s="4">
        <f t="shared" si="23"/>
        <v>50</v>
      </c>
      <c r="R21">
        <f t="shared" si="0"/>
        <v>50000</v>
      </c>
      <c r="S21">
        <f t="shared" si="11"/>
        <v>20.94227050618127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20.94227050618127</v>
      </c>
      <c r="AC21">
        <f t="shared" si="19"/>
        <v>10.926922861155719</v>
      </c>
      <c r="AE21">
        <f t="shared" si="1"/>
        <v>159.3842647878038</v>
      </c>
      <c r="AF21">
        <f t="shared" si="2"/>
        <v>-7.9692132393901911</v>
      </c>
      <c r="AG21">
        <f t="shared" si="2"/>
        <v>-40.65639536726664</v>
      </c>
      <c r="AH21">
        <f t="shared" si="3"/>
        <v>-85.145169424633607</v>
      </c>
      <c r="AI21">
        <f t="shared" si="4"/>
        <v>25.613486756513353</v>
      </c>
      <c r="AJ21">
        <f t="shared" si="5"/>
        <v>10.015347645025551</v>
      </c>
      <c r="AK21">
        <f t="shared" si="24"/>
        <v>12.065012543821643</v>
      </c>
      <c r="AL21">
        <f t="shared" si="6"/>
        <v>47.693846945360548</v>
      </c>
      <c r="AN21">
        <f t="shared" si="7"/>
        <v>42.167638430883677</v>
      </c>
      <c r="AO21">
        <f t="shared" si="7"/>
        <v>-2.1083819215441841</v>
      </c>
      <c r="AP21">
        <f t="shared" si="7"/>
        <v>-10.756295058564275</v>
      </c>
      <c r="AQ21">
        <f t="shared" si="7"/>
        <v>-22.526506761594824</v>
      </c>
      <c r="AR21">
        <f t="shared" si="7"/>
        <v>6.7764546891803938</v>
      </c>
      <c r="AS21">
        <f t="shared" si="7"/>
        <v>2.6497192732124475</v>
      </c>
      <c r="AT21">
        <f t="shared" si="7"/>
        <v>3.1919906729141392</v>
      </c>
      <c r="AU21">
        <f t="shared" si="7"/>
        <v>12.618164635306981</v>
      </c>
      <c r="AW21">
        <v>18</v>
      </c>
      <c r="AX21">
        <f>(R21*SUMPRODUCT(K22:$K$23, X22:$X$23)-$AZ$3*SUMPRODUCT(K21:$K$22, W22:$W$23))/Z21</f>
        <v>20.94227050618127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196.01376775783669</v>
      </c>
      <c r="P22">
        <f t="shared" si="22"/>
        <v>9.8006883878918352</v>
      </c>
      <c r="Q22" s="4">
        <f t="shared" si="23"/>
        <v>50</v>
      </c>
      <c r="R22">
        <f t="shared" si="0"/>
        <v>50000</v>
      </c>
      <c r="S22">
        <f t="shared" si="11"/>
        <v>10.926922861155719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10.926922861155719</v>
      </c>
      <c r="AC22">
        <f t="shared" si="19"/>
        <v>11.063432272904032</v>
      </c>
      <c r="AE22">
        <f t="shared" si="1"/>
        <v>157.4400650835276</v>
      </c>
      <c r="AF22">
        <f t="shared" si="2"/>
        <v>-7.8720032541763816</v>
      </c>
      <c r="AG22">
        <f t="shared" si="2"/>
        <v>-40.160460891205204</v>
      </c>
      <c r="AH22">
        <f t="shared" si="3"/>
        <v>-89.370522388767228</v>
      </c>
      <c r="AI22">
        <f t="shared" si="4"/>
        <v>20.037078549378791</v>
      </c>
      <c r="AJ22">
        <f t="shared" si="5"/>
        <v>-0.13650941174831388</v>
      </c>
      <c r="AK22">
        <f t="shared" si="24"/>
        <v>11.234648928335488</v>
      </c>
      <c r="AL22">
        <f t="shared" si="6"/>
        <v>31.135218065965965</v>
      </c>
      <c r="AN22">
        <f t="shared" si="7"/>
        <v>38.369881982295809</v>
      </c>
      <c r="AO22">
        <f t="shared" si="7"/>
        <v>-1.9184940991147907</v>
      </c>
      <c r="AP22">
        <f t="shared" si="7"/>
        <v>-9.787547686369539</v>
      </c>
      <c r="AQ22">
        <f t="shared" si="7"/>
        <v>-21.780582947128764</v>
      </c>
      <c r="AR22">
        <f t="shared" si="7"/>
        <v>4.8832572496827176</v>
      </c>
      <c r="AS22">
        <f t="shared" si="7"/>
        <v>-3.3268850692335282E-2</v>
      </c>
      <c r="AT22">
        <f t="shared" si="7"/>
        <v>2.7380079731551148</v>
      </c>
      <c r="AU22">
        <f t="shared" si="7"/>
        <v>7.5879963721454979</v>
      </c>
      <c r="AW22">
        <v>19</v>
      </c>
      <c r="AX22">
        <f>(R22*SUMPRODUCT(K23:$K$23, X23:$X$23)-$AZ$3*SUMPRODUCT(K22:$K$22, W23:$W$23))/Z22</f>
        <v>10.926922861155719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196.01376775783669</v>
      </c>
      <c r="P23">
        <f t="shared" si="22"/>
        <v>9.8006883878918352</v>
      </c>
      <c r="Q23" s="4">
        <f t="shared" si="23"/>
        <v>50</v>
      </c>
      <c r="R23">
        <f t="shared" si="0"/>
        <v>50000</v>
      </c>
      <c r="S23">
        <f t="shared" si="11"/>
        <v>11.063432272904032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11.063432272904032</v>
      </c>
      <c r="AC23">
        <f t="shared" si="19"/>
        <v>0</v>
      </c>
      <c r="AE23">
        <f t="shared" si="1"/>
        <v>155.49744455311537</v>
      </c>
      <c r="AF23">
        <f t="shared" si="2"/>
        <v>-7.7748722276557691</v>
      </c>
      <c r="AG23">
        <f t="shared" si="2"/>
        <v>-39.66492923732357</v>
      </c>
      <c r="AH23">
        <f t="shared" si="3"/>
        <v>-93.927044969585381</v>
      </c>
      <c r="AI23">
        <f t="shared" si="4"/>
        <v>14.130598118550637</v>
      </c>
      <c r="AJ23">
        <f t="shared" si="5"/>
        <v>11.063432272904032</v>
      </c>
      <c r="AK23">
        <f t="shared" si="24"/>
        <v>11.115020321885455</v>
      </c>
      <c r="AL23">
        <f t="shared" si="6"/>
        <v>36.30905071334012</v>
      </c>
      <c r="AN23">
        <f t="shared" si="7"/>
        <v>34.909194335071234</v>
      </c>
      <c r="AO23">
        <f t="shared" si="7"/>
        <v>-1.7454597167535619</v>
      </c>
      <c r="AP23">
        <f t="shared" si="7"/>
        <v>-8.9047812136848119</v>
      </c>
      <c r="AQ23">
        <f t="shared" si="7"/>
        <v>-21.086632488305664</v>
      </c>
      <c r="AR23">
        <f t="shared" si="7"/>
        <v>3.172320916327195</v>
      </c>
      <c r="AS23">
        <f t="shared" si="7"/>
        <v>2.4837418282831063</v>
      </c>
      <c r="AT23">
        <f t="shared" si="7"/>
        <v>2.495323351262055</v>
      </c>
      <c r="AU23">
        <f t="shared" si="7"/>
        <v>8.1513860958723559</v>
      </c>
      <c r="AW23">
        <v>20</v>
      </c>
      <c r="AX23">
        <f>(R23*SUMPRODUCT(K$23:$K24, X$23:$X24)-$AZ$3*SUMPRODUCT(K$22:$K23, W$23:$W24))/Z23</f>
        <v>11.063432272904032</v>
      </c>
    </row>
    <row r="25" spans="5:50" x14ac:dyDescent="0.25">
      <c r="AN25" s="8">
        <f t="shared" ref="AN25:AU25" si="25">SUM(AN3:AN23)</f>
        <v>1823.8155849034142</v>
      </c>
      <c r="AO25" s="8">
        <f t="shared" si="25"/>
        <v>-238.20110506354823</v>
      </c>
      <c r="AP25" s="8">
        <f t="shared" si="25"/>
        <v>-2935.1346025753878</v>
      </c>
      <c r="AQ25" s="8">
        <f t="shared" si="25"/>
        <v>-632.26949757460307</v>
      </c>
      <c r="AR25" s="8">
        <f t="shared" si="25"/>
        <v>-1981.7896203101243</v>
      </c>
      <c r="AS25" s="8">
        <f t="shared" si="25"/>
        <v>-31.257659286776423</v>
      </c>
      <c r="AT25" s="8">
        <f t="shared" si="25"/>
        <v>76.839159827267181</v>
      </c>
      <c r="AU25" s="9">
        <f t="shared" si="25"/>
        <v>-1936.2081197696334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362.68953906002986</v>
      </c>
      <c r="K3">
        <v>1</v>
      </c>
      <c r="L3" s="2">
        <v>0</v>
      </c>
      <c r="O3">
        <f>$C$3</f>
        <v>362.68953906002986</v>
      </c>
      <c r="P3">
        <f>O3*B5</f>
        <v>290.15163124802388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362.68953906002986</v>
      </c>
      <c r="AF3">
        <f t="shared" ref="AF3:AG23" si="3">-$Z3*P3</f>
        <v>-290.15163124802388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-2447.370296187994</v>
      </c>
      <c r="AJ3">
        <f t="shared" ref="AJ3:AJ23" si="6">AB3-AC3</f>
        <v>0</v>
      </c>
      <c r="AL3">
        <f t="shared" ref="AL3:AL23" si="7">SUM(AI3:AK3)</f>
        <v>-2447.370296187994</v>
      </c>
      <c r="AN3">
        <f t="shared" ref="AN3:AU23" si="8">AE3*$K3</f>
        <v>362.68953906002986</v>
      </c>
      <c r="AO3">
        <f t="shared" si="8"/>
        <v>-290.15163124802388</v>
      </c>
      <c r="AP3">
        <f t="shared" si="8"/>
        <v>-2519.9082039999998</v>
      </c>
      <c r="AQ3">
        <f t="shared" si="8"/>
        <v>0</v>
      </c>
      <c r="AR3">
        <f t="shared" si="8"/>
        <v>-2447.370296187994</v>
      </c>
      <c r="AS3">
        <f t="shared" si="8"/>
        <v>0</v>
      </c>
      <c r="AT3">
        <f t="shared" si="8"/>
        <v>0</v>
      </c>
      <c r="AU3">
        <f t="shared" si="8"/>
        <v>-2447.370296187994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133.14887945726096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70.587307602850473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69.786087450505875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-69.786087450505875</v>
      </c>
      <c r="AK4">
        <f t="shared" ref="AK4:AK23" si="20">H4*SUM(AB4:AB4, AE4:AF4)</f>
        <v>0</v>
      </c>
      <c r="AL4">
        <f t="shared" si="7"/>
        <v>-137.32448745050587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-63.362792006754844</v>
      </c>
      <c r="AR4">
        <f t="shared" si="8"/>
        <v>-63.362792006754844</v>
      </c>
      <c r="AS4">
        <f t="shared" si="8"/>
        <v>-65.47151463599387</v>
      </c>
      <c r="AT4">
        <f t="shared" si="8"/>
        <v>0</v>
      </c>
      <c r="AU4">
        <f t="shared" si="8"/>
        <v>-128.83430664274871</v>
      </c>
      <c r="AW4">
        <v>1</v>
      </c>
      <c r="AX4">
        <f>(R4*SUMPRODUCT(K5:$K$23, X5:$X$23)-$AZ$3*SUMPRODUCT(K4:$K$22, W5:$W$23))/Z4</f>
        <v>70.587307602850473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1.4039689999999999E-3</v>
      </c>
      <c r="O5">
        <f t="shared" ref="O5:O23" si="22">$C$3</f>
        <v>362.68953906002986</v>
      </c>
      <c r="P5">
        <f t="shared" ref="P5:P23" si="23">O5*$C$5</f>
        <v>18.134476953001492</v>
      </c>
      <c r="Q5" s="4">
        <f t="shared" ref="Q5:Q23" si="24">$C$8</f>
        <v>50</v>
      </c>
      <c r="R5">
        <f t="shared" si="0"/>
        <v>50000</v>
      </c>
      <c r="S5">
        <f t="shared" si="12"/>
        <v>136.43936658863791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69.786087450505875</v>
      </c>
      <c r="AC5">
        <f t="shared" si="1"/>
        <v>133.35238591642064</v>
      </c>
      <c r="AE5">
        <f t="shared" si="2"/>
        <v>354.48358190054438</v>
      </c>
      <c r="AF5">
        <f t="shared" si="3"/>
        <v>-17.724179095027218</v>
      </c>
      <c r="AG5">
        <f t="shared" si="3"/>
        <v>-48.868735340319908</v>
      </c>
      <c r="AH5">
        <f t="shared" si="4"/>
        <v>-69.401643680090388</v>
      </c>
      <c r="AI5">
        <f t="shared" si="5"/>
        <v>218.48902378510684</v>
      </c>
      <c r="AJ5">
        <f t="shared" si="6"/>
        <v>-63.56629846591477</v>
      </c>
      <c r="AK5">
        <f t="shared" si="20"/>
        <v>35.125530358120393</v>
      </c>
      <c r="AL5">
        <f t="shared" si="7"/>
        <v>190.04825567731245</v>
      </c>
      <c r="AN5">
        <f t="shared" si="8"/>
        <v>306.11873236738711</v>
      </c>
      <c r="AO5">
        <f t="shared" si="8"/>
        <v>-15.305936618369355</v>
      </c>
      <c r="AP5">
        <f t="shared" si="8"/>
        <v>-42.20120783752747</v>
      </c>
      <c r="AQ5">
        <f t="shared" si="8"/>
        <v>-59.932657737370171</v>
      </c>
      <c r="AR5">
        <f t="shared" si="8"/>
        <v>188.67893017412013</v>
      </c>
      <c r="AS5">
        <f t="shared" si="8"/>
        <v>-54.893472367169544</v>
      </c>
      <c r="AT5">
        <f t="shared" si="8"/>
        <v>30.33309122332437</v>
      </c>
      <c r="AU5">
        <f t="shared" si="8"/>
        <v>164.11854903027495</v>
      </c>
      <c r="AW5">
        <v>2</v>
      </c>
      <c r="AX5">
        <f>(R5*SUMPRODUCT(K6:$K$23, X6:$X$23)-$AZ$3*SUMPRODUCT(K5:$K$22, W6:$W$23))/Z5</f>
        <v>136.43936658863791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1.4771210000000001E-3</v>
      </c>
      <c r="O6">
        <f t="shared" si="22"/>
        <v>362.68953906002986</v>
      </c>
      <c r="P6">
        <f t="shared" si="23"/>
        <v>18.134476953001492</v>
      </c>
      <c r="Q6" s="4">
        <f t="shared" si="24"/>
        <v>50</v>
      </c>
      <c r="R6">
        <f t="shared" si="0"/>
        <v>50000</v>
      </c>
      <c r="S6">
        <f t="shared" si="12"/>
        <v>196.15197919040594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133.35238591642064</v>
      </c>
      <c r="AC6">
        <f t="shared" si="1"/>
        <v>189.51365856870495</v>
      </c>
      <c r="AE6">
        <f t="shared" si="2"/>
        <v>350.41513093855843</v>
      </c>
      <c r="AF6">
        <f t="shared" si="3"/>
        <v>-17.52075654692792</v>
      </c>
      <c r="AG6">
        <f t="shared" si="3"/>
        <v>-48.307862951702077</v>
      </c>
      <c r="AH6">
        <f t="shared" si="4"/>
        <v>-72.185035214628684</v>
      </c>
      <c r="AI6">
        <f t="shared" si="5"/>
        <v>212.40147622529975</v>
      </c>
      <c r="AJ6">
        <f t="shared" si="6"/>
        <v>-56.16127265228431</v>
      </c>
      <c r="AK6">
        <f t="shared" si="20"/>
        <v>50.727647521515969</v>
      </c>
      <c r="AL6">
        <f t="shared" si="7"/>
        <v>206.9678510945314</v>
      </c>
      <c r="AN6">
        <f t="shared" si="8"/>
        <v>272.91249155450942</v>
      </c>
      <c r="AO6">
        <f t="shared" si="8"/>
        <v>-13.645624577725469</v>
      </c>
      <c r="AP6">
        <f t="shared" si="8"/>
        <v>-37.623430256881328</v>
      </c>
      <c r="AQ6">
        <f t="shared" si="8"/>
        <v>-56.219598053910907</v>
      </c>
      <c r="AR6">
        <f t="shared" si="8"/>
        <v>165.4238386659917</v>
      </c>
      <c r="AS6">
        <f t="shared" si="8"/>
        <v>-43.739871641257658</v>
      </c>
      <c r="AT6">
        <f t="shared" si="8"/>
        <v>39.50802192449644</v>
      </c>
      <c r="AU6">
        <f t="shared" si="8"/>
        <v>161.19198894923048</v>
      </c>
      <c r="AW6">
        <v>3</v>
      </c>
      <c r="AX6">
        <f>(R6*SUMPRODUCT(K7:$K$23, X7:$X$23)-$AZ$3*SUMPRODUCT(K6:$K$22, W7:$W$23))/Z6</f>
        <v>196.15197919040594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1.5616740000000001E-3</v>
      </c>
      <c r="O7">
        <f t="shared" si="22"/>
        <v>362.68953906002986</v>
      </c>
      <c r="P7">
        <f t="shared" si="23"/>
        <v>18.134476953001492</v>
      </c>
      <c r="Q7" s="4">
        <f t="shared" si="24"/>
        <v>50</v>
      </c>
      <c r="R7">
        <f t="shared" si="0"/>
        <v>50000</v>
      </c>
      <c r="S7">
        <f t="shared" si="12"/>
        <v>247.6653359058366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189.51365856870495</v>
      </c>
      <c r="AC7">
        <f t="shared" si="1"/>
        <v>236.51714240184208</v>
      </c>
      <c r="AE7">
        <f t="shared" si="2"/>
        <v>346.36374542997947</v>
      </c>
      <c r="AF7">
        <f t="shared" si="3"/>
        <v>-17.318187271498974</v>
      </c>
      <c r="AG7">
        <f t="shared" si="3"/>
        <v>-47.749343188617821</v>
      </c>
      <c r="AH7">
        <f t="shared" si="4"/>
        <v>-75.441133567236406</v>
      </c>
      <c r="AI7">
        <f t="shared" si="5"/>
        <v>205.85508140262624</v>
      </c>
      <c r="AJ7">
        <f t="shared" si="6"/>
        <v>-47.003483833137125</v>
      </c>
      <c r="AK7">
        <f t="shared" si="20"/>
        <v>54.293149991336321</v>
      </c>
      <c r="AL7">
        <f t="shared" si="7"/>
        <v>213.14474756082544</v>
      </c>
      <c r="AN7">
        <f t="shared" si="8"/>
        <v>244.19042843905893</v>
      </c>
      <c r="AO7">
        <f t="shared" si="8"/>
        <v>-12.209521421952946</v>
      </c>
      <c r="AP7">
        <f t="shared" si="8"/>
        <v>-33.663836717198812</v>
      </c>
      <c r="AQ7">
        <f t="shared" si="8"/>
        <v>-53.186867767706076</v>
      </c>
      <c r="AR7">
        <f t="shared" si="8"/>
        <v>145.13020253220105</v>
      </c>
      <c r="AS7">
        <f t="shared" si="8"/>
        <v>-33.137997284021381</v>
      </c>
      <c r="AT7">
        <f t="shared" si="8"/>
        <v>38.277295856216284</v>
      </c>
      <c r="AU7">
        <f t="shared" si="8"/>
        <v>150.26950110439597</v>
      </c>
      <c r="AW7">
        <v>4</v>
      </c>
      <c r="AX7">
        <f>(R7*SUMPRODUCT(K8:$K$23, X8:$X$23)-$AZ$3*SUMPRODUCT(K7:$K$22, W8:$W$23))/Z7</f>
        <v>247.6653359058366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1.648126E-3</v>
      </c>
      <c r="O8">
        <f t="shared" si="22"/>
        <v>362.68953906002986</v>
      </c>
      <c r="P8">
        <f t="shared" si="23"/>
        <v>18.134476953001492</v>
      </c>
      <c r="Q8" s="4">
        <f t="shared" si="24"/>
        <v>50</v>
      </c>
      <c r="R8">
        <f t="shared" si="0"/>
        <v>50000</v>
      </c>
      <c r="S8">
        <f t="shared" si="12"/>
        <v>290.75350148983409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236.51714240184208</v>
      </c>
      <c r="AC8">
        <f t="shared" si="1"/>
        <v>274.4314885911275</v>
      </c>
      <c r="AE8">
        <f t="shared" si="2"/>
        <v>342.32925688137914</v>
      </c>
      <c r="AF8">
        <f t="shared" si="3"/>
        <v>-17.116462844068955</v>
      </c>
      <c r="AG8">
        <f t="shared" si="3"/>
        <v>-47.193152822739556</v>
      </c>
      <c r="AH8">
        <f t="shared" si="4"/>
        <v>-78.696933992083927</v>
      </c>
      <c r="AI8">
        <f t="shared" si="5"/>
        <v>199.32270722248671</v>
      </c>
      <c r="AJ8">
        <f t="shared" si="6"/>
        <v>-37.914346189285425</v>
      </c>
      <c r="AK8">
        <f t="shared" si="20"/>
        <v>40.725420391838547</v>
      </c>
      <c r="AL8">
        <f t="shared" si="7"/>
        <v>202.13378142503984</v>
      </c>
      <c r="AN8">
        <f t="shared" si="8"/>
        <v>225.03129842480814</v>
      </c>
      <c r="AO8">
        <f t="shared" si="8"/>
        <v>-11.251564921240407</v>
      </c>
      <c r="AP8">
        <f t="shared" si="8"/>
        <v>-31.022579119322565</v>
      </c>
      <c r="AQ8">
        <f t="shared" si="8"/>
        <v>-51.731696553258743</v>
      </c>
      <c r="AR8">
        <f t="shared" si="8"/>
        <v>131.02545783098645</v>
      </c>
      <c r="AS8">
        <f t="shared" si="8"/>
        <v>-24.923124098794098</v>
      </c>
      <c r="AT8">
        <f t="shared" si="8"/>
        <v>26.770993262919347</v>
      </c>
      <c r="AU8">
        <f t="shared" si="8"/>
        <v>132.87332699511171</v>
      </c>
      <c r="AW8">
        <v>5</v>
      </c>
      <c r="AX8">
        <f>(R8*SUMPRODUCT(K9:$K$23, X9:$X$23)-$AZ$3*SUMPRODUCT(K8:$K$22, W9:$W$23))/Z8</f>
        <v>290.75350148983409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1.7393280000000001E-3</v>
      </c>
      <c r="O9">
        <f t="shared" si="22"/>
        <v>362.68953906002986</v>
      </c>
      <c r="P9">
        <f t="shared" si="23"/>
        <v>18.134476953001492</v>
      </c>
      <c r="Q9" s="4">
        <f t="shared" si="24"/>
        <v>50</v>
      </c>
      <c r="R9">
        <f t="shared" si="0"/>
        <v>50000</v>
      </c>
      <c r="S9">
        <f t="shared" si="12"/>
        <v>327.79592185569527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274.4314885911275</v>
      </c>
      <c r="AC9">
        <f t="shared" si="1"/>
        <v>305.7623776406374</v>
      </c>
      <c r="AE9">
        <f t="shared" si="2"/>
        <v>338.31054145085238</v>
      </c>
      <c r="AF9">
        <f t="shared" si="3"/>
        <v>-16.91552707254262</v>
      </c>
      <c r="AG9">
        <f t="shared" si="3"/>
        <v>-46.639136922399295</v>
      </c>
      <c r="AH9">
        <f t="shared" si="4"/>
        <v>-82.084372112869957</v>
      </c>
      <c r="AI9">
        <f t="shared" si="5"/>
        <v>192.67150534304051</v>
      </c>
      <c r="AJ9">
        <f t="shared" si="6"/>
        <v>-31.330889049509892</v>
      </c>
      <c r="AK9">
        <f t="shared" si="20"/>
        <v>31.102143455004626</v>
      </c>
      <c r="AL9">
        <f t="shared" si="7"/>
        <v>192.44275974853525</v>
      </c>
      <c r="AN9">
        <f t="shared" si="8"/>
        <v>211.35675936355585</v>
      </c>
      <c r="AO9">
        <f t="shared" si="8"/>
        <v>-10.567837968177793</v>
      </c>
      <c r="AP9">
        <f t="shared" si="8"/>
        <v>-29.137421486062433</v>
      </c>
      <c r="AQ9">
        <f t="shared" si="8"/>
        <v>-51.281543902730554</v>
      </c>
      <c r="AR9">
        <f t="shared" si="8"/>
        <v>120.36995600658508</v>
      </c>
      <c r="AS9">
        <f t="shared" si="8"/>
        <v>-19.573718126207226</v>
      </c>
      <c r="AT9">
        <f t="shared" si="8"/>
        <v>19.430811176379454</v>
      </c>
      <c r="AU9">
        <f t="shared" si="8"/>
        <v>120.22704905675732</v>
      </c>
      <c r="AW9">
        <v>6</v>
      </c>
      <c r="AX9">
        <f>(R9*SUMPRODUCT(K10:$K$23, X10:$X$23)-$AZ$3*SUMPRODUCT(K9:$K$22, W10:$W$23))/Z9</f>
        <v>327.79592185569527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1.844781E-3</v>
      </c>
      <c r="O10">
        <f t="shared" si="22"/>
        <v>362.68953906002986</v>
      </c>
      <c r="P10">
        <f t="shared" si="23"/>
        <v>18.134476953001492</v>
      </c>
      <c r="Q10" s="4">
        <f t="shared" si="24"/>
        <v>50</v>
      </c>
      <c r="R10">
        <f t="shared" si="0"/>
        <v>50000</v>
      </c>
      <c r="S10">
        <f t="shared" si="12"/>
        <v>360.49846640484901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305.7623776406374</v>
      </c>
      <c r="AC10">
        <f t="shared" si="1"/>
        <v>332.28374072717725</v>
      </c>
      <c r="AE10">
        <f t="shared" si="2"/>
        <v>334.30332717737559</v>
      </c>
      <c r="AF10">
        <f t="shared" si="3"/>
        <v>-16.715166358868782</v>
      </c>
      <c r="AG10">
        <f t="shared" si="3"/>
        <v>-46.086706559524458</v>
      </c>
      <c r="AH10">
        <f t="shared" si="4"/>
        <v>-86.038993650840695</v>
      </c>
      <c r="AI10">
        <f t="shared" si="5"/>
        <v>185.46246060814164</v>
      </c>
      <c r="AJ10">
        <f t="shared" si="6"/>
        <v>-26.52136308653985</v>
      </c>
      <c r="AK10">
        <f t="shared" si="20"/>
        <v>32.725903269105075</v>
      </c>
      <c r="AL10">
        <f t="shared" si="7"/>
        <v>191.66700079070688</v>
      </c>
      <c r="AN10">
        <f t="shared" si="8"/>
        <v>198.43542502235138</v>
      </c>
      <c r="AO10">
        <f t="shared" si="8"/>
        <v>-9.9217712511175709</v>
      </c>
      <c r="AP10">
        <f t="shared" si="8"/>
        <v>-27.356099866655889</v>
      </c>
      <c r="AQ10">
        <f t="shared" si="8"/>
        <v>-51.070937336322793</v>
      </c>
      <c r="AR10">
        <f t="shared" si="8"/>
        <v>110.08661656825511</v>
      </c>
      <c r="AS10">
        <f t="shared" si="8"/>
        <v>-15.74252341633829</v>
      </c>
      <c r="AT10">
        <f t="shared" si="8"/>
        <v>19.425407994816727</v>
      </c>
      <c r="AU10">
        <f t="shared" si="8"/>
        <v>113.76950114673356</v>
      </c>
      <c r="AW10">
        <v>7</v>
      </c>
      <c r="AX10">
        <f>(R10*SUMPRODUCT(K11:$K$23, X11:$X$23)-$AZ$3*SUMPRODUCT(K10:$K$22, W11:$W$23))/Z10</f>
        <v>360.49846640484901</v>
      </c>
    </row>
    <row r="11" spans="1:52" x14ac:dyDescent="0.25">
      <c r="A11" t="s">
        <v>33</v>
      </c>
      <c r="C11" s="7">
        <f>AU25</f>
        <v>-1154.4940283339699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1.9492839999999999E-3</v>
      </c>
      <c r="O11">
        <f t="shared" si="22"/>
        <v>362.68953906002986</v>
      </c>
      <c r="P11">
        <f t="shared" si="23"/>
        <v>18.134476953001492</v>
      </c>
      <c r="Q11" s="4">
        <f t="shared" si="24"/>
        <v>50</v>
      </c>
      <c r="R11">
        <f t="shared" si="0"/>
        <v>50000</v>
      </c>
      <c r="S11">
        <f t="shared" si="12"/>
        <v>389.16386054504483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332.28374072717725</v>
      </c>
      <c r="AC11">
        <f t="shared" si="1"/>
        <v>354.41933764940427</v>
      </c>
      <c r="AE11">
        <f t="shared" si="2"/>
        <v>330.30864177878823</v>
      </c>
      <c r="AF11">
        <f t="shared" si="3"/>
        <v>-16.515432088939413</v>
      </c>
      <c r="AG11">
        <f t="shared" si="3"/>
        <v>-45.53600341422004</v>
      </c>
      <c r="AH11">
        <f t="shared" si="4"/>
        <v>-89.836079709176076</v>
      </c>
      <c r="AI11">
        <f t="shared" si="5"/>
        <v>178.4211265664527</v>
      </c>
      <c r="AJ11">
        <f t="shared" si="6"/>
        <v>-22.135596922227023</v>
      </c>
      <c r="AK11">
        <f t="shared" si="20"/>
        <v>33.272962946476845</v>
      </c>
      <c r="AL11">
        <f t="shared" si="7"/>
        <v>189.55849259070251</v>
      </c>
      <c r="AN11">
        <f t="shared" si="8"/>
        <v>186.46149669338905</v>
      </c>
      <c r="AO11">
        <f t="shared" si="8"/>
        <v>-9.3230748346694536</v>
      </c>
      <c r="AP11">
        <f t="shared" si="8"/>
        <v>-25.705386647852457</v>
      </c>
      <c r="AQ11">
        <f t="shared" si="8"/>
        <v>-50.713083949096017</v>
      </c>
      <c r="AR11">
        <f t="shared" si="8"/>
        <v>100.71995126177113</v>
      </c>
      <c r="AS11">
        <f t="shared" si="8"/>
        <v>-12.495696479791837</v>
      </c>
      <c r="AT11">
        <f t="shared" si="8"/>
        <v>18.782816086836533</v>
      </c>
      <c r="AU11">
        <f t="shared" si="8"/>
        <v>107.00707086881582</v>
      </c>
      <c r="AW11">
        <v>8</v>
      </c>
      <c r="AX11">
        <f>(R11*SUMPRODUCT(K12:$K$23, X12:$X$23)-$AZ$3*SUMPRODUCT(K11:$K$22, W12:$W$23))/Z11</f>
        <v>389.16386054504483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2.068987E-3</v>
      </c>
      <c r="O12">
        <f t="shared" si="22"/>
        <v>362.68953906002986</v>
      </c>
      <c r="P12">
        <f t="shared" si="23"/>
        <v>18.134476953001492</v>
      </c>
      <c r="Q12" s="4">
        <f t="shared" si="24"/>
        <v>50</v>
      </c>
      <c r="R12">
        <f t="shared" si="0"/>
        <v>50000</v>
      </c>
      <c r="S12">
        <f t="shared" si="12"/>
        <v>413.80496504752529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354.41933764940427</v>
      </c>
      <c r="AC12">
        <f t="shared" si="1"/>
        <v>372.31216171786286</v>
      </c>
      <c r="AE12">
        <f t="shared" si="2"/>
        <v>326.32215107517237</v>
      </c>
      <c r="AF12">
        <f t="shared" si="3"/>
        <v>-16.31610755375862</v>
      </c>
      <c r="AG12">
        <f t="shared" si="3"/>
        <v>-44.98642998098186</v>
      </c>
      <c r="AH12">
        <f t="shared" si="4"/>
        <v>-94.213399095976868</v>
      </c>
      <c r="AI12">
        <f t="shared" si="5"/>
        <v>170.80621444445501</v>
      </c>
      <c r="AJ12">
        <f t="shared" si="6"/>
        <v>-17.892824068458594</v>
      </c>
      <c r="AK12">
        <f t="shared" si="20"/>
        <v>34.483677282765456</v>
      </c>
      <c r="AL12">
        <f t="shared" si="7"/>
        <v>187.39706765876187</v>
      </c>
      <c r="AN12">
        <f t="shared" si="8"/>
        <v>175.12225051221219</v>
      </c>
      <c r="AO12">
        <f t="shared" si="8"/>
        <v>-8.7561125256106092</v>
      </c>
      <c r="AP12">
        <f t="shared" si="8"/>
        <v>-24.1421700452225</v>
      </c>
      <c r="AQ12">
        <f t="shared" si="8"/>
        <v>-50.560044495085371</v>
      </c>
      <c r="AR12">
        <f t="shared" si="8"/>
        <v>91.663923446293694</v>
      </c>
      <c r="AS12">
        <f t="shared" si="8"/>
        <v>-9.60226453694135</v>
      </c>
      <c r="AT12">
        <f t="shared" si="8"/>
        <v>18.505820557377994</v>
      </c>
      <c r="AU12">
        <f t="shared" si="8"/>
        <v>100.56747946673033</v>
      </c>
      <c r="AW12">
        <v>9</v>
      </c>
      <c r="AX12">
        <f>(R12*SUMPRODUCT(K13:$K$23, X13:$X$23)-$AZ$3*SUMPRODUCT(K12:$K$22, W13:$W$23))/Z12</f>
        <v>413.80496504752529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2.1981909999999999E-3</v>
      </c>
      <c r="O13">
        <f t="shared" si="22"/>
        <v>362.68953906002986</v>
      </c>
      <c r="P13">
        <f t="shared" si="23"/>
        <v>18.134476953001492</v>
      </c>
      <c r="Q13" s="4">
        <f t="shared" si="24"/>
        <v>50</v>
      </c>
      <c r="R13">
        <f t="shared" si="0"/>
        <v>50000</v>
      </c>
      <c r="S13">
        <f t="shared" si="12"/>
        <v>434.47581316851836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372.31216171786286</v>
      </c>
      <c r="AC13">
        <f t="shared" si="1"/>
        <v>386.14191626507522</v>
      </c>
      <c r="AE13">
        <f t="shared" si="2"/>
        <v>322.34161114882659</v>
      </c>
      <c r="AF13">
        <f t="shared" si="3"/>
        <v>-16.11708055744133</v>
      </c>
      <c r="AG13">
        <f t="shared" si="3"/>
        <v>-44.437676915665719</v>
      </c>
      <c r="AH13">
        <f t="shared" si="4"/>
        <v>-98.888765506324489</v>
      </c>
      <c r="AI13">
        <f t="shared" si="5"/>
        <v>162.89808816939501</v>
      </c>
      <c r="AJ13">
        <f t="shared" si="6"/>
        <v>-13.82975454721236</v>
      </c>
      <c r="AK13">
        <f t="shared" si="20"/>
        <v>35.080346992388129</v>
      </c>
      <c r="AL13">
        <f t="shared" si="7"/>
        <v>184.14868061457076</v>
      </c>
      <c r="AN13">
        <f t="shared" si="8"/>
        <v>164.48233892946121</v>
      </c>
      <c r="AO13">
        <f t="shared" si="8"/>
        <v>-8.2241169464730604</v>
      </c>
      <c r="AP13">
        <f t="shared" si="8"/>
        <v>-22.675362977899017</v>
      </c>
      <c r="AQ13">
        <f t="shared" si="8"/>
        <v>-50.460303236548143</v>
      </c>
      <c r="AR13">
        <f t="shared" si="8"/>
        <v>83.122555768540963</v>
      </c>
      <c r="AS13">
        <f t="shared" si="8"/>
        <v>-7.0569554040467279</v>
      </c>
      <c r="AT13">
        <f t="shared" si="8"/>
        <v>17.900566740981539</v>
      </c>
      <c r="AU13">
        <f t="shared" si="8"/>
        <v>93.966167105475776</v>
      </c>
      <c r="AW13">
        <v>10</v>
      </c>
      <c r="AX13">
        <f>(R13*SUMPRODUCT(K14:$K$23, X14:$X$23)-$AZ$3*SUMPRODUCT(K13:$K$22, W14:$W$23))/Z13</f>
        <v>434.47581316851836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2.3387939999999999E-3</v>
      </c>
      <c r="O14">
        <f t="shared" si="22"/>
        <v>362.68953906002986</v>
      </c>
      <c r="P14">
        <f t="shared" si="23"/>
        <v>18.134476953001492</v>
      </c>
      <c r="Q14" s="4">
        <f t="shared" si="24"/>
        <v>50</v>
      </c>
      <c r="R14">
        <f t="shared" si="0"/>
        <v>50000</v>
      </c>
      <c r="S14">
        <f t="shared" si="12"/>
        <v>453.04058184651763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386.14191626507522</v>
      </c>
      <c r="AC14">
        <f t="shared" si="1"/>
        <v>397.67331057694122</v>
      </c>
      <c r="AE14">
        <f t="shared" si="2"/>
        <v>318.36430441123315</v>
      </c>
      <c r="AF14">
        <f t="shared" si="3"/>
        <v>-15.918215220561656</v>
      </c>
      <c r="AG14">
        <f t="shared" si="3"/>
        <v>-43.889369574364764</v>
      </c>
      <c r="AH14">
        <f t="shared" si="4"/>
        <v>-103.9305721442975</v>
      </c>
      <c r="AI14">
        <f t="shared" si="5"/>
        <v>154.62614747200922</v>
      </c>
      <c r="AJ14">
        <f t="shared" si="6"/>
        <v>-11.531394311865995</v>
      </c>
      <c r="AK14">
        <f t="shared" si="20"/>
        <v>58.923852802859166</v>
      </c>
      <c r="AL14">
        <f t="shared" si="7"/>
        <v>202.01860596300239</v>
      </c>
      <c r="AN14">
        <f t="shared" si="8"/>
        <v>149.6472138492633</v>
      </c>
      <c r="AO14">
        <f t="shared" si="8"/>
        <v>-7.482360692463164</v>
      </c>
      <c r="AP14">
        <f t="shared" si="8"/>
        <v>-20.630208171580971</v>
      </c>
      <c r="AQ14">
        <f t="shared" si="8"/>
        <v>-48.852589124012376</v>
      </c>
      <c r="AR14">
        <f t="shared" si="8"/>
        <v>72.682055861206777</v>
      </c>
      <c r="AS14">
        <f t="shared" si="8"/>
        <v>-5.4203345244979717</v>
      </c>
      <c r="AT14">
        <f t="shared" si="8"/>
        <v>27.697170439755027</v>
      </c>
      <c r="AU14">
        <f t="shared" si="8"/>
        <v>94.95889177646383</v>
      </c>
      <c r="AW14">
        <v>11</v>
      </c>
      <c r="AX14">
        <f>(R14*SUMPRODUCT(K15:$K$23, X15:$X$23)-$AZ$3*SUMPRODUCT(K14:$K$22, W15:$W$23))/Z14</f>
        <v>453.04058184651763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2.4879479999999998E-3</v>
      </c>
      <c r="O15">
        <f t="shared" si="22"/>
        <v>362.68953906002986</v>
      </c>
      <c r="P15">
        <f t="shared" si="23"/>
        <v>18.134476953001492</v>
      </c>
      <c r="Q15" s="4">
        <f t="shared" si="24"/>
        <v>50</v>
      </c>
      <c r="R15">
        <f t="shared" si="0"/>
        <v>50000</v>
      </c>
      <c r="S15">
        <f t="shared" si="12"/>
        <v>467.60284937968379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397.67331057694122</v>
      </c>
      <c r="AC15">
        <f t="shared" si="1"/>
        <v>405.33013365573748</v>
      </c>
      <c r="AE15">
        <f t="shared" si="2"/>
        <v>314.38858753268948</v>
      </c>
      <c r="AF15">
        <f t="shared" si="3"/>
        <v>-15.719429376634473</v>
      </c>
      <c r="AG15">
        <f t="shared" si="3"/>
        <v>-43.341281409367319</v>
      </c>
      <c r="AH15">
        <f t="shared" si="4"/>
        <v>-109.19446925380166</v>
      </c>
      <c r="AI15">
        <f t="shared" si="5"/>
        <v>146.13340749288602</v>
      </c>
      <c r="AJ15">
        <f t="shared" si="6"/>
        <v>-7.6568230787962648</v>
      </c>
      <c r="AK15">
        <f t="shared" si="20"/>
        <v>59.587417734419951</v>
      </c>
      <c r="AL15">
        <f t="shared" si="7"/>
        <v>198.0640021485097</v>
      </c>
      <c r="AN15">
        <f t="shared" si="8"/>
        <v>136.12954942129016</v>
      </c>
      <c r="AO15">
        <f t="shared" si="8"/>
        <v>-6.8064774710645084</v>
      </c>
      <c r="AP15">
        <f t="shared" si="8"/>
        <v>-18.766677110965553</v>
      </c>
      <c r="AQ15">
        <f t="shared" si="8"/>
        <v>-47.280958941524403</v>
      </c>
      <c r="AR15">
        <f t="shared" si="8"/>
        <v>63.275435897735704</v>
      </c>
      <c r="AS15">
        <f t="shared" si="8"/>
        <v>-3.3153871261522592</v>
      </c>
      <c r="AT15">
        <f t="shared" si="8"/>
        <v>25.801217502913826</v>
      </c>
      <c r="AU15">
        <f t="shared" si="8"/>
        <v>85.761266274497274</v>
      </c>
      <c r="AW15">
        <v>12</v>
      </c>
      <c r="AX15">
        <f>(R15*SUMPRODUCT(K16:$K$23, X16:$X$23)-$AZ$3*SUMPRODUCT(K15:$K$22, W16:$W$23))/Z15</f>
        <v>467.60284937968379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2.6637029999999999E-3</v>
      </c>
      <c r="O16">
        <f t="shared" si="22"/>
        <v>362.68953906002986</v>
      </c>
      <c r="P16">
        <f t="shared" si="23"/>
        <v>18.134476953001492</v>
      </c>
      <c r="Q16" s="4">
        <f t="shared" si="24"/>
        <v>50</v>
      </c>
      <c r="R16">
        <f t="shared" si="0"/>
        <v>50000</v>
      </c>
      <c r="S16">
        <f t="shared" si="12"/>
        <v>478.18862664490024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405.33013365573748</v>
      </c>
      <c r="AC16">
        <f t="shared" si="1"/>
        <v>409.25697382359863</v>
      </c>
      <c r="AE16">
        <f t="shared" si="2"/>
        <v>310.40726383358594</v>
      </c>
      <c r="AF16">
        <f t="shared" si="3"/>
        <v>-15.520363191679298</v>
      </c>
      <c r="AG16">
        <f t="shared" si="3"/>
        <v>-42.792420293959665</v>
      </c>
      <c r="AH16">
        <f t="shared" si="4"/>
        <v>-115.44830131397595</v>
      </c>
      <c r="AI16">
        <f t="shared" si="5"/>
        <v>136.64617903397107</v>
      </c>
      <c r="AJ16">
        <f t="shared" si="6"/>
        <v>-3.926840167861144</v>
      </c>
      <c r="AK16">
        <f t="shared" si="20"/>
        <v>59.918972058918015</v>
      </c>
      <c r="AL16">
        <f t="shared" si="7"/>
        <v>192.63831092502795</v>
      </c>
      <c r="AN16">
        <f t="shared" si="8"/>
        <v>123.81089898956046</v>
      </c>
      <c r="AO16">
        <f t="shared" si="8"/>
        <v>-6.1905449494780234</v>
      </c>
      <c r="AP16">
        <f t="shared" si="8"/>
        <v>-17.068440864111626</v>
      </c>
      <c r="AQ16">
        <f t="shared" si="8"/>
        <v>-46.048400401364695</v>
      </c>
      <c r="AR16">
        <f t="shared" si="8"/>
        <v>54.503512774606122</v>
      </c>
      <c r="AS16">
        <f t="shared" si="8"/>
        <v>-1.5662829708516621</v>
      </c>
      <c r="AT16">
        <f t="shared" si="8"/>
        <v>23.89963980070463</v>
      </c>
      <c r="AU16">
        <f t="shared" si="8"/>
        <v>76.836869604459096</v>
      </c>
      <c r="AW16">
        <v>13</v>
      </c>
      <c r="AX16">
        <f>(R16*SUMPRODUCT(K17:$K$23, X17:$X$23)-$AZ$3*SUMPRODUCT(K16:$K$22, W17:$W$23))/Z16</f>
        <v>478.18862664490024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2.8651079999999999E-3</v>
      </c>
      <c r="O17">
        <f t="shared" si="22"/>
        <v>362.68953906002986</v>
      </c>
      <c r="P17">
        <f t="shared" si="23"/>
        <v>18.134476953001492</v>
      </c>
      <c r="Q17" s="4">
        <f t="shared" si="24"/>
        <v>50</v>
      </c>
      <c r="R17">
        <f t="shared" si="0"/>
        <v>50000</v>
      </c>
      <c r="S17">
        <f t="shared" si="12"/>
        <v>484.89990036936973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409.25697382359863</v>
      </c>
      <c r="AC17">
        <f t="shared" si="1"/>
        <v>409.66177654328044</v>
      </c>
      <c r="AE17">
        <f t="shared" si="2"/>
        <v>306.41384086038238</v>
      </c>
      <c r="AF17">
        <f t="shared" si="3"/>
        <v>-15.320692043019118</v>
      </c>
      <c r="AG17">
        <f t="shared" si="3"/>
        <v>-42.241891185296481</v>
      </c>
      <c r="AH17">
        <f t="shared" si="4"/>
        <v>-122.60490572358617</v>
      </c>
      <c r="AI17">
        <f t="shared" si="5"/>
        <v>126.24635190848062</v>
      </c>
      <c r="AJ17">
        <f t="shared" si="6"/>
        <v>-0.40480271968181114</v>
      </c>
      <c r="AK17">
        <f t="shared" si="20"/>
        <v>59.930360694632398</v>
      </c>
      <c r="AL17">
        <f t="shared" si="7"/>
        <v>185.77190988343119</v>
      </c>
      <c r="AN17">
        <f t="shared" si="8"/>
        <v>112.58401875000708</v>
      </c>
      <c r="AO17">
        <f t="shared" si="8"/>
        <v>-5.6292009375003538</v>
      </c>
      <c r="AP17">
        <f t="shared" si="8"/>
        <v>-15.520714912509918</v>
      </c>
      <c r="AQ17">
        <f t="shared" si="8"/>
        <v>-45.048072783097879</v>
      </c>
      <c r="AR17">
        <f t="shared" si="8"/>
        <v>46.386030116898937</v>
      </c>
      <c r="AS17">
        <f t="shared" si="8"/>
        <v>-0.14873452470274293</v>
      </c>
      <c r="AT17">
        <f t="shared" si="8"/>
        <v>22.019895815390228</v>
      </c>
      <c r="AU17">
        <f t="shared" si="8"/>
        <v>68.257191407586419</v>
      </c>
      <c r="AW17">
        <v>14</v>
      </c>
      <c r="AX17">
        <f>(R17*SUMPRODUCT(K18:$K$23, X18:$X$23)-$AZ$3*SUMPRODUCT(K17:$K$22, W18:$W$23))/Z17</f>
        <v>484.89990036936973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4.466869E-3</v>
      </c>
      <c r="O18">
        <f t="shared" si="22"/>
        <v>362.68953906002986</v>
      </c>
      <c r="P18">
        <f t="shared" si="23"/>
        <v>18.134476953001492</v>
      </c>
      <c r="Q18" s="4">
        <f t="shared" si="24"/>
        <v>50</v>
      </c>
      <c r="R18">
        <f t="shared" si="0"/>
        <v>50000</v>
      </c>
      <c r="S18">
        <f t="shared" si="12"/>
        <v>464.95529786936754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409.66177654328044</v>
      </c>
      <c r="AC18">
        <f t="shared" si="1"/>
        <v>387.12906480237126</v>
      </c>
      <c r="AE18">
        <f t="shared" si="2"/>
        <v>301.98099196486839</v>
      </c>
      <c r="AF18">
        <f t="shared" si="3"/>
        <v>-15.099049598243418</v>
      </c>
      <c r="AG18">
        <f t="shared" si="3"/>
        <v>-41.63078327920654</v>
      </c>
      <c r="AH18">
        <f t="shared" si="4"/>
        <v>-188.68899423697411</v>
      </c>
      <c r="AI18">
        <f t="shared" si="5"/>
        <v>56.562164850444333</v>
      </c>
      <c r="AJ18">
        <f t="shared" si="6"/>
        <v>22.532711740909178</v>
      </c>
      <c r="AK18">
        <f t="shared" si="20"/>
        <v>59.604639114558438</v>
      </c>
      <c r="AL18">
        <f t="shared" si="7"/>
        <v>138.69951570591195</v>
      </c>
      <c r="AN18">
        <f t="shared" si="8"/>
        <v>102.20904785611383</v>
      </c>
      <c r="AO18">
        <f t="shared" si="8"/>
        <v>-5.1104523928056906</v>
      </c>
      <c r="AP18">
        <f t="shared" si="8"/>
        <v>-14.090432291072624</v>
      </c>
      <c r="AQ18">
        <f t="shared" si="8"/>
        <v>-63.864027720435189</v>
      </c>
      <c r="AR18">
        <f t="shared" si="8"/>
        <v>19.144135451800317</v>
      </c>
      <c r="AS18">
        <f t="shared" si="8"/>
        <v>7.626463499141475</v>
      </c>
      <c r="AT18">
        <f t="shared" si="8"/>
        <v>20.17389694651721</v>
      </c>
      <c r="AU18">
        <f t="shared" si="8"/>
        <v>46.944495897459007</v>
      </c>
      <c r="AW18">
        <v>15</v>
      </c>
      <c r="AX18">
        <f>(R18*SUMPRODUCT(K19:$K$23, X19:$X$23)-$AZ$3*SUMPRODUCT(K18:$K$22, W19:$W$23))/Z18</f>
        <v>464.95529786936754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6.2254789999999999E-3</v>
      </c>
      <c r="O19">
        <f t="shared" si="22"/>
        <v>362.68953906002986</v>
      </c>
      <c r="P19">
        <f t="shared" si="23"/>
        <v>18.134476953001492</v>
      </c>
      <c r="Q19" s="4">
        <f t="shared" si="24"/>
        <v>50</v>
      </c>
      <c r="R19">
        <f t="shared" si="0"/>
        <v>50000</v>
      </c>
      <c r="S19">
        <f t="shared" si="12"/>
        <v>419.7826609901698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387.12906480237126</v>
      </c>
      <c r="AC19">
        <f t="shared" si="1"/>
        <v>343.84652888274354</v>
      </c>
      <c r="AE19">
        <f t="shared" si="2"/>
        <v>297.08120572134322</v>
      </c>
      <c r="AF19">
        <f t="shared" si="3"/>
        <v>-14.85406028606716</v>
      </c>
      <c r="AG19">
        <f t="shared" si="3"/>
        <v>-40.955303879356222</v>
      </c>
      <c r="AH19">
        <f t="shared" si="4"/>
        <v>-259.17156705825147</v>
      </c>
      <c r="AI19">
        <f t="shared" si="5"/>
        <v>-17.899725502331648</v>
      </c>
      <c r="AJ19">
        <f t="shared" si="6"/>
        <v>43.282535919627719</v>
      </c>
      <c r="AK19">
        <f t="shared" si="20"/>
        <v>57.278149622455963</v>
      </c>
      <c r="AL19">
        <f t="shared" si="7"/>
        <v>82.660960039752041</v>
      </c>
      <c r="AN19">
        <f t="shared" si="8"/>
        <v>92.624586021484021</v>
      </c>
      <c r="AO19">
        <f t="shared" si="8"/>
        <v>-4.6312293010742005</v>
      </c>
      <c r="AP19">
        <f t="shared" si="8"/>
        <v>-12.769128420623325</v>
      </c>
      <c r="AQ19">
        <f t="shared" si="8"/>
        <v>-80.805041332122158</v>
      </c>
      <c r="AR19">
        <f t="shared" si="8"/>
        <v>-5.5808130323356782</v>
      </c>
      <c r="AS19">
        <f t="shared" si="8"/>
        <v>13.494717586665256</v>
      </c>
      <c r="AT19">
        <f t="shared" si="8"/>
        <v>17.858298656000947</v>
      </c>
      <c r="AU19">
        <f t="shared" si="8"/>
        <v>25.772203210330527</v>
      </c>
      <c r="AW19">
        <v>16</v>
      </c>
      <c r="AX19">
        <f>(R19*SUMPRODUCT(K20:$K$23, X20:$X$23)-$AZ$3*SUMPRODUCT(K19:$K$22, W20:$W$23))/Z19</f>
        <v>419.7826609901698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8.1133709999999994E-3</v>
      </c>
      <c r="O20">
        <f t="shared" si="22"/>
        <v>362.68953906002986</v>
      </c>
      <c r="P20">
        <f t="shared" si="23"/>
        <v>18.134476953001492</v>
      </c>
      <c r="Q20" s="4">
        <f t="shared" si="24"/>
        <v>50</v>
      </c>
      <c r="R20">
        <f t="shared" si="0"/>
        <v>50000</v>
      </c>
      <c r="S20">
        <f t="shared" si="12"/>
        <v>351.1463728179632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343.84652888274354</v>
      </c>
      <c r="AC20">
        <f t="shared" si="1"/>
        <v>282.41624933033762</v>
      </c>
      <c r="AE20">
        <f t="shared" si="2"/>
        <v>291.70006362498515</v>
      </c>
      <c r="AF20">
        <f t="shared" si="3"/>
        <v>-14.585003181249258</v>
      </c>
      <c r="AG20">
        <f t="shared" si="3"/>
        <v>-40.213465265771696</v>
      </c>
      <c r="AH20">
        <f t="shared" si="4"/>
        <v>-332.28557479095622</v>
      </c>
      <c r="AI20">
        <f t="shared" si="5"/>
        <v>-95.383979612992022</v>
      </c>
      <c r="AJ20">
        <f t="shared" si="6"/>
        <v>61.430279552405921</v>
      </c>
      <c r="AK20">
        <f t="shared" si="20"/>
        <v>53.136925121845508</v>
      </c>
      <c r="AL20">
        <f t="shared" si="7"/>
        <v>19.183225061259407</v>
      </c>
      <c r="AN20">
        <f t="shared" si="8"/>
        <v>83.777807949316539</v>
      </c>
      <c r="AO20">
        <f t="shared" si="8"/>
        <v>-4.1888903974658271</v>
      </c>
      <c r="AP20">
        <f t="shared" si="8"/>
        <v>-11.549520861070413</v>
      </c>
      <c r="AQ20">
        <f t="shared" si="8"/>
        <v>-95.434182369443107</v>
      </c>
      <c r="AR20">
        <f t="shared" si="8"/>
        <v>-27.394785678662796</v>
      </c>
      <c r="AS20">
        <f t="shared" si="8"/>
        <v>17.643102639945653</v>
      </c>
      <c r="AT20">
        <f t="shared" si="8"/>
        <v>15.261207188485107</v>
      </c>
      <c r="AU20">
        <f t="shared" si="8"/>
        <v>5.5095241497679615</v>
      </c>
      <c r="AW20">
        <v>17</v>
      </c>
      <c r="AX20">
        <f>(R20*SUMPRODUCT(K21:$K$23, X21:$X$23)-$AZ$3*SUMPRODUCT(K20:$K$22, W21:$W$23))/Z20</f>
        <v>351.1463728179632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1.0286442999999999E-2</v>
      </c>
      <c r="O21">
        <f t="shared" si="22"/>
        <v>362.68953906002986</v>
      </c>
      <c r="P21">
        <f t="shared" si="23"/>
        <v>18.134476953001492</v>
      </c>
      <c r="Q21" s="4">
        <f t="shared" si="24"/>
        <v>50</v>
      </c>
      <c r="R21">
        <f t="shared" si="0"/>
        <v>50000</v>
      </c>
      <c r="S21">
        <f t="shared" si="12"/>
        <v>258.56062092716246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282.41624933033762</v>
      </c>
      <c r="AC21">
        <f t="shared" si="1"/>
        <v>203.73375705451667</v>
      </c>
      <c r="AE21">
        <f t="shared" si="2"/>
        <v>285.78250691116051</v>
      </c>
      <c r="AF21">
        <f t="shared" si="3"/>
        <v>-14.289125345558025</v>
      </c>
      <c r="AG21">
        <f t="shared" si="3"/>
        <v>-39.397677094825141</v>
      </c>
      <c r="AH21">
        <f t="shared" si="4"/>
        <v>-413.65351828884042</v>
      </c>
      <c r="AI21">
        <f t="shared" si="5"/>
        <v>-181.5578138180631</v>
      </c>
      <c r="AJ21">
        <f t="shared" si="6"/>
        <v>78.682492275820948</v>
      </c>
      <c r="AK21">
        <f t="shared" si="20"/>
        <v>47.399154935027397</v>
      </c>
      <c r="AL21">
        <f t="shared" si="7"/>
        <v>-55.476166607214751</v>
      </c>
      <c r="AN21">
        <f t="shared" si="8"/>
        <v>75.608300714911394</v>
      </c>
      <c r="AO21">
        <f t="shared" si="8"/>
        <v>-3.7804150357455693</v>
      </c>
      <c r="AP21">
        <f t="shared" si="8"/>
        <v>-10.423281149886879</v>
      </c>
      <c r="AQ21">
        <f t="shared" si="8"/>
        <v>-109.43860749421663</v>
      </c>
      <c r="AR21">
        <f t="shared" si="8"/>
        <v>-48.034002964937685</v>
      </c>
      <c r="AS21">
        <f t="shared" si="8"/>
        <v>20.816702888110321</v>
      </c>
      <c r="AT21">
        <f t="shared" si="8"/>
        <v>12.540199183969971</v>
      </c>
      <c r="AU21">
        <f t="shared" si="8"/>
        <v>-14.677100892857394</v>
      </c>
      <c r="AW21">
        <v>18</v>
      </c>
      <c r="AX21">
        <f>(R21*SUMPRODUCT(K22:$K$23, X22:$X$23)-$AZ$3*SUMPRODUCT(K21:$K$22, W22:$W$23))/Z21</f>
        <v>258.56062092716246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1.2759904000000001E-2</v>
      </c>
      <c r="O22">
        <f t="shared" si="22"/>
        <v>362.68953906002986</v>
      </c>
      <c r="P22">
        <f t="shared" si="23"/>
        <v>18.134476953001492</v>
      </c>
      <c r="Q22" s="4">
        <f t="shared" si="24"/>
        <v>50</v>
      </c>
      <c r="R22">
        <f t="shared" si="0"/>
        <v>50000</v>
      </c>
      <c r="S22">
        <f t="shared" si="12"/>
        <v>141.52182094473156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203.73375705451667</v>
      </c>
      <c r="AC22">
        <f t="shared" si="1"/>
        <v>108.974603541484</v>
      </c>
      <c r="AE22">
        <f t="shared" si="2"/>
        <v>279.27812448898317</v>
      </c>
      <c r="AF22">
        <f t="shared" si="3"/>
        <v>-13.963906224449158</v>
      </c>
      <c r="AG22">
        <f t="shared" si="3"/>
        <v>-38.500989746323924</v>
      </c>
      <c r="AH22">
        <f t="shared" si="4"/>
        <v>-502.71057755296772</v>
      </c>
      <c r="AI22">
        <f t="shared" si="5"/>
        <v>-275.89734903475761</v>
      </c>
      <c r="AJ22">
        <f t="shared" si="6"/>
        <v>94.759153513032672</v>
      </c>
      <c r="AK22">
        <f t="shared" si="20"/>
        <v>40.137373344001809</v>
      </c>
      <c r="AL22">
        <f t="shared" si="7"/>
        <v>-141.00082217772311</v>
      </c>
      <c r="AN22">
        <f t="shared" si="8"/>
        <v>68.063162138519502</v>
      </c>
      <c r="AO22">
        <f t="shared" si="8"/>
        <v>-3.4031581069259746</v>
      </c>
      <c r="AP22">
        <f t="shared" si="8"/>
        <v>-9.3831162479784354</v>
      </c>
      <c r="AQ22">
        <f t="shared" si="8"/>
        <v>-122.51611762054124</v>
      </c>
      <c r="AR22">
        <f t="shared" si="8"/>
        <v>-67.239229836926157</v>
      </c>
      <c r="AS22">
        <f t="shared" si="8"/>
        <v>23.093851842022175</v>
      </c>
      <c r="AT22">
        <f t="shared" si="8"/>
        <v>9.7819209962320244</v>
      </c>
      <c r="AU22">
        <f t="shared" si="8"/>
        <v>-34.36345699867195</v>
      </c>
      <c r="AW22">
        <v>19</v>
      </c>
      <c r="AX22">
        <f>(R22*SUMPRODUCT(K23:$K$23, X23:$X$23)-$AZ$3*SUMPRODUCT(K22:$K$22, W23:$W$23))/Z22</f>
        <v>141.52182094473156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1.5498582E-2</v>
      </c>
      <c r="O23">
        <f t="shared" si="22"/>
        <v>362.68953906002986</v>
      </c>
      <c r="P23">
        <f t="shared" si="23"/>
        <v>18.134476953001492</v>
      </c>
      <c r="Q23" s="4">
        <f t="shared" si="24"/>
        <v>50</v>
      </c>
      <c r="R23">
        <f t="shared" si="0"/>
        <v>50000</v>
      </c>
      <c r="S23">
        <f t="shared" si="12"/>
        <v>145.22484865664049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108.974603541484</v>
      </c>
      <c r="AC23">
        <f t="shared" si="1"/>
        <v>108.974603541484</v>
      </c>
      <c r="AE23">
        <f t="shared" si="2"/>
        <v>272.15692833089463</v>
      </c>
      <c r="AF23">
        <f t="shared" si="3"/>
        <v>-13.607846416544731</v>
      </c>
      <c r="AG23">
        <f t="shared" si="3"/>
        <v>-37.519269102196127</v>
      </c>
      <c r="AH23">
        <f t="shared" si="4"/>
        <v>-596.71074666456047</v>
      </c>
      <c r="AI23">
        <f t="shared" si="5"/>
        <v>-375.68093385240667</v>
      </c>
      <c r="AJ23">
        <f t="shared" si="6"/>
        <v>0</v>
      </c>
      <c r="AK23">
        <f t="shared" si="20"/>
        <v>31.449736811826618</v>
      </c>
      <c r="AL23">
        <f t="shared" si="7"/>
        <v>-344.23119704058007</v>
      </c>
      <c r="AN23">
        <f t="shared" si="8"/>
        <v>61.099261972076626</v>
      </c>
      <c r="AO23">
        <f t="shared" si="8"/>
        <v>-3.0549630986038312</v>
      </c>
      <c r="AP23">
        <f t="shared" si="8"/>
        <v>-8.4230802645184522</v>
      </c>
      <c r="AQ23">
        <f t="shared" si="8"/>
        <v>-133.96163182619495</v>
      </c>
      <c r="AR23">
        <f t="shared" si="8"/>
        <v>-84.340413217240581</v>
      </c>
      <c r="AS23">
        <f t="shared" si="8"/>
        <v>0</v>
      </c>
      <c r="AT23">
        <f t="shared" si="8"/>
        <v>7.0604695614523729</v>
      </c>
      <c r="AU23">
        <f t="shared" si="8"/>
        <v>-77.279943655788216</v>
      </c>
      <c r="AW23">
        <v>20</v>
      </c>
      <c r="AX23">
        <f>(R23*SUMPRODUCT(K$23:$K24, X$23:$X24)-$AZ$3*SUMPRODUCT(K$22:$K23, W$23:$W24))/Z23</f>
        <v>145.22484865664049</v>
      </c>
    </row>
    <row r="25" spans="5:50" x14ac:dyDescent="0.25">
      <c r="AN25" s="8">
        <f t="shared" ref="AN25:AU25" si="25">SUM(AN3:AN23)</f>
        <v>3352.3546080293054</v>
      </c>
      <c r="AO25" s="8">
        <f t="shared" si="25"/>
        <v>-439.63488469648769</v>
      </c>
      <c r="AP25" s="8">
        <f t="shared" si="25"/>
        <v>-2932.0602992489403</v>
      </c>
      <c r="AQ25" s="8">
        <f t="shared" si="25"/>
        <v>-1331.7691546517362</v>
      </c>
      <c r="AR25" s="8">
        <f t="shared" si="25"/>
        <v>-1351.1097305678588</v>
      </c>
      <c r="AS25" s="8">
        <f t="shared" si="25"/>
        <v>-214.41303868088164</v>
      </c>
      <c r="AT25" s="8">
        <f t="shared" si="25"/>
        <v>411.02874091476997</v>
      </c>
      <c r="AU25" s="9">
        <f t="shared" si="25"/>
        <v>-1154.4940283339699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1225.8458426474403</v>
      </c>
      <c r="K3">
        <v>1</v>
      </c>
      <c r="L3" s="2">
        <v>0</v>
      </c>
      <c r="O3">
        <f>$C$3</f>
        <v>1225.8458426474403</v>
      </c>
      <c r="P3">
        <f>O3*B5</f>
        <v>980.6766741179523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1225.8458426474403</v>
      </c>
      <c r="AF3">
        <f t="shared" ref="AF3:AG23" si="3">-$Z3*P3</f>
        <v>-980.6766741179523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-2274.7390354705117</v>
      </c>
      <c r="AJ3">
        <f t="shared" ref="AJ3:AJ23" si="6">AB3-AC3</f>
        <v>0</v>
      </c>
      <c r="AL3">
        <f t="shared" ref="AL3:AL23" si="7">SUM(AI3:AK3)</f>
        <v>-2274.7390354705117</v>
      </c>
      <c r="AN3">
        <f t="shared" ref="AN3:AU23" si="8">AE3*$K3</f>
        <v>1225.8458426474403</v>
      </c>
      <c r="AO3">
        <f t="shared" si="8"/>
        <v>-980.6766741179523</v>
      </c>
      <c r="AP3">
        <f t="shared" si="8"/>
        <v>-2519.9082039999998</v>
      </c>
      <c r="AQ3">
        <f t="shared" si="8"/>
        <v>0</v>
      </c>
      <c r="AR3">
        <f t="shared" si="8"/>
        <v>-2274.7390354705117</v>
      </c>
      <c r="AS3">
        <f t="shared" si="8"/>
        <v>0</v>
      </c>
      <c r="AT3">
        <f t="shared" si="8"/>
        <v>0</v>
      </c>
      <c r="AU3">
        <f t="shared" si="8"/>
        <v>-2274.7390354705117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624.54211196670758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521.26405912682287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514.83228928165317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-514.83228928165317</v>
      </c>
      <c r="AK4">
        <f t="shared" ref="AK4:AK23" si="20">H4*SUM(AB4:AB4, AE4:AF4)</f>
        <v>0</v>
      </c>
      <c r="AL4">
        <f t="shared" si="7"/>
        <v>-631.77198928165319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-109.70982268505487</v>
      </c>
      <c r="AR4">
        <f t="shared" si="8"/>
        <v>-109.70982268505487</v>
      </c>
      <c r="AS4">
        <f t="shared" si="8"/>
        <v>-483.00242919753555</v>
      </c>
      <c r="AT4">
        <f t="shared" si="8"/>
        <v>0</v>
      </c>
      <c r="AU4">
        <f t="shared" si="8"/>
        <v>-592.71225188259041</v>
      </c>
      <c r="AW4">
        <v>1</v>
      </c>
      <c r="AX4">
        <f>(R4*SUMPRODUCT(K5:$K$23, X5:$X$23)-$AZ$3*SUMPRODUCT(K4:$K$22, W5:$W$23))/Z4</f>
        <v>521.26405912682287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2.4879479999999998E-3</v>
      </c>
      <c r="O5">
        <f t="shared" ref="O5:O23" si="22">$C$3</f>
        <v>1225.8458426474403</v>
      </c>
      <c r="P5">
        <f t="shared" ref="P5:P23" si="23">O5*$C$5</f>
        <v>61.292292132372019</v>
      </c>
      <c r="Q5" s="4">
        <f t="shared" ref="Q5:Q23" si="24">$C$8</f>
        <v>50</v>
      </c>
      <c r="R5">
        <f t="shared" si="0"/>
        <v>50000</v>
      </c>
      <c r="S5">
        <f t="shared" si="12"/>
        <v>1012.4114359935177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514.83228928165317</v>
      </c>
      <c r="AC5">
        <f t="shared" si="1"/>
        <v>987.43255712334212</v>
      </c>
      <c r="AE5">
        <f t="shared" si="2"/>
        <v>1195.600970129826</v>
      </c>
      <c r="AF5">
        <f t="shared" si="3"/>
        <v>-59.780048506491305</v>
      </c>
      <c r="AG5">
        <f t="shared" si="3"/>
        <v>-48.766367210892732</v>
      </c>
      <c r="AH5">
        <f t="shared" si="4"/>
        <v>-122.86248610726439</v>
      </c>
      <c r="AI5">
        <f t="shared" si="5"/>
        <v>964.1920683051776</v>
      </c>
      <c r="AJ5">
        <f t="shared" si="6"/>
        <v>-472.60026784168895</v>
      </c>
      <c r="AK5">
        <f t="shared" si="20"/>
        <v>142.61643742219096</v>
      </c>
      <c r="AL5">
        <f t="shared" si="7"/>
        <v>634.20823788567964</v>
      </c>
      <c r="AN5">
        <f t="shared" si="8"/>
        <v>1032.476176840388</v>
      </c>
      <c r="AO5">
        <f t="shared" si="8"/>
        <v>-51.623808842019407</v>
      </c>
      <c r="AP5">
        <f t="shared" si="8"/>
        <v>-42.112806558554105</v>
      </c>
      <c r="AQ5">
        <f t="shared" si="8"/>
        <v>-106.09943710513981</v>
      </c>
      <c r="AR5">
        <f t="shared" si="8"/>
        <v>832.64012433467474</v>
      </c>
      <c r="AS5">
        <f t="shared" si="8"/>
        <v>-408.11987436071234</v>
      </c>
      <c r="AT5">
        <f t="shared" si="8"/>
        <v>123.15820892004714</v>
      </c>
      <c r="AU5">
        <f t="shared" si="8"/>
        <v>547.67845889400951</v>
      </c>
      <c r="AW5">
        <v>2</v>
      </c>
      <c r="AX5">
        <f>(R5*SUMPRODUCT(K6:$K$23, X6:$X$23)-$AZ$3*SUMPRODUCT(K5:$K$22, W6:$W$23))/Z5</f>
        <v>1012.4114359935177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2.6637029999999999E-3</v>
      </c>
      <c r="O6">
        <f t="shared" si="22"/>
        <v>1225.8458426474403</v>
      </c>
      <c r="P6">
        <f t="shared" si="23"/>
        <v>61.292292132372019</v>
      </c>
      <c r="Q6" s="4">
        <f t="shared" si="24"/>
        <v>50</v>
      </c>
      <c r="R6">
        <f t="shared" si="0"/>
        <v>50000</v>
      </c>
      <c r="S6">
        <f t="shared" si="12"/>
        <v>1466.5869253373628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987.43255712334212</v>
      </c>
      <c r="AC6">
        <f t="shared" si="1"/>
        <v>1412.2881406642109</v>
      </c>
      <c r="AE6">
        <f t="shared" si="2"/>
        <v>1180.4602345375902</v>
      </c>
      <c r="AF6">
        <f t="shared" si="3"/>
        <v>-59.02301172687951</v>
      </c>
      <c r="AG6">
        <f t="shared" si="3"/>
        <v>-48.148804420145048</v>
      </c>
      <c r="AH6">
        <f t="shared" si="4"/>
        <v>-129.89911863875659</v>
      </c>
      <c r="AI6">
        <f t="shared" si="5"/>
        <v>943.38929975180895</v>
      </c>
      <c r="AJ6">
        <f t="shared" si="6"/>
        <v>-424.85558354086879</v>
      </c>
      <c r="AK6">
        <f t="shared" si="20"/>
        <v>229.44503205682497</v>
      </c>
      <c r="AL6">
        <f t="shared" si="7"/>
        <v>747.97874826776513</v>
      </c>
      <c r="AN6">
        <f t="shared" si="8"/>
        <v>919.37338129717352</v>
      </c>
      <c r="AO6">
        <f t="shared" si="8"/>
        <v>-45.968669064858673</v>
      </c>
      <c r="AP6">
        <f t="shared" si="8"/>
        <v>-37.499551302128538</v>
      </c>
      <c r="AQ6">
        <f t="shared" si="8"/>
        <v>-101.16883943762646</v>
      </c>
      <c r="AR6">
        <f t="shared" si="8"/>
        <v>734.7363214925598</v>
      </c>
      <c r="AS6">
        <f t="shared" si="8"/>
        <v>-330.8886678050265</v>
      </c>
      <c r="AT6">
        <f t="shared" si="8"/>
        <v>178.69780681477437</v>
      </c>
      <c r="AU6">
        <f t="shared" si="8"/>
        <v>582.54546050230772</v>
      </c>
      <c r="AW6">
        <v>3</v>
      </c>
      <c r="AX6">
        <f>(R6*SUMPRODUCT(K7:$K$23, X7:$X$23)-$AZ$3*SUMPRODUCT(K6:$K$22, W7:$W$23))/Z6</f>
        <v>1466.5869253373628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2.8651079999999999E-3</v>
      </c>
      <c r="O7">
        <f t="shared" si="22"/>
        <v>1225.8458426474403</v>
      </c>
      <c r="P7">
        <f t="shared" si="23"/>
        <v>61.292292132372019</v>
      </c>
      <c r="Q7" s="4">
        <f t="shared" si="24"/>
        <v>50</v>
      </c>
      <c r="R7">
        <f t="shared" si="0"/>
        <v>50000</v>
      </c>
      <c r="S7">
        <f t="shared" si="12"/>
        <v>1876.1366918582917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1412.2881406642109</v>
      </c>
      <c r="AC7">
        <f t="shared" si="1"/>
        <v>1783.4317067614606</v>
      </c>
      <c r="AE7">
        <f t="shared" si="2"/>
        <v>1165.2734861305587</v>
      </c>
      <c r="AF7">
        <f t="shared" si="3"/>
        <v>-58.263674306527939</v>
      </c>
      <c r="AG7">
        <f t="shared" si="3"/>
        <v>-47.529364851209003</v>
      </c>
      <c r="AH7">
        <f t="shared" si="4"/>
        <v>-137.95152473459294</v>
      </c>
      <c r="AI7">
        <f t="shared" si="5"/>
        <v>921.5289222382288</v>
      </c>
      <c r="AJ7">
        <f t="shared" si="6"/>
        <v>-371.14356609724973</v>
      </c>
      <c r="AK7">
        <f t="shared" si="20"/>
        <v>263.77049562551895</v>
      </c>
      <c r="AL7">
        <f t="shared" si="7"/>
        <v>814.15585176649802</v>
      </c>
      <c r="AN7">
        <f t="shared" si="8"/>
        <v>821.53122427306971</v>
      </c>
      <c r="AO7">
        <f t="shared" si="8"/>
        <v>-41.076561213653491</v>
      </c>
      <c r="AP7">
        <f t="shared" si="8"/>
        <v>-33.508749456572019</v>
      </c>
      <c r="AQ7">
        <f t="shared" si="8"/>
        <v>-97.257413263455135</v>
      </c>
      <c r="AR7">
        <f t="shared" si="8"/>
        <v>649.68850033938907</v>
      </c>
      <c r="AS7">
        <f t="shared" si="8"/>
        <v>-261.66048731566565</v>
      </c>
      <c r="AT7">
        <f t="shared" si="8"/>
        <v>185.96123637714703</v>
      </c>
      <c r="AU7">
        <f t="shared" si="8"/>
        <v>573.98924940087045</v>
      </c>
      <c r="AW7">
        <v>4</v>
      </c>
      <c r="AX7">
        <f>(R7*SUMPRODUCT(K8:$K$23, X8:$X$23)-$AZ$3*SUMPRODUCT(K7:$K$22, W8:$W$23))/Z7</f>
        <v>1876.1366918582917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4.466869E-3</v>
      </c>
      <c r="O8">
        <f t="shared" si="22"/>
        <v>1225.8458426474403</v>
      </c>
      <c r="P8">
        <f t="shared" si="23"/>
        <v>61.292292132372019</v>
      </c>
      <c r="Q8" s="4">
        <f t="shared" si="24"/>
        <v>50</v>
      </c>
      <c r="R8">
        <f t="shared" si="0"/>
        <v>50000</v>
      </c>
      <c r="S8">
        <f t="shared" si="12"/>
        <v>2201.4790053400948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1783.4317067614606</v>
      </c>
      <c r="AC8">
        <f t="shared" si="1"/>
        <v>2062.4231896498472</v>
      </c>
      <c r="AE8">
        <f t="shared" si="2"/>
        <v>1148.4156272575347</v>
      </c>
      <c r="AF8">
        <f t="shared" si="3"/>
        <v>-57.420781362876738</v>
      </c>
      <c r="AG8">
        <f t="shared" si="3"/>
        <v>-46.841763756253364</v>
      </c>
      <c r="AH8">
        <f t="shared" si="4"/>
        <v>-212.30744644355511</v>
      </c>
      <c r="AI8">
        <f t="shared" si="5"/>
        <v>831.84563569484931</v>
      </c>
      <c r="AJ8">
        <f t="shared" si="6"/>
        <v>-278.9914828883866</v>
      </c>
      <c r="AK8">
        <f t="shared" si="20"/>
        <v>208.39592506756861</v>
      </c>
      <c r="AL8">
        <f t="shared" si="7"/>
        <v>761.25007787403138</v>
      </c>
      <c r="AN8">
        <f t="shared" si="8"/>
        <v>754.91490878517629</v>
      </c>
      <c r="AO8">
        <f t="shared" si="8"/>
        <v>-37.745745439258819</v>
      </c>
      <c r="AP8">
        <f t="shared" si="8"/>
        <v>-30.791592324316991</v>
      </c>
      <c r="AQ8">
        <f t="shared" si="8"/>
        <v>-139.56102021102879</v>
      </c>
      <c r="AR8">
        <f t="shared" si="8"/>
        <v>546.81655081057158</v>
      </c>
      <c r="AS8">
        <f t="shared" si="8"/>
        <v>-183.39599780567653</v>
      </c>
      <c r="AT8">
        <f t="shared" si="8"/>
        <v>136.98976836398134</v>
      </c>
      <c r="AU8">
        <f t="shared" si="8"/>
        <v>500.41032136887645</v>
      </c>
      <c r="AW8">
        <v>5</v>
      </c>
      <c r="AX8">
        <f>(R8*SUMPRODUCT(K9:$K$23, X9:$X$23)-$AZ$3*SUMPRODUCT(K8:$K$22, W9:$W$23))/Z8</f>
        <v>2201.4790053400948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6.2254789999999999E-3</v>
      </c>
      <c r="O9">
        <f t="shared" si="22"/>
        <v>1225.8458426474403</v>
      </c>
      <c r="P9">
        <f t="shared" si="23"/>
        <v>61.292292132372019</v>
      </c>
      <c r="Q9" s="4">
        <f t="shared" si="24"/>
        <v>50</v>
      </c>
      <c r="R9">
        <f t="shared" si="0"/>
        <v>50000</v>
      </c>
      <c r="S9">
        <f t="shared" si="12"/>
        <v>2457.4310079899174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2062.4231896498472</v>
      </c>
      <c r="AC9">
        <f t="shared" si="1"/>
        <v>2264.8536260296537</v>
      </c>
      <c r="AE9">
        <f t="shared" si="2"/>
        <v>1129.7820336141956</v>
      </c>
      <c r="AF9">
        <f t="shared" si="3"/>
        <v>-56.489101680709787</v>
      </c>
      <c r="AG9">
        <f t="shared" si="3"/>
        <v>-46.081733702103314</v>
      </c>
      <c r="AH9">
        <f t="shared" si="4"/>
        <v>-291.61241658751641</v>
      </c>
      <c r="AI9">
        <f t="shared" si="5"/>
        <v>735.598781643866</v>
      </c>
      <c r="AJ9">
        <f t="shared" si="6"/>
        <v>-202.43043637980645</v>
      </c>
      <c r="AK9">
        <f t="shared" si="20"/>
        <v>163.68438154665</v>
      </c>
      <c r="AL9">
        <f t="shared" si="7"/>
        <v>696.85272681070956</v>
      </c>
      <c r="AN9">
        <f t="shared" si="8"/>
        <v>705.82213722286212</v>
      </c>
      <c r="AO9">
        <f t="shared" si="8"/>
        <v>-35.291106861143113</v>
      </c>
      <c r="AP9">
        <f t="shared" si="8"/>
        <v>-28.78918835742466</v>
      </c>
      <c r="AQ9">
        <f t="shared" si="8"/>
        <v>-182.18248564112966</v>
      </c>
      <c r="AR9">
        <f t="shared" si="8"/>
        <v>459.55935636316468</v>
      </c>
      <c r="AS9">
        <f t="shared" si="8"/>
        <v>-126.46676880448875</v>
      </c>
      <c r="AT9">
        <f t="shared" si="8"/>
        <v>102.2604861609186</v>
      </c>
      <c r="AU9">
        <f t="shared" si="8"/>
        <v>435.35307371959453</v>
      </c>
      <c r="AW9">
        <v>6</v>
      </c>
      <c r="AX9">
        <f>(R9*SUMPRODUCT(K10:$K$23, X10:$X$23)-$AZ$3*SUMPRODUCT(K9:$K$22, W10:$W$23))/Z9</f>
        <v>2457.4310079899174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8.1133709999999994E-3</v>
      </c>
      <c r="O10">
        <f t="shared" si="22"/>
        <v>1225.8458426474403</v>
      </c>
      <c r="P10">
        <f t="shared" si="23"/>
        <v>61.292292132372019</v>
      </c>
      <c r="Q10" s="4">
        <f t="shared" si="24"/>
        <v>50</v>
      </c>
      <c r="R10">
        <f t="shared" si="0"/>
        <v>50000</v>
      </c>
      <c r="S10">
        <f t="shared" si="12"/>
        <v>2654.9015085998408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2264.8536260296537</v>
      </c>
      <c r="AC10">
        <f t="shared" si="1"/>
        <v>2402.5285975848856</v>
      </c>
      <c r="AE10">
        <f t="shared" si="2"/>
        <v>1109.3178724902073</v>
      </c>
      <c r="AF10">
        <f t="shared" si="3"/>
        <v>-55.465893624510365</v>
      </c>
      <c r="AG10">
        <f t="shared" si="3"/>
        <v>-45.24703816323391</v>
      </c>
      <c r="AH10">
        <f t="shared" si="4"/>
        <v>-373.87820184836761</v>
      </c>
      <c r="AI10">
        <f t="shared" si="5"/>
        <v>634.7267388540954</v>
      </c>
      <c r="AJ10">
        <f t="shared" si="6"/>
        <v>-137.67497155523188</v>
      </c>
      <c r="AK10">
        <f t="shared" si="20"/>
        <v>174.23204425700592</v>
      </c>
      <c r="AL10">
        <f t="shared" si="7"/>
        <v>671.28381155586942</v>
      </c>
      <c r="AN10">
        <f t="shared" si="8"/>
        <v>658.467761511954</v>
      </c>
      <c r="AO10">
        <f t="shared" si="8"/>
        <v>-32.9233880755977</v>
      </c>
      <c r="AP10">
        <f t="shared" si="8"/>
        <v>-26.857690363817333</v>
      </c>
      <c r="AQ10">
        <f t="shared" si="8"/>
        <v>-221.92623841583546</v>
      </c>
      <c r="AR10">
        <f t="shared" si="8"/>
        <v>376.76044465670344</v>
      </c>
      <c r="AS10">
        <f t="shared" si="8"/>
        <v>-81.720967978901598</v>
      </c>
      <c r="AT10">
        <f t="shared" si="8"/>
        <v>103.42047758414273</v>
      </c>
      <c r="AU10">
        <f t="shared" si="8"/>
        <v>398.45995426194457</v>
      </c>
      <c r="AW10">
        <v>7</v>
      </c>
      <c r="AX10">
        <f>(R10*SUMPRODUCT(K11:$K$23, X11:$X$23)-$AZ$3*SUMPRODUCT(K10:$K$22, W11:$W$23))/Z10</f>
        <v>2654.9015085998408</v>
      </c>
    </row>
    <row r="11" spans="1:52" x14ac:dyDescent="0.25">
      <c r="A11" t="s">
        <v>33</v>
      </c>
      <c r="C11" s="7">
        <f>AU25</f>
        <v>1009.9749739120604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1.0286442999999999E-2</v>
      </c>
      <c r="O11">
        <f t="shared" si="22"/>
        <v>1225.8458426474403</v>
      </c>
      <c r="P11">
        <f t="shared" si="23"/>
        <v>61.292292132372019</v>
      </c>
      <c r="Q11" s="4">
        <f t="shared" si="24"/>
        <v>50</v>
      </c>
      <c r="R11">
        <f t="shared" si="0"/>
        <v>50000</v>
      </c>
      <c r="S11">
        <f t="shared" si="12"/>
        <v>2791.9162366977835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2402.5285975848856</v>
      </c>
      <c r="AC11">
        <f t="shared" si="1"/>
        <v>2475.2647303766207</v>
      </c>
      <c r="AE11">
        <f t="shared" si="2"/>
        <v>1086.8137587010533</v>
      </c>
      <c r="AF11">
        <f t="shared" si="3"/>
        <v>-54.340687935052671</v>
      </c>
      <c r="AG11">
        <f t="shared" si="3"/>
        <v>-44.329136702616637</v>
      </c>
      <c r="AH11">
        <f t="shared" si="4"/>
        <v>-465.43107898493031</v>
      </c>
      <c r="AI11">
        <f t="shared" si="5"/>
        <v>522.71285507845357</v>
      </c>
      <c r="AJ11">
        <f t="shared" si="6"/>
        <v>-72.736132791735145</v>
      </c>
      <c r="AK11">
        <f t="shared" si="20"/>
        <v>176.90258592007066</v>
      </c>
      <c r="AL11">
        <f t="shared" si="7"/>
        <v>626.87930820678912</v>
      </c>
      <c r="AN11">
        <f t="shared" si="8"/>
        <v>613.51383052848689</v>
      </c>
      <c r="AO11">
        <f t="shared" si="8"/>
        <v>-30.675691526424348</v>
      </c>
      <c r="AP11">
        <f t="shared" si="8"/>
        <v>-25.024102100941608</v>
      </c>
      <c r="AQ11">
        <f t="shared" si="8"/>
        <v>-262.73904045559323</v>
      </c>
      <c r="AR11">
        <f t="shared" si="8"/>
        <v>295.07499644552769</v>
      </c>
      <c r="AS11">
        <f t="shared" si="8"/>
        <v>-41.060046479555915</v>
      </c>
      <c r="AT11">
        <f t="shared" si="8"/>
        <v>99.862724638243165</v>
      </c>
      <c r="AU11">
        <f t="shared" si="8"/>
        <v>353.87767460421497</v>
      </c>
      <c r="AW11">
        <v>8</v>
      </c>
      <c r="AX11">
        <f>(R11*SUMPRODUCT(K12:$K$23, X12:$X$23)-$AZ$3*SUMPRODUCT(K11:$K$22, W12:$W$23))/Z11</f>
        <v>2791.9162366977835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1.2759904000000001E-2</v>
      </c>
      <c r="O12">
        <f t="shared" si="22"/>
        <v>1225.8458426474403</v>
      </c>
      <c r="P12">
        <f t="shared" si="23"/>
        <v>61.292292132372019</v>
      </c>
      <c r="Q12" s="4">
        <f t="shared" si="24"/>
        <v>50</v>
      </c>
      <c r="R12">
        <f t="shared" si="0"/>
        <v>50000</v>
      </c>
      <c r="S12">
        <f t="shared" si="12"/>
        <v>2867.3522146651521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2475.2647303766207</v>
      </c>
      <c r="AC12">
        <f t="shared" si="1"/>
        <v>2484.2859905893079</v>
      </c>
      <c r="AE12">
        <f t="shared" si="2"/>
        <v>1062.0779818871383</v>
      </c>
      <c r="AF12">
        <f t="shared" si="3"/>
        <v>-53.103899094356912</v>
      </c>
      <c r="AG12">
        <f t="shared" si="3"/>
        <v>-43.320209806862209</v>
      </c>
      <c r="AH12">
        <f t="shared" si="4"/>
        <v>-565.63552872826494</v>
      </c>
      <c r="AI12">
        <f t="shared" si="5"/>
        <v>400.01834425765423</v>
      </c>
      <c r="AJ12">
        <f t="shared" si="6"/>
        <v>-9.0212602126871388</v>
      </c>
      <c r="AK12">
        <f t="shared" si="20"/>
        <v>180.83199440349196</v>
      </c>
      <c r="AL12">
        <f t="shared" si="7"/>
        <v>571.82907844845909</v>
      </c>
      <c r="AN12">
        <f t="shared" si="8"/>
        <v>569.96892731532125</v>
      </c>
      <c r="AO12">
        <f t="shared" si="8"/>
        <v>-28.498446365766057</v>
      </c>
      <c r="AP12">
        <f t="shared" si="8"/>
        <v>-23.247985492383286</v>
      </c>
      <c r="AQ12">
        <f t="shared" si="8"/>
        <v>-303.55085131116385</v>
      </c>
      <c r="AR12">
        <f t="shared" si="8"/>
        <v>214.67164414600796</v>
      </c>
      <c r="AS12">
        <f t="shared" si="8"/>
        <v>-4.8412998801853258</v>
      </c>
      <c r="AT12">
        <f t="shared" si="8"/>
        <v>97.044303367736191</v>
      </c>
      <c r="AU12">
        <f t="shared" si="8"/>
        <v>306.87464763355888</v>
      </c>
      <c r="AW12">
        <v>9</v>
      </c>
      <c r="AX12">
        <f>(R12*SUMPRODUCT(K13:$K$23, X13:$X$23)-$AZ$3*SUMPRODUCT(K12:$K$22, W13:$W$23))/Z12</f>
        <v>2867.3522146651521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1.5498582E-2</v>
      </c>
      <c r="O13">
        <f t="shared" si="22"/>
        <v>1225.8458426474403</v>
      </c>
      <c r="P13">
        <f t="shared" si="23"/>
        <v>61.292292132372019</v>
      </c>
      <c r="Q13" s="4">
        <f t="shared" si="24"/>
        <v>50</v>
      </c>
      <c r="R13">
        <f t="shared" si="0"/>
        <v>50000</v>
      </c>
      <c r="S13">
        <f t="shared" si="12"/>
        <v>2880.5395423345722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2484.2859905893079</v>
      </c>
      <c r="AC13">
        <f t="shared" si="1"/>
        <v>2432.0744410981461</v>
      </c>
      <c r="AE13">
        <f t="shared" si="2"/>
        <v>1034.9964993755946</v>
      </c>
      <c r="AF13">
        <f t="shared" si="3"/>
        <v>-51.749824968779727</v>
      </c>
      <c r="AG13">
        <f t="shared" si="3"/>
        <v>-42.215605884844727</v>
      </c>
      <c r="AH13">
        <f t="shared" si="4"/>
        <v>-671.40182394885812</v>
      </c>
      <c r="AI13">
        <f t="shared" si="5"/>
        <v>269.62924457311192</v>
      </c>
      <c r="AJ13">
        <f t="shared" si="6"/>
        <v>52.211549491161804</v>
      </c>
      <c r="AK13">
        <f t="shared" si="20"/>
        <v>179.27143878029955</v>
      </c>
      <c r="AL13">
        <f t="shared" si="7"/>
        <v>501.11223284457327</v>
      </c>
      <c r="AN13">
        <f t="shared" si="8"/>
        <v>528.13114755607046</v>
      </c>
      <c r="AO13">
        <f t="shared" si="8"/>
        <v>-26.406557377803523</v>
      </c>
      <c r="AP13">
        <f t="shared" si="8"/>
        <v>-21.541499313464808</v>
      </c>
      <c r="AQ13">
        <f t="shared" si="8"/>
        <v>-342.59846865885015</v>
      </c>
      <c r="AR13">
        <f t="shared" si="8"/>
        <v>137.58462220595197</v>
      </c>
      <c r="AS13">
        <f t="shared" si="8"/>
        <v>26.642163104013747</v>
      </c>
      <c r="AT13">
        <f t="shared" si="8"/>
        <v>91.47744049780502</v>
      </c>
      <c r="AU13">
        <f t="shared" si="8"/>
        <v>255.70422580777074</v>
      </c>
      <c r="AW13">
        <v>10</v>
      </c>
      <c r="AX13">
        <f>(R13*SUMPRODUCT(K14:$K$23, X14:$X$23)-$AZ$3*SUMPRODUCT(K13:$K$22, W14:$W$23))/Z13</f>
        <v>2880.5395423345722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1.8608946000000001E-2</v>
      </c>
      <c r="O14">
        <f t="shared" si="22"/>
        <v>1225.8458426474403</v>
      </c>
      <c r="P14">
        <f t="shared" si="23"/>
        <v>61.292292132372019</v>
      </c>
      <c r="Q14" s="4">
        <f t="shared" si="24"/>
        <v>50</v>
      </c>
      <c r="R14">
        <f t="shared" si="0"/>
        <v>50000</v>
      </c>
      <c r="S14">
        <f t="shared" si="12"/>
        <v>2843.2110541131283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2432.0744410981461</v>
      </c>
      <c r="AC14">
        <f t="shared" si="1"/>
        <v>2331.8801249495632</v>
      </c>
      <c r="AE14">
        <f t="shared" si="2"/>
        <v>1005.3863404147691</v>
      </c>
      <c r="AF14">
        <f t="shared" si="3"/>
        <v>-50.269317020738455</v>
      </c>
      <c r="AG14">
        <f t="shared" si="3"/>
        <v>-41.00786189572792</v>
      </c>
      <c r="AH14">
        <f t="shared" si="4"/>
        <v>-785.5879302683577</v>
      </c>
      <c r="AI14">
        <f t="shared" si="5"/>
        <v>128.52123122994499</v>
      </c>
      <c r="AJ14">
        <f t="shared" si="6"/>
        <v>100.19431614858286</v>
      </c>
      <c r="AK14">
        <f t="shared" si="20"/>
        <v>289.84874799952456</v>
      </c>
      <c r="AL14">
        <f t="shared" si="7"/>
        <v>518.56429537805241</v>
      </c>
      <c r="AN14">
        <f t="shared" si="8"/>
        <v>472.5820784569986</v>
      </c>
      <c r="AO14">
        <f t="shared" si="8"/>
        <v>-23.629103922849929</v>
      </c>
      <c r="AP14">
        <f t="shared" si="8"/>
        <v>-19.275754830491994</v>
      </c>
      <c r="AQ14">
        <f t="shared" si="8"/>
        <v>-369.26578567179672</v>
      </c>
      <c r="AR14">
        <f t="shared" si="8"/>
        <v>60.411434031859955</v>
      </c>
      <c r="AS14">
        <f t="shared" si="8"/>
        <v>47.096361141668972</v>
      </c>
      <c r="AT14">
        <f t="shared" si="8"/>
        <v>136.2434700587483</v>
      </c>
      <c r="AU14">
        <f t="shared" si="8"/>
        <v>243.75126523227723</v>
      </c>
      <c r="AW14">
        <v>11</v>
      </c>
      <c r="AX14">
        <f>(R14*SUMPRODUCT(K15:$K$23, X15:$X$23)-$AZ$3*SUMPRODUCT(K14:$K$22, W15:$W$23))/Z14</f>
        <v>2843.2110541131283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2.2132820000000001E-2</v>
      </c>
      <c r="O15">
        <f t="shared" si="22"/>
        <v>1225.8458426474403</v>
      </c>
      <c r="P15">
        <f t="shared" si="23"/>
        <v>61.292292132372019</v>
      </c>
      <c r="Q15" s="4">
        <f t="shared" si="24"/>
        <v>50</v>
      </c>
      <c r="R15">
        <f t="shared" si="0"/>
        <v>50000</v>
      </c>
      <c r="S15">
        <f t="shared" si="12"/>
        <v>2745.8355998625507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2331.8801249495632</v>
      </c>
      <c r="AC15">
        <f t="shared" si="1"/>
        <v>2179.6532863373604</v>
      </c>
      <c r="AE15">
        <f t="shared" si="2"/>
        <v>973.08044210776256</v>
      </c>
      <c r="AF15">
        <f t="shared" si="3"/>
        <v>-48.65402210538813</v>
      </c>
      <c r="AG15">
        <f t="shared" si="3"/>
        <v>-39.690163650847637</v>
      </c>
      <c r="AH15">
        <f t="shared" si="4"/>
        <v>-907.61962592300483</v>
      </c>
      <c r="AI15">
        <f t="shared" si="5"/>
        <v>-22.883369571477942</v>
      </c>
      <c r="AJ15">
        <f t="shared" si="6"/>
        <v>152.22683861220276</v>
      </c>
      <c r="AK15">
        <f t="shared" si="20"/>
        <v>278.64866366462718</v>
      </c>
      <c r="AL15">
        <f t="shared" si="7"/>
        <v>407.99213270535199</v>
      </c>
      <c r="AN15">
        <f t="shared" si="8"/>
        <v>421.34163703072113</v>
      </c>
      <c r="AO15">
        <f t="shared" si="8"/>
        <v>-21.067081851536059</v>
      </c>
      <c r="AP15">
        <f t="shared" si="8"/>
        <v>-17.185751355193087</v>
      </c>
      <c r="AQ15">
        <f t="shared" si="8"/>
        <v>-392.99725124396161</v>
      </c>
      <c r="AR15">
        <f t="shared" si="8"/>
        <v>-9.9084474199695691</v>
      </c>
      <c r="AS15">
        <f t="shared" si="8"/>
        <v>65.913877831051764</v>
      </c>
      <c r="AT15">
        <f t="shared" si="8"/>
        <v>120.65424298382398</v>
      </c>
      <c r="AU15">
        <f t="shared" si="8"/>
        <v>176.65967339490618</v>
      </c>
      <c r="AW15">
        <v>12</v>
      </c>
      <c r="AX15">
        <f>(R15*SUMPRODUCT(K16:$K$23, X16:$X$23)-$AZ$3*SUMPRODUCT(K15:$K$22, W16:$W$23))/Z15</f>
        <v>2745.8355998625507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2.5807838999999999E-2</v>
      </c>
      <c r="O16">
        <f t="shared" si="22"/>
        <v>1225.8458426474403</v>
      </c>
      <c r="P16">
        <f t="shared" si="23"/>
        <v>61.292292132372019</v>
      </c>
      <c r="Q16" s="4">
        <f t="shared" si="24"/>
        <v>50</v>
      </c>
      <c r="R16">
        <f t="shared" si="0"/>
        <v>50000</v>
      </c>
      <c r="S16">
        <f t="shared" si="12"/>
        <v>2594.4698278576534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2179.6532863373604</v>
      </c>
      <c r="AC16">
        <f t="shared" si="1"/>
        <v>1985.7524453360099</v>
      </c>
      <c r="AE16">
        <f t="shared" si="2"/>
        <v>938.23653430271895</v>
      </c>
      <c r="AF16">
        <f t="shared" si="3"/>
        <v>-46.911826715135945</v>
      </c>
      <c r="AG16">
        <f t="shared" si="3"/>
        <v>-38.268944660954432</v>
      </c>
      <c r="AH16">
        <f t="shared" si="4"/>
        <v>-1024.317353384728</v>
      </c>
      <c r="AI16">
        <f t="shared" si="5"/>
        <v>-171.26159045809936</v>
      </c>
      <c r="AJ16">
        <f t="shared" si="6"/>
        <v>193.9008410013505</v>
      </c>
      <c r="AK16">
        <f t="shared" si="20"/>
        <v>262.78972889614528</v>
      </c>
      <c r="AL16">
        <f t="shared" si="7"/>
        <v>285.42897943939641</v>
      </c>
      <c r="AN16">
        <f t="shared" si="8"/>
        <v>374.23063926476425</v>
      </c>
      <c r="AO16">
        <f t="shared" si="8"/>
        <v>-18.711531963238212</v>
      </c>
      <c r="AP16">
        <f t="shared" si="8"/>
        <v>-15.264180300866549</v>
      </c>
      <c r="AQ16">
        <f t="shared" si="8"/>
        <v>-408.56534994349062</v>
      </c>
      <c r="AR16">
        <f t="shared" si="8"/>
        <v>-68.310422942831082</v>
      </c>
      <c r="AS16">
        <f t="shared" si="8"/>
        <v>77.340449906737902</v>
      </c>
      <c r="AT16">
        <f t="shared" si="8"/>
        <v>104.81788402122505</v>
      </c>
      <c r="AU16">
        <f t="shared" si="8"/>
        <v>113.84791098513188</v>
      </c>
      <c r="AW16">
        <v>13</v>
      </c>
      <c r="AX16">
        <f>(R16*SUMPRODUCT(K17:$K$23, X17:$X$23)-$AZ$3*SUMPRODUCT(K16:$K$22, W17:$W$23))/Z16</f>
        <v>2594.4698278576534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2.9740472E-2</v>
      </c>
      <c r="O17">
        <f t="shared" si="22"/>
        <v>1225.8458426474403</v>
      </c>
      <c r="P17">
        <f t="shared" si="23"/>
        <v>61.292292132372019</v>
      </c>
      <c r="Q17" s="4">
        <f t="shared" si="24"/>
        <v>50</v>
      </c>
      <c r="R17">
        <f t="shared" si="0"/>
        <v>50000</v>
      </c>
      <c r="S17">
        <f t="shared" si="12"/>
        <v>2392.2795245414623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1985.7524453360099</v>
      </c>
      <c r="AC17">
        <f t="shared" si="1"/>
        <v>1758.235440407781</v>
      </c>
      <c r="AE17">
        <f t="shared" si="2"/>
        <v>900.95057158188467</v>
      </c>
      <c r="AF17">
        <f t="shared" si="3"/>
        <v>-45.047528579094234</v>
      </c>
      <c r="AG17">
        <f t="shared" si="3"/>
        <v>-36.748118737186218</v>
      </c>
      <c r="AH17">
        <f t="shared" si="4"/>
        <v>-1138.1364771586648</v>
      </c>
      <c r="AI17">
        <f t="shared" si="5"/>
        <v>-318.98155289306055</v>
      </c>
      <c r="AJ17">
        <f t="shared" si="6"/>
        <v>227.51700492822897</v>
      </c>
      <c r="AK17">
        <f t="shared" si="20"/>
        <v>243.16614344812785</v>
      </c>
      <c r="AL17">
        <f t="shared" si="7"/>
        <v>151.70159548329627</v>
      </c>
      <c r="AN17">
        <f t="shared" si="8"/>
        <v>331.03150875623248</v>
      </c>
      <c r="AO17">
        <f t="shared" si="8"/>
        <v>-16.551575437811625</v>
      </c>
      <c r="AP17">
        <f t="shared" si="8"/>
        <v>-13.502167125733724</v>
      </c>
      <c r="AQ17">
        <f t="shared" si="8"/>
        <v>-418.17947297910524</v>
      </c>
      <c r="AR17">
        <f t="shared" si="8"/>
        <v>-117.20170678641807</v>
      </c>
      <c r="AS17">
        <f t="shared" si="8"/>
        <v>83.595371138787982</v>
      </c>
      <c r="AT17">
        <f t="shared" si="8"/>
        <v>89.345251430091594</v>
      </c>
      <c r="AU17">
        <f t="shared" si="8"/>
        <v>55.738915782461511</v>
      </c>
      <c r="AW17">
        <v>14</v>
      </c>
      <c r="AX17">
        <f>(R17*SUMPRODUCT(K18:$K$23, X18:$X$23)-$AZ$3*SUMPRODUCT(K17:$K$22, W18:$W$23))/Z17</f>
        <v>2392.2795245414623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3.4073305999999998E-2</v>
      </c>
      <c r="O18">
        <f t="shared" si="22"/>
        <v>1225.8458426474403</v>
      </c>
      <c r="P18">
        <f t="shared" si="23"/>
        <v>61.292292132372019</v>
      </c>
      <c r="Q18" s="4">
        <f t="shared" si="24"/>
        <v>50</v>
      </c>
      <c r="R18">
        <f t="shared" si="0"/>
        <v>50000</v>
      </c>
      <c r="S18">
        <f t="shared" si="12"/>
        <v>2139.4171979101488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1758.235440407781</v>
      </c>
      <c r="AC18">
        <f t="shared" si="1"/>
        <v>1503.0906682872617</v>
      </c>
      <c r="AE18">
        <f t="shared" si="2"/>
        <v>861.2427013496814</v>
      </c>
      <c r="AF18">
        <f t="shared" si="3"/>
        <v>-43.062135067484071</v>
      </c>
      <c r="AG18">
        <f t="shared" si="3"/>
        <v>-35.128507655157883</v>
      </c>
      <c r="AH18">
        <f t="shared" si="4"/>
        <v>-1252.1298946564796</v>
      </c>
      <c r="AI18">
        <f t="shared" si="5"/>
        <v>-469.07783602944016</v>
      </c>
      <c r="AJ18">
        <f t="shared" si="6"/>
        <v>255.14477212051929</v>
      </c>
      <c r="AK18">
        <f t="shared" si="20"/>
        <v>220.46907052447483</v>
      </c>
      <c r="AL18">
        <f t="shared" si="7"/>
        <v>6.5360066155539585</v>
      </c>
      <c r="AN18">
        <f t="shared" si="8"/>
        <v>291.49780555797071</v>
      </c>
      <c r="AO18">
        <f t="shared" si="8"/>
        <v>-14.574890277898536</v>
      </c>
      <c r="AP18">
        <f t="shared" si="8"/>
        <v>-11.889659997068939</v>
      </c>
      <c r="AQ18">
        <f t="shared" si="8"/>
        <v>-423.79821157718294</v>
      </c>
      <c r="AR18">
        <f t="shared" si="8"/>
        <v>-158.76495629417971</v>
      </c>
      <c r="AS18">
        <f t="shared" si="8"/>
        <v>86.356773829451043</v>
      </c>
      <c r="AT18">
        <f t="shared" si="8"/>
        <v>74.620371412815658</v>
      </c>
      <c r="AU18">
        <f t="shared" si="8"/>
        <v>2.2121889480870003</v>
      </c>
      <c r="AW18">
        <v>15</v>
      </c>
      <c r="AX18">
        <f>(R18*SUMPRODUCT(K19:$K$23, X19:$X$23)-$AZ$3*SUMPRODUCT(K18:$K$22, W19:$W$23))/Z18</f>
        <v>2139.4171979101488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3.9255977999999997E-2</v>
      </c>
      <c r="O19">
        <f t="shared" si="22"/>
        <v>1225.8458426474403</v>
      </c>
      <c r="P19">
        <f t="shared" si="23"/>
        <v>61.292292132372019</v>
      </c>
      <c r="Q19" s="4">
        <f t="shared" si="24"/>
        <v>50</v>
      </c>
      <c r="R19">
        <f t="shared" si="0"/>
        <v>50000</v>
      </c>
      <c r="S19">
        <f t="shared" si="12"/>
        <v>1828.9207038723291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1503.0906682872617</v>
      </c>
      <c r="AC19">
        <f t="shared" si="1"/>
        <v>1221.6538714088597</v>
      </c>
      <c r="AE19">
        <f t="shared" si="2"/>
        <v>818.82134979934108</v>
      </c>
      <c r="AF19">
        <f t="shared" si="3"/>
        <v>-40.941067489967054</v>
      </c>
      <c r="AG19">
        <f t="shared" si="3"/>
        <v>-33.398218654922594</v>
      </c>
      <c r="AH19">
        <f t="shared" si="4"/>
        <v>-1379.0039236837092</v>
      </c>
      <c r="AI19">
        <f t="shared" si="5"/>
        <v>-634.52186002925782</v>
      </c>
      <c r="AJ19">
        <f t="shared" si="6"/>
        <v>281.43679687840199</v>
      </c>
      <c r="AK19">
        <f t="shared" si="20"/>
        <v>195.18724618445532</v>
      </c>
      <c r="AL19">
        <f t="shared" si="7"/>
        <v>-157.89781696640051</v>
      </c>
      <c r="AN19">
        <f t="shared" si="8"/>
        <v>255.29379540035956</v>
      </c>
      <c r="AO19">
        <f t="shared" si="8"/>
        <v>-12.764689770017977</v>
      </c>
      <c r="AP19">
        <f t="shared" si="8"/>
        <v>-10.412964930769984</v>
      </c>
      <c r="AQ19">
        <f t="shared" si="8"/>
        <v>-429.94866418111218</v>
      </c>
      <c r="AR19">
        <f t="shared" si="8"/>
        <v>-197.83252348154062</v>
      </c>
      <c r="AS19">
        <f t="shared" si="8"/>
        <v>87.746940230630912</v>
      </c>
      <c r="AT19">
        <f t="shared" si="8"/>
        <v>60.855878885406717</v>
      </c>
      <c r="AU19">
        <f t="shared" si="8"/>
        <v>-49.22970436550299</v>
      </c>
      <c r="AW19">
        <v>16</v>
      </c>
      <c r="AX19">
        <f>(R19*SUMPRODUCT(K20:$K$23, X20:$X$23)-$AZ$3*SUMPRODUCT(K19:$K$22, W20:$W$23))/Z19</f>
        <v>1828.9207038723291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4.4782766000000002E-2</v>
      </c>
      <c r="O20">
        <f t="shared" si="22"/>
        <v>1225.8458426474403</v>
      </c>
      <c r="P20">
        <f t="shared" si="23"/>
        <v>61.292292132372019</v>
      </c>
      <c r="Q20" s="4">
        <f t="shared" si="24"/>
        <v>50</v>
      </c>
      <c r="R20">
        <f t="shared" si="0"/>
        <v>50000</v>
      </c>
      <c r="S20">
        <f t="shared" si="12"/>
        <v>1460.5629860486531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1221.6538714088597</v>
      </c>
      <c r="AC20">
        <f t="shared" si="1"/>
        <v>922.15775155060135</v>
      </c>
      <c r="AE20">
        <f t="shared" si="2"/>
        <v>773.96405139747958</v>
      </c>
      <c r="AF20">
        <f t="shared" si="3"/>
        <v>-38.698202569873978</v>
      </c>
      <c r="AG20">
        <f t="shared" si="3"/>
        <v>-31.568571857533133</v>
      </c>
      <c r="AH20">
        <f t="shared" si="4"/>
        <v>-1495.6646108402335</v>
      </c>
      <c r="AI20">
        <f t="shared" si="5"/>
        <v>-791.96733387016104</v>
      </c>
      <c r="AJ20">
        <f t="shared" si="6"/>
        <v>299.49611985825834</v>
      </c>
      <c r="AK20">
        <f t="shared" si="20"/>
        <v>167.45753430007483</v>
      </c>
      <c r="AL20">
        <f t="shared" si="7"/>
        <v>-325.01367971182788</v>
      </c>
      <c r="AN20">
        <f t="shared" si="8"/>
        <v>222.28658729747065</v>
      </c>
      <c r="AO20">
        <f t="shared" si="8"/>
        <v>-11.114329364873532</v>
      </c>
      <c r="AP20">
        <f t="shared" si="8"/>
        <v>-9.0666615476462233</v>
      </c>
      <c r="AQ20">
        <f t="shared" si="8"/>
        <v>-429.5628220522255</v>
      </c>
      <c r="AR20">
        <f t="shared" si="8"/>
        <v>-227.4572256672746</v>
      </c>
      <c r="AS20">
        <f t="shared" si="8"/>
        <v>86.016876716586054</v>
      </c>
      <c r="AT20">
        <f t="shared" si="8"/>
        <v>48.094693480403144</v>
      </c>
      <c r="AU20">
        <f t="shared" si="8"/>
        <v>-93.345655470285394</v>
      </c>
      <c r="AW20">
        <v>17</v>
      </c>
      <c r="AX20">
        <f>(R20*SUMPRODUCT(K21:$K$23, X21:$X$23)-$AZ$3*SUMPRODUCT(K20:$K$22, W21:$W$23))/Z20</f>
        <v>1460.5629860486531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5.0287691000000002E-2</v>
      </c>
      <c r="O21">
        <f t="shared" si="22"/>
        <v>1225.8458426474403</v>
      </c>
      <c r="P21">
        <f t="shared" si="23"/>
        <v>61.292292132372019</v>
      </c>
      <c r="Q21" s="4">
        <f t="shared" si="24"/>
        <v>50</v>
      </c>
      <c r="R21">
        <f t="shared" si="0"/>
        <v>50000</v>
      </c>
      <c r="S21">
        <f t="shared" si="12"/>
        <v>1037.2477039541752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922.15775155060135</v>
      </c>
      <c r="AC21">
        <f t="shared" si="1"/>
        <v>615.40685356655979</v>
      </c>
      <c r="AE21">
        <f t="shared" si="2"/>
        <v>727.30354582172015</v>
      </c>
      <c r="AF21">
        <f t="shared" si="3"/>
        <v>-36.365177291086006</v>
      </c>
      <c r="AG21">
        <f t="shared" si="3"/>
        <v>-29.665375552074881</v>
      </c>
      <c r="AH21">
        <f t="shared" si="4"/>
        <v>-1587.5105868829223</v>
      </c>
      <c r="AI21">
        <f t="shared" si="5"/>
        <v>-926.23759390436305</v>
      </c>
      <c r="AJ21">
        <f t="shared" si="6"/>
        <v>306.75089798404156</v>
      </c>
      <c r="AK21">
        <f t="shared" si="20"/>
        <v>138.03586118759151</v>
      </c>
      <c r="AL21">
        <f t="shared" si="7"/>
        <v>-481.45083473272996</v>
      </c>
      <c r="AN21">
        <f t="shared" si="8"/>
        <v>192.41970335365707</v>
      </c>
      <c r="AO21">
        <f t="shared" si="8"/>
        <v>-9.6209851676828517</v>
      </c>
      <c r="AP21">
        <f t="shared" si="8"/>
        <v>-7.8484462180860852</v>
      </c>
      <c r="AQ21">
        <f t="shared" si="8"/>
        <v>-420.00113701312779</v>
      </c>
      <c r="AR21">
        <f t="shared" si="8"/>
        <v>-245.05086504523965</v>
      </c>
      <c r="AS21">
        <f t="shared" si="8"/>
        <v>81.155821572229272</v>
      </c>
      <c r="AT21">
        <f t="shared" si="8"/>
        <v>36.519579224481944</v>
      </c>
      <c r="AU21">
        <f t="shared" si="8"/>
        <v>-127.37546424852842</v>
      </c>
      <c r="AW21">
        <v>18</v>
      </c>
      <c r="AX21">
        <f>(R21*SUMPRODUCT(K22:$K$23, X22:$X$23)-$AZ$3*SUMPRODUCT(K21:$K$22, W22:$W$23))/Z21</f>
        <v>1037.2477039541752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5.6343962999999997E-2</v>
      </c>
      <c r="O22">
        <f t="shared" si="22"/>
        <v>1225.8458426474403</v>
      </c>
      <c r="P22">
        <f t="shared" si="23"/>
        <v>61.292292132372019</v>
      </c>
      <c r="Q22" s="4">
        <f t="shared" si="24"/>
        <v>50</v>
      </c>
      <c r="R22">
        <f t="shared" si="0"/>
        <v>50000</v>
      </c>
      <c r="S22">
        <f t="shared" si="12"/>
        <v>552.55675201803888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615.40685356655979</v>
      </c>
      <c r="AC22">
        <f t="shared" si="1"/>
        <v>306.08612706798783</v>
      </c>
      <c r="AE22">
        <f t="shared" si="2"/>
        <v>679.05134628795508</v>
      </c>
      <c r="AF22">
        <f t="shared" si="3"/>
        <v>-33.952567314397754</v>
      </c>
      <c r="AG22">
        <f t="shared" si="3"/>
        <v>-27.697256974066921</v>
      </c>
      <c r="AH22">
        <f t="shared" si="4"/>
        <v>-1671.4648224872117</v>
      </c>
      <c r="AI22">
        <f t="shared" si="5"/>
        <v>-1054.0633004877213</v>
      </c>
      <c r="AJ22">
        <f t="shared" si="6"/>
        <v>309.32072649857196</v>
      </c>
      <c r="AK22">
        <f t="shared" si="20"/>
        <v>107.86398798772292</v>
      </c>
      <c r="AL22">
        <f t="shared" si="7"/>
        <v>-636.87858600142647</v>
      </c>
      <c r="AN22">
        <f t="shared" si="8"/>
        <v>165.49230974443986</v>
      </c>
      <c r="AO22">
        <f t="shared" si="8"/>
        <v>-8.2746154872219932</v>
      </c>
      <c r="AP22">
        <f t="shared" si="8"/>
        <v>-6.7501272993278132</v>
      </c>
      <c r="AQ22">
        <f t="shared" si="8"/>
        <v>-407.35443003258405</v>
      </c>
      <c r="AR22">
        <f t="shared" si="8"/>
        <v>-256.88686307469402</v>
      </c>
      <c r="AS22">
        <f t="shared" si="8"/>
        <v>75.384875915361746</v>
      </c>
      <c r="AT22">
        <f t="shared" si="8"/>
        <v>26.287644679471882</v>
      </c>
      <c r="AU22">
        <f t="shared" si="8"/>
        <v>-155.21434247986042</v>
      </c>
      <c r="AW22">
        <v>19</v>
      </c>
      <c r="AX22">
        <f>(R22*SUMPRODUCT(K23:$K$23, X23:$X$23)-$AZ$3*SUMPRODUCT(K22:$K$22, W23:$W$23))/Z22</f>
        <v>552.55675201803888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6.2785228999999998E-2</v>
      </c>
      <c r="O23">
        <f t="shared" si="22"/>
        <v>1225.8458426474403</v>
      </c>
      <c r="P23">
        <f t="shared" si="23"/>
        <v>61.292292132372019</v>
      </c>
      <c r="Q23" s="4">
        <f t="shared" si="24"/>
        <v>50</v>
      </c>
      <c r="R23">
        <f t="shared" si="0"/>
        <v>50000</v>
      </c>
      <c r="S23">
        <f t="shared" si="12"/>
        <v>595.93178333656942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306.08612706798783</v>
      </c>
      <c r="AC23">
        <f t="shared" si="1"/>
        <v>306.08612706798783</v>
      </c>
      <c r="AE23">
        <f t="shared" si="2"/>
        <v>629.62643854562805</v>
      </c>
      <c r="AF23">
        <f t="shared" si="3"/>
        <v>-31.4813219272814</v>
      </c>
      <c r="AG23">
        <f t="shared" si="3"/>
        <v>-25.68130578253761</v>
      </c>
      <c r="AH23">
        <f t="shared" si="4"/>
        <v>-1738.9786217886387</v>
      </c>
      <c r="AI23">
        <f t="shared" si="5"/>
        <v>-1166.5148109528297</v>
      </c>
      <c r="AJ23">
        <f t="shared" si="6"/>
        <v>0</v>
      </c>
      <c r="AK23">
        <f t="shared" si="20"/>
        <v>77.376875984727022</v>
      </c>
      <c r="AL23">
        <f t="shared" si="7"/>
        <v>-1089.1379349681026</v>
      </c>
      <c r="AN23">
        <f t="shared" si="8"/>
        <v>141.35120847069737</v>
      </c>
      <c r="AO23">
        <f t="shared" si="8"/>
        <v>-7.0675604235348679</v>
      </c>
      <c r="AP23">
        <f t="shared" si="8"/>
        <v>-5.7654561264173045</v>
      </c>
      <c r="AQ23">
        <f t="shared" si="8"/>
        <v>-390.40090225931425</v>
      </c>
      <c r="AR23">
        <f t="shared" si="8"/>
        <v>-261.8827103385691</v>
      </c>
      <c r="AS23">
        <f t="shared" si="8"/>
        <v>0</v>
      </c>
      <c r="AT23">
        <f t="shared" si="8"/>
        <v>17.371117631896958</v>
      </c>
      <c r="AU23">
        <f t="shared" si="8"/>
        <v>-244.5115927066721</v>
      </c>
      <c r="AW23">
        <v>20</v>
      </c>
      <c r="AX23">
        <f>(R23*SUMPRODUCT(K$23:$K24, X$23:$X24)-$AZ$3*SUMPRODUCT(K$22:$K23, W$23:$W24))/Z23</f>
        <v>595.93178333656942</v>
      </c>
    </row>
    <row r="25" spans="5:50" x14ac:dyDescent="0.25">
      <c r="AN25" s="8">
        <f t="shared" ref="AN25:AU25" si="25">SUM(AN3:AN23)</f>
        <v>10697.572611311254</v>
      </c>
      <c r="AO25" s="8">
        <f t="shared" si="25"/>
        <v>-1454.2630125511432</v>
      </c>
      <c r="AP25" s="8">
        <f t="shared" si="25"/>
        <v>-2906.2425390012045</v>
      </c>
      <c r="AQ25" s="8">
        <f t="shared" si="25"/>
        <v>-5956.8676441387788</v>
      </c>
      <c r="AR25" s="8">
        <f t="shared" si="25"/>
        <v>380.1994156201277</v>
      </c>
      <c r="AS25" s="8">
        <f t="shared" si="25"/>
        <v>-1203.9070282412292</v>
      </c>
      <c r="AT25" s="8">
        <f t="shared" si="25"/>
        <v>1833.6825865331612</v>
      </c>
      <c r="AU25" s="9">
        <f t="shared" si="25"/>
        <v>1009.9749739120604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4130.8567728470753</v>
      </c>
      <c r="K3">
        <v>1</v>
      </c>
      <c r="L3" s="2">
        <v>0</v>
      </c>
      <c r="O3">
        <f>$C$3</f>
        <v>4130.8567728470753</v>
      </c>
      <c r="P3">
        <f>O3*B5</f>
        <v>3304.6854182776606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4130.8567728470753</v>
      </c>
      <c r="AF3">
        <f t="shared" ref="AF3:AG23" si="3">-$Z3*P3</f>
        <v>-3304.6854182776606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-1693.7368494305852</v>
      </c>
      <c r="AJ3">
        <f t="shared" ref="AJ3:AJ23" si="6">AB3-AC3</f>
        <v>0</v>
      </c>
      <c r="AL3">
        <f t="shared" ref="AL3:AL23" si="7">SUM(AI3:AK3)</f>
        <v>-1693.7368494305852</v>
      </c>
      <c r="AN3">
        <f t="shared" ref="AN3:AU23" si="8">AE3*$K3</f>
        <v>4130.8567728470753</v>
      </c>
      <c r="AO3">
        <f t="shared" si="8"/>
        <v>-3304.6854182776606</v>
      </c>
      <c r="AP3">
        <f t="shared" si="8"/>
        <v>-2519.9082039999998</v>
      </c>
      <c r="AQ3">
        <f t="shared" si="8"/>
        <v>0</v>
      </c>
      <c r="AR3">
        <f t="shared" si="8"/>
        <v>-1693.7368494305852</v>
      </c>
      <c r="AS3">
        <f t="shared" si="8"/>
        <v>0</v>
      </c>
      <c r="AT3">
        <f t="shared" si="8"/>
        <v>0</v>
      </c>
      <c r="AU3">
        <f t="shared" si="8"/>
        <v>-1693.7368494305852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2174.2546999170895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1339.6591808171765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1301.3329436547738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-1301.3329436547738</v>
      </c>
      <c r="AK4">
        <f t="shared" ref="AK4:AK23" si="20">H4*SUM(AB4:AB4, AE4:AF4)</f>
        <v>0</v>
      </c>
      <c r="AL4">
        <f t="shared" si="7"/>
        <v>-2231.7802436547736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-872.92175626231347</v>
      </c>
      <c r="AR4">
        <f t="shared" si="8"/>
        <v>-872.92175626231347</v>
      </c>
      <c r="AS4">
        <f t="shared" si="8"/>
        <v>-1220.8771401208121</v>
      </c>
      <c r="AT4">
        <f t="shared" si="8"/>
        <v>0</v>
      </c>
      <c r="AU4">
        <f t="shared" si="8"/>
        <v>-2093.7988963831253</v>
      </c>
      <c r="AW4">
        <v>1</v>
      </c>
      <c r="AX4">
        <f>(R4*SUMPRODUCT(K5:$K$23, X5:$X$23)-$AZ$3*SUMPRODUCT(K4:$K$22, W5:$W$23))/Z4</f>
        <v>1339.6591808171765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2.2132820000000001E-2</v>
      </c>
      <c r="O5">
        <f t="shared" ref="O5:O23" si="22">$C$3</f>
        <v>4130.8567728470753</v>
      </c>
      <c r="P5">
        <f t="shared" ref="P5:P23" si="23">O5*$C$5</f>
        <v>206.54283864235379</v>
      </c>
      <c r="Q5" s="4">
        <f t="shared" ref="Q5:Q23" si="24">$C$8</f>
        <v>50</v>
      </c>
      <c r="R5">
        <f t="shared" si="0"/>
        <v>50000</v>
      </c>
      <c r="S5">
        <f t="shared" si="12"/>
        <v>2504.3058161641811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1301.3329436547738</v>
      </c>
      <c r="AC5">
        <f t="shared" si="1"/>
        <v>2354.492031843818</v>
      </c>
      <c r="AE5">
        <f t="shared" si="2"/>
        <v>3883.7386766340805</v>
      </c>
      <c r="AF5">
        <f t="shared" si="3"/>
        <v>-194.18693383170404</v>
      </c>
      <c r="AG5">
        <f t="shared" si="3"/>
        <v>-47.008876005610382</v>
      </c>
      <c r="AH5">
        <f t="shared" si="4"/>
        <v>-1074.981167389614</v>
      </c>
      <c r="AI5">
        <f t="shared" si="5"/>
        <v>2567.5616994071515</v>
      </c>
      <c r="AJ5">
        <f t="shared" si="6"/>
        <v>-1053.1590881890443</v>
      </c>
      <c r="AK5">
        <f t="shared" si="20"/>
        <v>431.2124369098978</v>
      </c>
      <c r="AL5">
        <f t="shared" si="7"/>
        <v>1945.6150481280051</v>
      </c>
      <c r="AN5">
        <f t="shared" si="8"/>
        <v>3353.8511266538085</v>
      </c>
      <c r="AO5">
        <f t="shared" si="8"/>
        <v>-167.69255633269043</v>
      </c>
      <c r="AP5">
        <f t="shared" si="8"/>
        <v>-40.595103038906167</v>
      </c>
      <c r="AQ5">
        <f t="shared" si="8"/>
        <v>-928.31343701680555</v>
      </c>
      <c r="AR5">
        <f t="shared" si="8"/>
        <v>2217.2500302654057</v>
      </c>
      <c r="AS5">
        <f t="shared" si="8"/>
        <v>-909.46870749030995</v>
      </c>
      <c r="AT5">
        <f t="shared" si="8"/>
        <v>372.3788951245279</v>
      </c>
      <c r="AU5">
        <f t="shared" si="8"/>
        <v>1680.1602178996241</v>
      </c>
      <c r="AW5">
        <v>2</v>
      </c>
      <c r="AX5">
        <f>(R5*SUMPRODUCT(K6:$K$23, X6:$X$23)-$AZ$3*SUMPRODUCT(K5:$K$22, W6:$W$23))/Z5</f>
        <v>2504.3058161641811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2.5807838999999999E-2</v>
      </c>
      <c r="O6">
        <f t="shared" si="22"/>
        <v>4130.8567728470753</v>
      </c>
      <c r="P6">
        <f t="shared" si="23"/>
        <v>206.54283864235379</v>
      </c>
      <c r="Q6" s="4">
        <f t="shared" si="24"/>
        <v>50</v>
      </c>
      <c r="R6">
        <f t="shared" si="0"/>
        <v>50000</v>
      </c>
      <c r="S6">
        <f t="shared" si="12"/>
        <v>3502.330467961508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2354.492031843818</v>
      </c>
      <c r="AC6">
        <f t="shared" si="1"/>
        <v>3174.9038786367419</v>
      </c>
      <c r="AE6">
        <f t="shared" si="2"/>
        <v>3744.6703873830943</v>
      </c>
      <c r="AF6">
        <f t="shared" si="3"/>
        <v>-187.23351936915475</v>
      </c>
      <c r="AG6">
        <f t="shared" si="3"/>
        <v>-45.325589742030523</v>
      </c>
      <c r="AH6">
        <f t="shared" si="4"/>
        <v>-1213.1975035237558</v>
      </c>
      <c r="AI6">
        <f t="shared" si="5"/>
        <v>2298.9137747481536</v>
      </c>
      <c r="AJ6">
        <f t="shared" si="6"/>
        <v>-820.41184679292382</v>
      </c>
      <c r="AK6">
        <f t="shared" si="20"/>
        <v>643.21786430452403</v>
      </c>
      <c r="AL6">
        <f t="shared" si="7"/>
        <v>2121.7197922597538</v>
      </c>
      <c r="AN6">
        <f t="shared" si="8"/>
        <v>2916.4474796903141</v>
      </c>
      <c r="AO6">
        <f t="shared" si="8"/>
        <v>-145.82237398451574</v>
      </c>
      <c r="AP6">
        <f t="shared" si="8"/>
        <v>-35.300757688582792</v>
      </c>
      <c r="AQ6">
        <f t="shared" si="8"/>
        <v>-944.8700247262816</v>
      </c>
      <c r="AR6">
        <f t="shared" si="8"/>
        <v>1790.4543232909343</v>
      </c>
      <c r="AS6">
        <f t="shared" si="8"/>
        <v>-638.95825676646336</v>
      </c>
      <c r="AT6">
        <f t="shared" si="8"/>
        <v>500.9549373325932</v>
      </c>
      <c r="AU6">
        <f t="shared" si="8"/>
        <v>1652.4510038570643</v>
      </c>
      <c r="AW6">
        <v>3</v>
      </c>
      <c r="AX6">
        <f>(R6*SUMPRODUCT(K7:$K$23, X7:$X$23)-$AZ$3*SUMPRODUCT(K6:$K$22, W7:$W$23))/Z6</f>
        <v>3502.330467961508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2.9740472E-2</v>
      </c>
      <c r="O7">
        <f t="shared" si="22"/>
        <v>4130.8567728470753</v>
      </c>
      <c r="P7">
        <f t="shared" si="23"/>
        <v>206.54283864235379</v>
      </c>
      <c r="Q7" s="4">
        <f t="shared" si="24"/>
        <v>50</v>
      </c>
      <c r="R7">
        <f t="shared" si="0"/>
        <v>50000</v>
      </c>
      <c r="S7">
        <f t="shared" si="12"/>
        <v>4318.9660246228959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3174.9038786367419</v>
      </c>
      <c r="AC7">
        <f t="shared" si="1"/>
        <v>3759.6019994987946</v>
      </c>
      <c r="AE7">
        <f t="shared" si="2"/>
        <v>3595.8554187040668</v>
      </c>
      <c r="AF7">
        <f t="shared" si="3"/>
        <v>-179.79277093520338</v>
      </c>
      <c r="AG7">
        <f t="shared" si="3"/>
        <v>-43.524329412003873</v>
      </c>
      <c r="AH7">
        <f t="shared" si="4"/>
        <v>-1348.0044326063462</v>
      </c>
      <c r="AI7">
        <f t="shared" si="5"/>
        <v>2024.5338857505135</v>
      </c>
      <c r="AJ7">
        <f t="shared" si="6"/>
        <v>-584.69812086205275</v>
      </c>
      <c r="AK7">
        <f t="shared" si="20"/>
        <v>690.07419531466678</v>
      </c>
      <c r="AL7">
        <f t="shared" si="7"/>
        <v>2129.9099602031274</v>
      </c>
      <c r="AN7">
        <f t="shared" si="8"/>
        <v>2535.1194716069613</v>
      </c>
      <c r="AO7">
        <f t="shared" si="8"/>
        <v>-126.7559735803481</v>
      </c>
      <c r="AP7">
        <f t="shared" si="8"/>
        <v>-30.685153359356281</v>
      </c>
      <c r="AQ7">
        <f t="shared" si="8"/>
        <v>-950.35864543865432</v>
      </c>
      <c r="AR7">
        <f t="shared" si="8"/>
        <v>1427.3196992286028</v>
      </c>
      <c r="AS7">
        <f t="shared" si="8"/>
        <v>-412.21890721724253</v>
      </c>
      <c r="AT7">
        <f t="shared" si="8"/>
        <v>486.51025296957073</v>
      </c>
      <c r="AU7">
        <f t="shared" si="8"/>
        <v>1501.611044980931</v>
      </c>
      <c r="AW7">
        <v>4</v>
      </c>
      <c r="AX7">
        <f>(R7*SUMPRODUCT(K8:$K$23, X8:$X$23)-$AZ$3*SUMPRODUCT(K7:$K$22, W8:$W$23))/Z7</f>
        <v>4318.9660246228959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3.4073305999999998E-2</v>
      </c>
      <c r="O8">
        <f t="shared" si="22"/>
        <v>4130.8567728470753</v>
      </c>
      <c r="P8">
        <f t="shared" si="23"/>
        <v>206.54283864235379</v>
      </c>
      <c r="Q8" s="4">
        <f t="shared" si="24"/>
        <v>50</v>
      </c>
      <c r="R8">
        <f t="shared" si="0"/>
        <v>50000</v>
      </c>
      <c r="S8">
        <f t="shared" si="12"/>
        <v>4950.0976240388873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3759.6019994987946</v>
      </c>
      <c r="AC8">
        <f t="shared" si="1"/>
        <v>4119.0819990636373</v>
      </c>
      <c r="AE8">
        <f t="shared" si="2"/>
        <v>3437.3741825037641</v>
      </c>
      <c r="AF8">
        <f t="shared" si="3"/>
        <v>-171.86870912518825</v>
      </c>
      <c r="AG8">
        <f t="shared" si="3"/>
        <v>-41.606068323383823</v>
      </c>
      <c r="AH8">
        <f t="shared" si="4"/>
        <v>-1483.0177945000078</v>
      </c>
      <c r="AI8">
        <f t="shared" si="5"/>
        <v>1740.8816105551846</v>
      </c>
      <c r="AJ8">
        <f t="shared" si="6"/>
        <v>-359.47999956484273</v>
      </c>
      <c r="AK8">
        <f t="shared" si="20"/>
        <v>509.32029178360938</v>
      </c>
      <c r="AL8">
        <f t="shared" si="7"/>
        <v>1890.7219027739511</v>
      </c>
      <c r="AN8">
        <f t="shared" si="8"/>
        <v>2259.5695807816028</v>
      </c>
      <c r="AO8">
        <f t="shared" si="8"/>
        <v>-112.97847903908017</v>
      </c>
      <c r="AP8">
        <f t="shared" si="8"/>
        <v>-27.349890168477799</v>
      </c>
      <c r="AQ8">
        <f t="shared" si="8"/>
        <v>-974.8667786203024</v>
      </c>
      <c r="AR8">
        <f t="shared" si="8"/>
        <v>1144.3744329537428</v>
      </c>
      <c r="AS8">
        <f t="shared" si="8"/>
        <v>-236.30539731477518</v>
      </c>
      <c r="AT8">
        <f t="shared" si="8"/>
        <v>334.80342176503609</v>
      </c>
      <c r="AU8">
        <f t="shared" si="8"/>
        <v>1242.8724574040036</v>
      </c>
      <c r="AW8">
        <v>5</v>
      </c>
      <c r="AX8">
        <f>(R8*SUMPRODUCT(K9:$K$23, X9:$X$23)-$AZ$3*SUMPRODUCT(K8:$K$22, W9:$W$23))/Z8</f>
        <v>4950.0976240388873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3.9255977999999997E-2</v>
      </c>
      <c r="O9">
        <f t="shared" si="22"/>
        <v>4130.8567728470753</v>
      </c>
      <c r="P9">
        <f t="shared" si="23"/>
        <v>206.54283864235379</v>
      </c>
      <c r="Q9" s="4">
        <f t="shared" si="24"/>
        <v>50</v>
      </c>
      <c r="R9">
        <f t="shared" si="0"/>
        <v>50000</v>
      </c>
      <c r="S9">
        <f t="shared" si="12"/>
        <v>5420.080020059514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4119.0819990636373</v>
      </c>
      <c r="AC9">
        <f t="shared" si="1"/>
        <v>4288.0118345550227</v>
      </c>
      <c r="AE9">
        <f t="shared" si="2"/>
        <v>3268.062955392591</v>
      </c>
      <c r="AF9">
        <f t="shared" si="3"/>
        <v>-163.40314776962956</v>
      </c>
      <c r="AG9">
        <f t="shared" si="3"/>
        <v>-39.556720737380729</v>
      </c>
      <c r="AH9">
        <f t="shared" si="4"/>
        <v>-1633.2869027692523</v>
      </c>
      <c r="AI9">
        <f t="shared" si="5"/>
        <v>1431.8161841163287</v>
      </c>
      <c r="AJ9">
        <f t="shared" si="6"/>
        <v>-168.92983549138535</v>
      </c>
      <c r="AK9">
        <f t="shared" si="20"/>
        <v>377.07932230904049</v>
      </c>
      <c r="AL9">
        <f t="shared" si="7"/>
        <v>1639.9656709339838</v>
      </c>
      <c r="AN9">
        <f t="shared" si="8"/>
        <v>2041.6957529187944</v>
      </c>
      <c r="AO9">
        <f t="shared" si="8"/>
        <v>-102.08478764593973</v>
      </c>
      <c r="AP9">
        <f t="shared" si="8"/>
        <v>-24.712739574260446</v>
      </c>
      <c r="AQ9">
        <f t="shared" si="8"/>
        <v>-1020.3827093291968</v>
      </c>
      <c r="AR9">
        <f t="shared" si="8"/>
        <v>894.51551636939746</v>
      </c>
      <c r="AS9">
        <f t="shared" si="8"/>
        <v>-105.53754085272784</v>
      </c>
      <c r="AT9">
        <f t="shared" si="8"/>
        <v>235.57723990643859</v>
      </c>
      <c r="AU9">
        <f t="shared" si="8"/>
        <v>1024.5552154231082</v>
      </c>
      <c r="AW9">
        <v>6</v>
      </c>
      <c r="AX9">
        <f>(R9*SUMPRODUCT(K10:$K$23, X10:$X$23)-$AZ$3*SUMPRODUCT(K9:$K$22, W10:$W$23))/Z9</f>
        <v>5420.080020059514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4.4782766000000002E-2</v>
      </c>
      <c r="O10">
        <f t="shared" si="22"/>
        <v>4130.8567728470753</v>
      </c>
      <c r="P10">
        <f t="shared" si="23"/>
        <v>206.54283864235379</v>
      </c>
      <c r="Q10" s="4">
        <f t="shared" si="24"/>
        <v>50</v>
      </c>
      <c r="R10">
        <f t="shared" si="0"/>
        <v>50000</v>
      </c>
      <c r="S10">
        <f t="shared" si="12"/>
        <v>5765.1536139263999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4288.0118345550227</v>
      </c>
      <c r="AC10">
        <f t="shared" si="1"/>
        <v>4311.1466083751966</v>
      </c>
      <c r="AE10">
        <f t="shared" si="2"/>
        <v>3089.0294272340498</v>
      </c>
      <c r="AF10">
        <f t="shared" si="3"/>
        <v>-154.45147136170252</v>
      </c>
      <c r="AG10">
        <f t="shared" si="3"/>
        <v>-37.389694161497452</v>
      </c>
      <c r="AH10">
        <f t="shared" si="4"/>
        <v>-1771.4593685094687</v>
      </c>
      <c r="AI10">
        <f t="shared" si="5"/>
        <v>1125.7288932013807</v>
      </c>
      <c r="AJ10">
        <f t="shared" si="6"/>
        <v>-23.134773820173905</v>
      </c>
      <c r="AK10">
        <f t="shared" si="20"/>
        <v>379.18596399743694</v>
      </c>
      <c r="AL10">
        <f t="shared" si="7"/>
        <v>1481.7800833786437</v>
      </c>
      <c r="AN10">
        <f t="shared" si="8"/>
        <v>1833.5829094949643</v>
      </c>
      <c r="AO10">
        <f t="shared" si="8"/>
        <v>-91.679145474748225</v>
      </c>
      <c r="AP10">
        <f t="shared" si="8"/>
        <v>-22.193736194721897</v>
      </c>
      <c r="AQ10">
        <f t="shared" si="8"/>
        <v>-1051.5010295230834</v>
      </c>
      <c r="AR10">
        <f t="shared" si="8"/>
        <v>668.20899830241058</v>
      </c>
      <c r="AS10">
        <f t="shared" si="8"/>
        <v>-13.732315243654153</v>
      </c>
      <c r="AT10">
        <f t="shared" si="8"/>
        <v>225.0768144117761</v>
      </c>
      <c r="AU10">
        <f t="shared" si="8"/>
        <v>879.55349747053253</v>
      </c>
      <c r="AW10">
        <v>7</v>
      </c>
      <c r="AX10">
        <f>(R10*SUMPRODUCT(K11:$K$23, X11:$X$23)-$AZ$3*SUMPRODUCT(K10:$K$22, W11:$W$23))/Z10</f>
        <v>5765.1536139263999</v>
      </c>
    </row>
    <row r="11" spans="1:52" x14ac:dyDescent="0.25">
      <c r="A11" t="s">
        <v>33</v>
      </c>
      <c r="C11" s="7">
        <f>AU25</f>
        <v>6061.9630359841285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5.0287691000000002E-2</v>
      </c>
      <c r="O11">
        <f t="shared" si="22"/>
        <v>4130.8567728470753</v>
      </c>
      <c r="P11">
        <f t="shared" si="23"/>
        <v>206.54283864235379</v>
      </c>
      <c r="Q11" s="4">
        <f t="shared" si="24"/>
        <v>50</v>
      </c>
      <c r="R11">
        <f t="shared" si="0"/>
        <v>50000</v>
      </c>
      <c r="S11">
        <f t="shared" si="12"/>
        <v>5997.9613779404963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4311.1466083751966</v>
      </c>
      <c r="AC11">
        <f t="shared" si="1"/>
        <v>4214.8341376126564</v>
      </c>
      <c r="AE11">
        <f t="shared" si="2"/>
        <v>2902.7989756350562</v>
      </c>
      <c r="AF11">
        <f t="shared" si="3"/>
        <v>-145.13994878175285</v>
      </c>
      <c r="AG11">
        <f t="shared" si="3"/>
        <v>-35.135555833304586</v>
      </c>
      <c r="AH11">
        <f t="shared" si="4"/>
        <v>-1880.2413865778879</v>
      </c>
      <c r="AI11">
        <f t="shared" si="5"/>
        <v>842.28208444211054</v>
      </c>
      <c r="AJ11">
        <f t="shared" si="6"/>
        <v>96.312470762540215</v>
      </c>
      <c r="AK11">
        <f t="shared" si="20"/>
        <v>364.04349021426782</v>
      </c>
      <c r="AL11">
        <f t="shared" si="7"/>
        <v>1302.6380454189186</v>
      </c>
      <c r="AN11">
        <f t="shared" si="8"/>
        <v>1638.6499568468384</v>
      </c>
      <c r="AO11">
        <f t="shared" si="8"/>
        <v>-81.932497842341945</v>
      </c>
      <c r="AP11">
        <f t="shared" si="8"/>
        <v>-19.834262562890142</v>
      </c>
      <c r="AQ11">
        <f t="shared" si="8"/>
        <v>-1061.4091753644227</v>
      </c>
      <c r="AR11">
        <f t="shared" si="8"/>
        <v>475.47402107718358</v>
      </c>
      <c r="AS11">
        <f t="shared" si="8"/>
        <v>54.369051175623184</v>
      </c>
      <c r="AT11">
        <f t="shared" si="8"/>
        <v>205.50505031078674</v>
      </c>
      <c r="AU11">
        <f t="shared" si="8"/>
        <v>735.34812256359351</v>
      </c>
      <c r="AW11">
        <v>8</v>
      </c>
      <c r="AX11">
        <f>(R11*SUMPRODUCT(K12:$K$23, X12:$X$23)-$AZ$3*SUMPRODUCT(K11:$K$22, W12:$W$23))/Z11</f>
        <v>5997.9613779404963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5.6343962999999997E-2</v>
      </c>
      <c r="O12">
        <f t="shared" si="22"/>
        <v>4130.8567728470753</v>
      </c>
      <c r="P12">
        <f t="shared" si="23"/>
        <v>206.54283864235379</v>
      </c>
      <c r="Q12" s="4">
        <f t="shared" si="24"/>
        <v>50</v>
      </c>
      <c r="R12">
        <f t="shared" si="0"/>
        <v>50000</v>
      </c>
      <c r="S12">
        <f t="shared" si="12"/>
        <v>6119.4709823725007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4214.8341376126564</v>
      </c>
      <c r="AC12">
        <f t="shared" si="1"/>
        <v>4014.9266317877045</v>
      </c>
      <c r="AE12">
        <f t="shared" si="2"/>
        <v>2710.2157877990862</v>
      </c>
      <c r="AF12">
        <f t="shared" si="3"/>
        <v>-135.51078938995434</v>
      </c>
      <c r="AG12">
        <f t="shared" si="3"/>
        <v>-32.804523817115395</v>
      </c>
      <c r="AH12">
        <f t="shared" si="4"/>
        <v>-1979.6764578561479</v>
      </c>
      <c r="AI12">
        <f t="shared" si="5"/>
        <v>562.22401673586864</v>
      </c>
      <c r="AJ12">
        <f t="shared" si="6"/>
        <v>199.90750582495184</v>
      </c>
      <c r="AK12">
        <f t="shared" si="20"/>
        <v>352.3770811595308</v>
      </c>
      <c r="AL12">
        <f t="shared" si="7"/>
        <v>1114.5086037203514</v>
      </c>
      <c r="AN12">
        <f t="shared" si="8"/>
        <v>1454.4494959025005</v>
      </c>
      <c r="AO12">
        <f t="shared" si="8"/>
        <v>-72.722474795125038</v>
      </c>
      <c r="AP12">
        <f t="shared" si="8"/>
        <v>-17.604695295451538</v>
      </c>
      <c r="AQ12">
        <f t="shared" si="8"/>
        <v>-1062.4022777600221</v>
      </c>
      <c r="AR12">
        <f t="shared" si="8"/>
        <v>301.72004805190181</v>
      </c>
      <c r="AS12">
        <f t="shared" si="8"/>
        <v>107.28126239362814</v>
      </c>
      <c r="AT12">
        <f t="shared" si="8"/>
        <v>189.10474596426042</v>
      </c>
      <c r="AU12">
        <f t="shared" si="8"/>
        <v>598.10605640979043</v>
      </c>
      <c r="AW12">
        <v>9</v>
      </c>
      <c r="AX12">
        <f>(R12*SUMPRODUCT(K13:$K$23, X13:$X$23)-$AZ$3*SUMPRODUCT(K12:$K$22, W13:$W$23))/Z12</f>
        <v>6119.4709823725007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6.2785228999999998E-2</v>
      </c>
      <c r="O13">
        <f t="shared" si="22"/>
        <v>4130.8567728470753</v>
      </c>
      <c r="P13">
        <f t="shared" si="23"/>
        <v>206.54283864235379</v>
      </c>
      <c r="Q13" s="4">
        <f t="shared" si="24"/>
        <v>50</v>
      </c>
      <c r="R13">
        <f t="shared" si="0"/>
        <v>50000</v>
      </c>
      <c r="S13">
        <f t="shared" si="12"/>
        <v>6130.632535231628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4014.9266317877045</v>
      </c>
      <c r="AC13">
        <f t="shared" si="1"/>
        <v>3729.4892606096319</v>
      </c>
      <c r="AE13">
        <f t="shared" si="2"/>
        <v>2512.9521110447145</v>
      </c>
      <c r="AF13">
        <f t="shared" si="3"/>
        <v>-125.64760555223573</v>
      </c>
      <c r="AG13">
        <f t="shared" si="3"/>
        <v>-30.416839038850696</v>
      </c>
      <c r="AH13">
        <f t="shared" si="4"/>
        <v>-2059.6395400935439</v>
      </c>
      <c r="AI13">
        <f t="shared" si="5"/>
        <v>297.24812636008392</v>
      </c>
      <c r="AJ13">
        <f t="shared" si="6"/>
        <v>285.43737117807268</v>
      </c>
      <c r="AK13">
        <f t="shared" si="20"/>
        <v>330.99534979738553</v>
      </c>
      <c r="AL13">
        <f t="shared" si="7"/>
        <v>913.68084733554213</v>
      </c>
      <c r="AN13">
        <f t="shared" si="8"/>
        <v>1282.2925323517184</v>
      </c>
      <c r="AO13">
        <f t="shared" si="8"/>
        <v>-64.114626617585927</v>
      </c>
      <c r="AP13">
        <f t="shared" si="8"/>
        <v>-15.520902840065487</v>
      </c>
      <c r="AQ13">
        <f t="shared" si="8"/>
        <v>-1050.9792009129478</v>
      </c>
      <c r="AR13">
        <f t="shared" si="8"/>
        <v>151.67780198111916</v>
      </c>
      <c r="AS13">
        <f t="shared" si="8"/>
        <v>145.65108817914737</v>
      </c>
      <c r="AT13">
        <f t="shared" si="8"/>
        <v>168.89811127832519</v>
      </c>
      <c r="AU13">
        <f t="shared" si="8"/>
        <v>466.22700143859174</v>
      </c>
      <c r="AW13">
        <v>10</v>
      </c>
      <c r="AX13">
        <f>(R13*SUMPRODUCT(K14:$K$23, X14:$X$23)-$AZ$3*SUMPRODUCT(K13:$K$22, W14:$W$23))/Z13</f>
        <v>6130.632535231628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6.9956555000000004E-2</v>
      </c>
      <c r="O14">
        <f t="shared" si="22"/>
        <v>4130.8567728470753</v>
      </c>
      <c r="P14">
        <f t="shared" si="23"/>
        <v>206.54283864235379</v>
      </c>
      <c r="Q14" s="4">
        <f t="shared" si="24"/>
        <v>50</v>
      </c>
      <c r="R14">
        <f t="shared" si="0"/>
        <v>50000</v>
      </c>
      <c r="S14">
        <f t="shared" si="12"/>
        <v>6082.2585051311898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3729.4892606096319</v>
      </c>
      <c r="AC14">
        <f t="shared" si="1"/>
        <v>3404.2173833303359</v>
      </c>
      <c r="AE14">
        <f t="shared" si="2"/>
        <v>2312.0251173656015</v>
      </c>
      <c r="AF14">
        <f t="shared" si="3"/>
        <v>-115.60125586828009</v>
      </c>
      <c r="AG14">
        <f t="shared" si="3"/>
        <v>-27.984813375314683</v>
      </c>
      <c r="AH14">
        <f t="shared" si="4"/>
        <v>-2127.857273147506</v>
      </c>
      <c r="AI14">
        <f t="shared" si="5"/>
        <v>40.581774974500604</v>
      </c>
      <c r="AJ14">
        <f t="shared" si="6"/>
        <v>325.27187727929595</v>
      </c>
      <c r="AK14">
        <f t="shared" si="20"/>
        <v>507.09223768493621</v>
      </c>
      <c r="AL14">
        <f t="shared" si="7"/>
        <v>872.94588993873276</v>
      </c>
      <c r="AN14">
        <f t="shared" si="8"/>
        <v>1086.7679333684446</v>
      </c>
      <c r="AO14">
        <f t="shared" si="8"/>
        <v>-54.338396668422234</v>
      </c>
      <c r="AP14">
        <f t="shared" si="8"/>
        <v>-13.15426790529245</v>
      </c>
      <c r="AQ14">
        <f t="shared" si="8"/>
        <v>-1000.1997962186733</v>
      </c>
      <c r="AR14">
        <f t="shared" si="8"/>
        <v>19.075472576056473</v>
      </c>
      <c r="AS14">
        <f t="shared" si="8"/>
        <v>152.89412005025221</v>
      </c>
      <c r="AT14">
        <f t="shared" si="8"/>
        <v>238.35882189894645</v>
      </c>
      <c r="AU14">
        <f t="shared" si="8"/>
        <v>410.32841452525514</v>
      </c>
      <c r="AW14">
        <v>11</v>
      </c>
      <c r="AX14">
        <f>(R14*SUMPRODUCT(K15:$K$23, X15:$X$23)-$AZ$3*SUMPRODUCT(K14:$K$22, W15:$W$23))/Z14</f>
        <v>6082.2585051311898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7.8227725999999997E-2</v>
      </c>
      <c r="O15">
        <f t="shared" si="22"/>
        <v>4130.8567728470753</v>
      </c>
      <c r="P15">
        <f t="shared" si="23"/>
        <v>206.54283864235379</v>
      </c>
      <c r="Q15" s="4">
        <f t="shared" si="24"/>
        <v>50</v>
      </c>
      <c r="R15">
        <f t="shared" si="0"/>
        <v>50000</v>
      </c>
      <c r="S15">
        <f t="shared" si="12"/>
        <v>5934.2076189059826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3404.2173833303359</v>
      </c>
      <c r="AC15">
        <f t="shared" si="1"/>
        <v>3028.3183570491256</v>
      </c>
      <c r="AE15">
        <f t="shared" si="2"/>
        <v>2108.0403988055514</v>
      </c>
      <c r="AF15">
        <f t="shared" si="3"/>
        <v>-105.40201994027757</v>
      </c>
      <c r="AG15">
        <f t="shared" si="3"/>
        <v>-25.515776928676281</v>
      </c>
      <c r="AH15">
        <f t="shared" si="4"/>
        <v>-2189.1883128852519</v>
      </c>
      <c r="AI15">
        <f t="shared" si="5"/>
        <v>-212.06571094865444</v>
      </c>
      <c r="AJ15">
        <f t="shared" si="6"/>
        <v>375.89902628121035</v>
      </c>
      <c r="AK15">
        <f t="shared" si="20"/>
        <v>462.67546128260278</v>
      </c>
      <c r="AL15">
        <f t="shared" si="7"/>
        <v>626.50877661515869</v>
      </c>
      <c r="AN15">
        <f t="shared" si="8"/>
        <v>912.77673882306033</v>
      </c>
      <c r="AO15">
        <f t="shared" si="8"/>
        <v>-45.638836941153016</v>
      </c>
      <c r="AP15">
        <f t="shared" si="8"/>
        <v>-11.048273869272341</v>
      </c>
      <c r="AQ15">
        <f t="shared" si="8"/>
        <v>-947.91360262222292</v>
      </c>
      <c r="AR15">
        <f t="shared" si="8"/>
        <v>-91.823974609587935</v>
      </c>
      <c r="AS15">
        <f t="shared" si="8"/>
        <v>162.76343068668874</v>
      </c>
      <c r="AT15">
        <f t="shared" si="8"/>
        <v>200.33743135201871</v>
      </c>
      <c r="AU15">
        <f t="shared" si="8"/>
        <v>271.27688742911954</v>
      </c>
      <c r="AW15">
        <v>12</v>
      </c>
      <c r="AX15">
        <f>(R15*SUMPRODUCT(K16:$K$23, X16:$X$23)-$AZ$3*SUMPRODUCT(K15:$K$22, W16:$W$23))/Z15</f>
        <v>5934.2076189059826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8.7072107999999995E-2</v>
      </c>
      <c r="O16">
        <f t="shared" si="22"/>
        <v>4130.8567728470753</v>
      </c>
      <c r="P16">
        <f t="shared" si="23"/>
        <v>206.54283864235379</v>
      </c>
      <c r="Q16" s="4">
        <f t="shared" si="24"/>
        <v>50</v>
      </c>
      <c r="R16">
        <f t="shared" si="0"/>
        <v>50000</v>
      </c>
      <c r="S16">
        <f t="shared" si="12"/>
        <v>5691.650397401796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3028.3183570491256</v>
      </c>
      <c r="AC16">
        <f t="shared" si="1"/>
        <v>2622.5880466438584</v>
      </c>
      <c r="AE16">
        <f t="shared" si="2"/>
        <v>1903.4084735443357</v>
      </c>
      <c r="AF16">
        <f t="shared" si="3"/>
        <v>-95.170423677216789</v>
      </c>
      <c r="AG16">
        <f t="shared" si="3"/>
        <v>-23.03890667495191</v>
      </c>
      <c r="AH16">
        <f t="shared" si="4"/>
        <v>-2221.7124844376094</v>
      </c>
      <c r="AI16">
        <f t="shared" si="5"/>
        <v>-436.51334124544246</v>
      </c>
      <c r="AJ16">
        <f t="shared" si="6"/>
        <v>405.73031040526712</v>
      </c>
      <c r="AK16">
        <f t="shared" si="20"/>
        <v>413.87380485263691</v>
      </c>
      <c r="AL16">
        <f t="shared" si="7"/>
        <v>383.09077401246157</v>
      </c>
      <c r="AN16">
        <f t="shared" si="8"/>
        <v>759.20489534746707</v>
      </c>
      <c r="AO16">
        <f t="shared" si="8"/>
        <v>-37.960244767373354</v>
      </c>
      <c r="AP16">
        <f t="shared" si="8"/>
        <v>-9.1894362004738159</v>
      </c>
      <c r="AQ16">
        <f t="shared" si="8"/>
        <v>-886.16553812999905</v>
      </c>
      <c r="AR16">
        <f t="shared" si="8"/>
        <v>-174.11032375037917</v>
      </c>
      <c r="AS16">
        <f t="shared" si="8"/>
        <v>161.83201983804304</v>
      </c>
      <c r="AT16">
        <f t="shared" si="8"/>
        <v>165.08018277080831</v>
      </c>
      <c r="AU16">
        <f t="shared" si="8"/>
        <v>152.80187885847218</v>
      </c>
      <c r="AW16">
        <v>13</v>
      </c>
      <c r="AX16">
        <f>(R16*SUMPRODUCT(K17:$K$23, X17:$X$23)-$AZ$3*SUMPRODUCT(K16:$K$22, W17:$W$23))/Z16</f>
        <v>5691.650397401796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9.6466888000000001E-2</v>
      </c>
      <c r="O17">
        <f t="shared" si="22"/>
        <v>4130.8567728470753</v>
      </c>
      <c r="P17">
        <f t="shared" si="23"/>
        <v>206.54283864235379</v>
      </c>
      <c r="Q17" s="4">
        <f t="shared" si="24"/>
        <v>50</v>
      </c>
      <c r="R17">
        <f t="shared" si="0"/>
        <v>50000</v>
      </c>
      <c r="S17">
        <f t="shared" si="12"/>
        <v>5357.0154528441981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2622.5880466438584</v>
      </c>
      <c r="AC17">
        <f t="shared" si="1"/>
        <v>2205.5931855731769</v>
      </c>
      <c r="AE17">
        <f t="shared" si="2"/>
        <v>1700.7584967732398</v>
      </c>
      <c r="AF17">
        <f t="shared" si="3"/>
        <v>-85.037924838661993</v>
      </c>
      <c r="AG17">
        <f t="shared" si="3"/>
        <v>-20.586025978347351</v>
      </c>
      <c r="AH17">
        <f t="shared" si="4"/>
        <v>-2222.4916298550384</v>
      </c>
      <c r="AI17">
        <f t="shared" si="5"/>
        <v>-627.35708389880801</v>
      </c>
      <c r="AJ17">
        <f t="shared" si="6"/>
        <v>416.99486107068151</v>
      </c>
      <c r="AK17">
        <f t="shared" si="20"/>
        <v>362.68054510899401</v>
      </c>
      <c r="AL17">
        <f t="shared" si="7"/>
        <v>152.31832228086751</v>
      </c>
      <c r="AN17">
        <f t="shared" si="8"/>
        <v>624.90070929008539</v>
      </c>
      <c r="AO17">
        <f t="shared" si="8"/>
        <v>-31.245035464504269</v>
      </c>
      <c r="AP17">
        <f t="shared" si="8"/>
        <v>-7.563814768375404</v>
      </c>
      <c r="AQ17">
        <f t="shared" si="8"/>
        <v>-816.59835804005002</v>
      </c>
      <c r="AR17">
        <f t="shared" si="8"/>
        <v>-230.50649898284436</v>
      </c>
      <c r="AS17">
        <f t="shared" si="8"/>
        <v>153.21421880165528</v>
      </c>
      <c r="AT17">
        <f t="shared" si="8"/>
        <v>133.25779663268835</v>
      </c>
      <c r="AU17">
        <f t="shared" si="8"/>
        <v>55.965516451499269</v>
      </c>
      <c r="AW17">
        <v>14</v>
      </c>
      <c r="AX17">
        <f>(R17*SUMPRODUCT(K18:$K$23, X18:$X$23)-$AZ$3*SUMPRODUCT(K17:$K$22, W18:$W$23))/Z17</f>
        <v>5357.0154528441981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0.107048017</v>
      </c>
      <c r="O18">
        <f t="shared" si="22"/>
        <v>4130.8567728470753</v>
      </c>
      <c r="P18">
        <f t="shared" si="23"/>
        <v>206.54283864235379</v>
      </c>
      <c r="Q18" s="4">
        <f t="shared" si="24"/>
        <v>50</v>
      </c>
      <c r="R18">
        <f t="shared" si="0"/>
        <v>50000</v>
      </c>
      <c r="S18">
        <f t="shared" si="12"/>
        <v>4920.2073426204433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2205.5931855731769</v>
      </c>
      <c r="AC18">
        <f t="shared" si="1"/>
        <v>1788.6402651802605</v>
      </c>
      <c r="AE18">
        <f t="shared" si="2"/>
        <v>1501.6880873300311</v>
      </c>
      <c r="AF18">
        <f t="shared" si="3"/>
        <v>-75.084404366501559</v>
      </c>
      <c r="AG18">
        <f t="shared" si="3"/>
        <v>-18.176472459671306</v>
      </c>
      <c r="AH18">
        <f t="shared" si="4"/>
        <v>-2203.6932588925683</v>
      </c>
      <c r="AI18">
        <f t="shared" si="5"/>
        <v>-795.26604838871003</v>
      </c>
      <c r="AJ18">
        <f t="shared" si="6"/>
        <v>416.95292039291644</v>
      </c>
      <c r="AK18">
        <f t="shared" si="20"/>
        <v>310.81435043442309</v>
      </c>
      <c r="AL18">
        <f t="shared" si="7"/>
        <v>-67.498777561370503</v>
      </c>
      <c r="AN18">
        <f t="shared" si="8"/>
        <v>508.26414134280117</v>
      </c>
      <c r="AO18">
        <f t="shared" si="8"/>
        <v>-25.413207067140061</v>
      </c>
      <c r="AP18">
        <f t="shared" si="8"/>
        <v>-6.1520426547310985</v>
      </c>
      <c r="AQ18">
        <f t="shared" si="8"/>
        <v>-745.86611658176628</v>
      </c>
      <c r="AR18">
        <f t="shared" si="8"/>
        <v>-269.16722496083617</v>
      </c>
      <c r="AS18">
        <f t="shared" si="8"/>
        <v>141.12266045918506</v>
      </c>
      <c r="AT18">
        <f t="shared" si="8"/>
        <v>105.19880278297346</v>
      </c>
      <c r="AU18">
        <f t="shared" si="8"/>
        <v>-22.845761718677672</v>
      </c>
      <c r="AW18">
        <v>15</v>
      </c>
      <c r="AX18">
        <f>(R18*SUMPRODUCT(K19:$K$23, X19:$X$23)-$AZ$3*SUMPRODUCT(K18:$K$22, W19:$W$23))/Z18</f>
        <v>4920.2073426204433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0.118979948</v>
      </c>
      <c r="O19">
        <f t="shared" si="22"/>
        <v>4130.8567728470753</v>
      </c>
      <c r="P19">
        <f t="shared" si="23"/>
        <v>206.54283864235379</v>
      </c>
      <c r="Q19" s="4">
        <f t="shared" si="24"/>
        <v>50</v>
      </c>
      <c r="R19">
        <f t="shared" si="0"/>
        <v>50000</v>
      </c>
      <c r="S19">
        <f t="shared" si="12"/>
        <v>4364.215315818401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1788.6402651802605</v>
      </c>
      <c r="AC19">
        <f t="shared" si="1"/>
        <v>1381.891420936051</v>
      </c>
      <c r="AE19">
        <f t="shared" si="2"/>
        <v>1308.0004359139841</v>
      </c>
      <c r="AF19">
        <f t="shared" si="3"/>
        <v>-65.400021795699217</v>
      </c>
      <c r="AG19">
        <f t="shared" si="3"/>
        <v>-15.832071986999468</v>
      </c>
      <c r="AH19">
        <f t="shared" si="4"/>
        <v>-2162.635748075124</v>
      </c>
      <c r="AI19">
        <f t="shared" si="5"/>
        <v>-935.86740594383855</v>
      </c>
      <c r="AJ19">
        <f t="shared" si="6"/>
        <v>406.74884424420952</v>
      </c>
      <c r="AK19">
        <f t="shared" si="20"/>
        <v>259.38932740893517</v>
      </c>
      <c r="AL19">
        <f t="shared" si="7"/>
        <v>-269.72923429069385</v>
      </c>
      <c r="AN19">
        <f t="shared" si="8"/>
        <v>407.81105152135649</v>
      </c>
      <c r="AO19">
        <f t="shared" si="8"/>
        <v>-20.390552576067829</v>
      </c>
      <c r="AP19">
        <f t="shared" si="8"/>
        <v>-4.9361557897864898</v>
      </c>
      <c r="AQ19">
        <f t="shared" si="8"/>
        <v>-674.27099736699915</v>
      </c>
      <c r="AR19">
        <f t="shared" si="8"/>
        <v>-291.78665421149697</v>
      </c>
      <c r="AS19">
        <f t="shared" si="8"/>
        <v>126.81698669344772</v>
      </c>
      <c r="AT19">
        <f t="shared" si="8"/>
        <v>80.872935099703312</v>
      </c>
      <c r="AU19">
        <f t="shared" si="8"/>
        <v>-84.096732418345951</v>
      </c>
      <c r="AW19">
        <v>16</v>
      </c>
      <c r="AX19">
        <f>(R19*SUMPRODUCT(K20:$K$23, X20:$X$23)-$AZ$3*SUMPRODUCT(K19:$K$22, W20:$W$23))/Z19</f>
        <v>4364.215315818401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0.132636267</v>
      </c>
      <c r="O20">
        <f t="shared" si="22"/>
        <v>4130.8567728470753</v>
      </c>
      <c r="P20">
        <f t="shared" si="23"/>
        <v>206.54283864235379</v>
      </c>
      <c r="Q20" s="4">
        <f t="shared" si="24"/>
        <v>50</v>
      </c>
      <c r="R20">
        <f t="shared" si="0"/>
        <v>50000</v>
      </c>
      <c r="S20">
        <f t="shared" si="12"/>
        <v>3659.3766996712293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1381.891420936051</v>
      </c>
      <c r="AC20">
        <f t="shared" si="1"/>
        <v>993.43619404778201</v>
      </c>
      <c r="AE20">
        <f t="shared" si="2"/>
        <v>1121.4321365008407</v>
      </c>
      <c r="AF20">
        <f t="shared" si="3"/>
        <v>-56.071606825042039</v>
      </c>
      <c r="AG20">
        <f t="shared" si="3"/>
        <v>-13.573844339898592</v>
      </c>
      <c r="AH20">
        <f t="shared" si="4"/>
        <v>-2099.906927230882</v>
      </c>
      <c r="AI20">
        <f t="shared" si="5"/>
        <v>-1048.120241894982</v>
      </c>
      <c r="AJ20">
        <f t="shared" si="6"/>
        <v>388.45522688826895</v>
      </c>
      <c r="AK20">
        <f t="shared" si="20"/>
        <v>209.41624391775721</v>
      </c>
      <c r="AL20">
        <f t="shared" si="7"/>
        <v>-450.24877108895578</v>
      </c>
      <c r="AN20">
        <f t="shared" si="8"/>
        <v>322.08126728674432</v>
      </c>
      <c r="AO20">
        <f t="shared" si="8"/>
        <v>-16.104063364337218</v>
      </c>
      <c r="AP20">
        <f t="shared" si="8"/>
        <v>-3.8984802063805155</v>
      </c>
      <c r="AQ20">
        <f t="shared" si="8"/>
        <v>-603.1044253975939</v>
      </c>
      <c r="AR20">
        <f t="shared" si="8"/>
        <v>-301.02570168156734</v>
      </c>
      <c r="AS20">
        <f t="shared" si="8"/>
        <v>111.56640485684856</v>
      </c>
      <c r="AT20">
        <f t="shared" si="8"/>
        <v>60.145457791070392</v>
      </c>
      <c r="AU20">
        <f t="shared" si="8"/>
        <v>-129.31383903364838</v>
      </c>
      <c r="AW20">
        <v>17</v>
      </c>
      <c r="AX20">
        <f>(R20*SUMPRODUCT(K21:$K$23, X21:$X$23)-$AZ$3*SUMPRODUCT(K20:$K$22, W21:$W$23))/Z20</f>
        <v>3659.3766996712293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0.148393413</v>
      </c>
      <c r="O21">
        <f t="shared" si="22"/>
        <v>4130.8567728470753</v>
      </c>
      <c r="P21">
        <f t="shared" si="23"/>
        <v>206.54283864235379</v>
      </c>
      <c r="Q21" s="4">
        <f t="shared" si="24"/>
        <v>50</v>
      </c>
      <c r="R21">
        <f t="shared" si="0"/>
        <v>50000</v>
      </c>
      <c r="S21">
        <f t="shared" si="12"/>
        <v>2757.6334762288125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993.43619404778201</v>
      </c>
      <c r="AC21">
        <f t="shared" si="1"/>
        <v>630.05509613964068</v>
      </c>
      <c r="AE21">
        <f t="shared" si="2"/>
        <v>943.80467295259064</v>
      </c>
      <c r="AF21">
        <f t="shared" si="3"/>
        <v>-47.190233647629533</v>
      </c>
      <c r="AG21">
        <f t="shared" si="3"/>
        <v>-11.423836807371321</v>
      </c>
      <c r="AH21">
        <f t="shared" si="4"/>
        <v>-2014.2690891282841</v>
      </c>
      <c r="AI21">
        <f t="shared" si="5"/>
        <v>-1129.0784866306944</v>
      </c>
      <c r="AJ21">
        <f t="shared" si="6"/>
        <v>363.38109790814133</v>
      </c>
      <c r="AK21">
        <f t="shared" si="20"/>
        <v>161.73541279726095</v>
      </c>
      <c r="AL21">
        <f t="shared" si="7"/>
        <v>-603.96197592529211</v>
      </c>
      <c r="AN21">
        <f t="shared" si="8"/>
        <v>249.69851479020429</v>
      </c>
      <c r="AO21">
        <f t="shared" si="8"/>
        <v>-12.484925739510215</v>
      </c>
      <c r="AP21">
        <f t="shared" si="8"/>
        <v>-3.0223574493252969</v>
      </c>
      <c r="AQ21">
        <f t="shared" si="8"/>
        <v>-532.9068761332727</v>
      </c>
      <c r="AR21">
        <f t="shared" si="8"/>
        <v>-298.71564453190393</v>
      </c>
      <c r="AS21">
        <f t="shared" si="8"/>
        <v>96.138240306269978</v>
      </c>
      <c r="AT21">
        <f t="shared" si="8"/>
        <v>42.789671975363582</v>
      </c>
      <c r="AU21">
        <f t="shared" si="8"/>
        <v>-159.78773225027038</v>
      </c>
      <c r="AW21">
        <v>18</v>
      </c>
      <c r="AX21">
        <f>(R21*SUMPRODUCT(K22:$K$23, X22:$X$23)-$AZ$3*SUMPRODUCT(K21:$K$22, W22:$W$23))/Z21</f>
        <v>2757.6334762288125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0.16656033000000001</v>
      </c>
      <c r="O22">
        <f t="shared" si="22"/>
        <v>4130.8567728470753</v>
      </c>
      <c r="P22">
        <f t="shared" si="23"/>
        <v>206.54283864235379</v>
      </c>
      <c r="Q22" s="4">
        <f t="shared" si="24"/>
        <v>50</v>
      </c>
      <c r="R22">
        <f t="shared" si="0"/>
        <v>50000</v>
      </c>
      <c r="S22">
        <f t="shared" si="12"/>
        <v>1582.6751763953218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630.05509613964068</v>
      </c>
      <c r="AC22">
        <f t="shared" si="1"/>
        <v>297.75945612957435</v>
      </c>
      <c r="AE22">
        <f t="shared" si="2"/>
        <v>777.16620844053921</v>
      </c>
      <c r="AF22">
        <f t="shared" si="3"/>
        <v>-38.85831042202696</v>
      </c>
      <c r="AG22">
        <f t="shared" si="3"/>
        <v>-9.4068404107956951</v>
      </c>
      <c r="AH22">
        <f t="shared" si="4"/>
        <v>-1902.7580285019135</v>
      </c>
      <c r="AI22">
        <f t="shared" si="5"/>
        <v>-1173.8569708941968</v>
      </c>
      <c r="AJ22">
        <f t="shared" si="6"/>
        <v>332.29564001006634</v>
      </c>
      <c r="AK22">
        <f t="shared" si="20"/>
        <v>117.09355813610148</v>
      </c>
      <c r="AL22">
        <f t="shared" si="7"/>
        <v>-724.46777274802901</v>
      </c>
      <c r="AN22">
        <f t="shared" si="8"/>
        <v>189.40398482858436</v>
      </c>
      <c r="AO22">
        <f t="shared" si="8"/>
        <v>-9.4701992414292171</v>
      </c>
      <c r="AP22">
        <f t="shared" si="8"/>
        <v>-2.2925508586205843</v>
      </c>
      <c r="AQ22">
        <f t="shared" si="8"/>
        <v>-463.72313779056549</v>
      </c>
      <c r="AR22">
        <f t="shared" si="8"/>
        <v>-286.0819030620309</v>
      </c>
      <c r="AS22">
        <f t="shared" si="8"/>
        <v>80.984115978695073</v>
      </c>
      <c r="AT22">
        <f t="shared" si="8"/>
        <v>28.536992818096717</v>
      </c>
      <c r="AU22">
        <f t="shared" si="8"/>
        <v>-176.56079426523911</v>
      </c>
      <c r="AW22">
        <v>19</v>
      </c>
      <c r="AX22">
        <f>(R22*SUMPRODUCT(K23:$K$23, X23:$X$23)-$AZ$3*SUMPRODUCT(K22:$K$22, W23:$W$23))/Z22</f>
        <v>1582.6751763953218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0.18820168900000001</v>
      </c>
      <c r="O23">
        <f t="shared" si="22"/>
        <v>4130.8567728470753</v>
      </c>
      <c r="P23">
        <f t="shared" si="23"/>
        <v>206.54283864235379</v>
      </c>
      <c r="Q23" s="4">
        <f t="shared" si="24"/>
        <v>50</v>
      </c>
      <c r="R23">
        <f t="shared" si="0"/>
        <v>50000</v>
      </c>
      <c r="S23">
        <f t="shared" si="12"/>
        <v>1973.9068474981132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297.75945612957435</v>
      </c>
      <c r="AC23">
        <f t="shared" si="1"/>
        <v>297.75945612957435</v>
      </c>
      <c r="AE23">
        <f t="shared" si="2"/>
        <v>623.13055329389829</v>
      </c>
      <c r="AF23">
        <f t="shared" si="3"/>
        <v>-31.156527664694917</v>
      </c>
      <c r="AG23">
        <f t="shared" si="3"/>
        <v>-7.542388753222534</v>
      </c>
      <c r="AH23">
        <f t="shared" si="4"/>
        <v>-1770.3832534652038</v>
      </c>
      <c r="AI23">
        <f t="shared" si="5"/>
        <v>-1185.9516165892228</v>
      </c>
      <c r="AJ23">
        <f t="shared" si="6"/>
        <v>0</v>
      </c>
      <c r="AK23">
        <f t="shared" si="20"/>
        <v>76.136273501062135</v>
      </c>
      <c r="AL23">
        <f t="shared" si="7"/>
        <v>-1109.8153430881607</v>
      </c>
      <c r="AN23">
        <f t="shared" si="8"/>
        <v>139.89288147836214</v>
      </c>
      <c r="AO23">
        <f t="shared" si="8"/>
        <v>-6.9946440739181082</v>
      </c>
      <c r="AP23">
        <f t="shared" si="8"/>
        <v>-1.6932671497824041</v>
      </c>
      <c r="AQ23">
        <f t="shared" si="8"/>
        <v>-397.45124571266962</v>
      </c>
      <c r="AR23">
        <f t="shared" si="8"/>
        <v>-266.24627545800797</v>
      </c>
      <c r="AS23">
        <f t="shared" si="8"/>
        <v>0</v>
      </c>
      <c r="AT23">
        <f t="shared" si="8"/>
        <v>17.092602230442655</v>
      </c>
      <c r="AU23">
        <f t="shared" si="8"/>
        <v>-249.15367322756529</v>
      </c>
      <c r="AW23">
        <v>20</v>
      </c>
      <c r="AX23">
        <f>(R23*SUMPRODUCT(K$23:$K24, X$23:$X24)-$AZ$3*SUMPRODUCT(K$22:$K23, W$23:$W24))/Z23</f>
        <v>1973.9068474981132</v>
      </c>
    </row>
    <row r="25" spans="5:50" x14ac:dyDescent="0.25">
      <c r="AN25" s="8">
        <f t="shared" ref="AN25:AU25" si="25">SUM(AN3:AN23)</f>
        <v>28647.317197171691</v>
      </c>
      <c r="AO25" s="8">
        <f t="shared" si="25"/>
        <v>-4530.5084394938895</v>
      </c>
      <c r="AP25" s="8">
        <f t="shared" si="25"/>
        <v>-2816.6560915747527</v>
      </c>
      <c r="AQ25" s="8">
        <f t="shared" si="25"/>
        <v>-16986.20512894784</v>
      </c>
      <c r="AR25" s="8">
        <f t="shared" si="25"/>
        <v>4313.9475371551989</v>
      </c>
      <c r="AS25" s="8">
        <f t="shared" si="25"/>
        <v>-2042.4646655865008</v>
      </c>
      <c r="AT25" s="8">
        <f t="shared" si="25"/>
        <v>3790.4801644154268</v>
      </c>
      <c r="AU25" s="9">
        <f t="shared" si="25"/>
        <v>6061.9630359841285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362.72470601254355</v>
      </c>
      <c r="K3">
        <v>1</v>
      </c>
      <c r="L3" s="2">
        <v>0</v>
      </c>
      <c r="O3">
        <f>$C$3</f>
        <v>362.72470601254355</v>
      </c>
      <c r="P3">
        <f>O3*B5</f>
        <v>290.17976481003484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362.72470601254355</v>
      </c>
      <c r="AF3">
        <f t="shared" ref="AF3:AG23" si="4">-$Z3*P3</f>
        <v>-290.17976481003484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-2447.3632627974912</v>
      </c>
      <c r="AJ3">
        <f t="shared" ref="AJ3:AJ23" si="7">AB3-AC3</f>
        <v>0</v>
      </c>
      <c r="AL3">
        <f t="shared" ref="AL3:AL23" si="8">SUM(AI3:AK3)</f>
        <v>-2447.3632627974912</v>
      </c>
      <c r="AN3">
        <f t="shared" ref="AN3:AU23" si="9">AE3*$K3</f>
        <v>362.72470601254355</v>
      </c>
      <c r="AO3">
        <f t="shared" si="9"/>
        <v>-290.17976481003484</v>
      </c>
      <c r="AP3">
        <f t="shared" si="9"/>
        <v>-2519.9082039999998</v>
      </c>
      <c r="AQ3">
        <f t="shared" si="9"/>
        <v>0</v>
      </c>
      <c r="AR3">
        <f t="shared" si="9"/>
        <v>-2447.3632627974912</v>
      </c>
      <c r="AS3">
        <f t="shared" si="9"/>
        <v>0</v>
      </c>
      <c r="AT3">
        <f t="shared" si="9"/>
        <v>0</v>
      </c>
      <c r="AU3">
        <f t="shared" si="9"/>
        <v>-2447.3632627974912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125.77233560676095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22.559918916739704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22.309440400831818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-22.309440400831818</v>
      </c>
      <c r="AK4">
        <f>G4*MAX(0, SUM(AB4, AE4:AF4))</f>
        <v>0</v>
      </c>
      <c r="AL4">
        <f t="shared" si="8"/>
        <v>-132.5905404008318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-103.46289520592924</v>
      </c>
      <c r="AR4">
        <f t="shared" si="9"/>
        <v>-103.46289520592924</v>
      </c>
      <c r="AS4">
        <f t="shared" si="9"/>
        <v>-20.93014391671997</v>
      </c>
      <c r="AT4">
        <f t="shared" si="9"/>
        <v>0</v>
      </c>
      <c r="AU4">
        <f t="shared" si="9"/>
        <v>-124.3930391226492</v>
      </c>
      <c r="AW4">
        <v>1</v>
      </c>
      <c r="AX4">
        <f>(R4*SUMPRODUCT(K5:$K$23, X5:$X$23)-$AZ$3*SUMPRODUCT(K4:$K$22, W5:$W$23))/Z4</f>
        <v>22.559918916739704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362.72470601254355</v>
      </c>
      <c r="P5">
        <f t="shared" ref="P5:P23" si="22">O5*$C$5</f>
        <v>18.136235300627177</v>
      </c>
      <c r="Q5" s="4">
        <f t="shared" ref="Q5:Q23" si="23">$C$8</f>
        <v>50</v>
      </c>
      <c r="R5">
        <f t="shared" si="0"/>
        <v>100000</v>
      </c>
      <c r="S5">
        <f t="shared" si="1"/>
        <v>44.835432608928059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22.309440400831818</v>
      </c>
      <c r="AC5">
        <f t="shared" si="2"/>
        <v>43.844855418776092</v>
      </c>
      <c r="AE5">
        <f t="shared" si="3"/>
        <v>354.7108027406689</v>
      </c>
      <c r="AF5">
        <f t="shared" si="4"/>
        <v>-17.735540137033443</v>
      </c>
      <c r="AG5">
        <f t="shared" si="4"/>
        <v>-48.895318799762492</v>
      </c>
      <c r="AH5">
        <f t="shared" si="5"/>
        <v>-110.1841114750068</v>
      </c>
      <c r="AI5">
        <f t="shared" si="6"/>
        <v>177.89583232886613</v>
      </c>
      <c r="AJ5">
        <f t="shared" si="7"/>
        <v>-21.535415017944274</v>
      </c>
      <c r="AK5">
        <f>G5*SUM(AB5, AE5:AF5)</f>
        <v>14.730672823183157</v>
      </c>
      <c r="AL5">
        <f t="shared" si="8"/>
        <v>171.09109013410503</v>
      </c>
      <c r="AN5">
        <f t="shared" si="9"/>
        <v>306.31495176681165</v>
      </c>
      <c r="AO5">
        <f t="shared" si="9"/>
        <v>-15.31574758834058</v>
      </c>
      <c r="AP5">
        <f t="shared" si="9"/>
        <v>-42.224164316535251</v>
      </c>
      <c r="AQ5">
        <f t="shared" si="9"/>
        <v>-95.150868062541875</v>
      </c>
      <c r="AR5">
        <f t="shared" si="9"/>
        <v>153.62417179939391</v>
      </c>
      <c r="AS5">
        <f t="shared" si="9"/>
        <v>-18.597177084913024</v>
      </c>
      <c r="AT5">
        <f t="shared" si="9"/>
        <v>12.720856823255382</v>
      </c>
      <c r="AU5">
        <f t="shared" si="9"/>
        <v>147.74785153773627</v>
      </c>
      <c r="AW5">
        <v>2</v>
      </c>
      <c r="AX5">
        <f>(R5*SUMPRODUCT(K6:$K$23, X6:$X$23)-$AZ$3*SUMPRODUCT(K5:$K$22, W6:$W$23))/Z5</f>
        <v>44.835432608928059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362.72470601254355</v>
      </c>
      <c r="P6">
        <f t="shared" si="22"/>
        <v>18.136235300627177</v>
      </c>
      <c r="Q6" s="4">
        <f t="shared" si="23"/>
        <v>50</v>
      </c>
      <c r="R6">
        <f t="shared" si="0"/>
        <v>100000</v>
      </c>
      <c r="S6">
        <f t="shared" si="1"/>
        <v>66.297921265117594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43.844855418776092</v>
      </c>
      <c r="AC6">
        <f t="shared" si="2"/>
        <v>64.111666563875588</v>
      </c>
      <c r="AE6">
        <f t="shared" si="3"/>
        <v>350.76341705137986</v>
      </c>
      <c r="AF6">
        <f t="shared" si="4"/>
        <v>-17.538170852568992</v>
      </c>
      <c r="AG6">
        <f t="shared" si="4"/>
        <v>-48.351189102521452</v>
      </c>
      <c r="AH6">
        <f t="shared" si="5"/>
        <v>-110.35301848683517</v>
      </c>
      <c r="AI6">
        <f t="shared" si="6"/>
        <v>174.52103860945422</v>
      </c>
      <c r="AJ6">
        <f t="shared" si="7"/>
        <v>-20.266811145099496</v>
      </c>
      <c r="AK6">
        <f>G6*SUM(AB6, AE6:AF6)</f>
        <v>22.058600944628836</v>
      </c>
      <c r="AL6">
        <f t="shared" si="8"/>
        <v>176.31282840898356</v>
      </c>
      <c r="AN6">
        <f t="shared" si="9"/>
        <v>273.18374591093328</v>
      </c>
      <c r="AO6">
        <f t="shared" si="9"/>
        <v>-13.659187295546664</v>
      </c>
      <c r="AP6">
        <f t="shared" si="9"/>
        <v>-37.657173799113394</v>
      </c>
      <c r="AQ6">
        <f t="shared" si="9"/>
        <v>-85.945824157586586</v>
      </c>
      <c r="AR6">
        <f t="shared" si="9"/>
        <v>135.92156065868662</v>
      </c>
      <c r="AS6">
        <f t="shared" si="9"/>
        <v>-15.784323897941544</v>
      </c>
      <c r="AT6">
        <f t="shared" si="9"/>
        <v>17.179816772983084</v>
      </c>
      <c r="AU6">
        <f t="shared" si="9"/>
        <v>137.31705353372817</v>
      </c>
      <c r="AW6">
        <v>3</v>
      </c>
      <c r="AX6">
        <f>(R6*SUMPRODUCT(K7:$K$23, X7:$X$23)-$AZ$3*SUMPRODUCT(K6:$K$22, W7:$W$23))/Z6</f>
        <v>66.297921265117594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362.72470601254355</v>
      </c>
      <c r="P7">
        <f t="shared" si="22"/>
        <v>18.136235300627177</v>
      </c>
      <c r="Q7" s="4">
        <f t="shared" si="23"/>
        <v>50</v>
      </c>
      <c r="R7">
        <f t="shared" si="0"/>
        <v>100000</v>
      </c>
      <c r="S7">
        <f t="shared" si="1"/>
        <v>84.56559652892166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64.111666563875588</v>
      </c>
      <c r="AC7">
        <f t="shared" si="2"/>
        <v>80.865648374710872</v>
      </c>
      <c r="AE7">
        <f t="shared" si="3"/>
        <v>346.85462808979429</v>
      </c>
      <c r="AF7">
        <f t="shared" si="4"/>
        <v>-17.342731404489715</v>
      </c>
      <c r="AG7">
        <f t="shared" si="4"/>
        <v>-47.812379793864871</v>
      </c>
      <c r="AH7">
        <f t="shared" si="5"/>
        <v>-110.59483526273577</v>
      </c>
      <c r="AI7">
        <f t="shared" si="6"/>
        <v>171.10468162870393</v>
      </c>
      <c r="AJ7">
        <f t="shared" si="7"/>
        <v>-16.753981810835285</v>
      </c>
      <c r="AK7">
        <f>G7*SUM(AB7, AE7:AF7)</f>
        <v>19.326916955534745</v>
      </c>
      <c r="AL7">
        <f t="shared" si="8"/>
        <v>173.6776167734034</v>
      </c>
      <c r="AN7">
        <f t="shared" si="9"/>
        <v>244.53650636607949</v>
      </c>
      <c r="AO7">
        <f t="shared" si="9"/>
        <v>-12.226825318303975</v>
      </c>
      <c r="AP7">
        <f t="shared" si="9"/>
        <v>-33.708278249679388</v>
      </c>
      <c r="AQ7">
        <f t="shared" si="9"/>
        <v>-77.97063221044921</v>
      </c>
      <c r="AR7">
        <f t="shared" si="9"/>
        <v>120.63077058764691</v>
      </c>
      <c r="AS7">
        <f t="shared" si="9"/>
        <v>-11.811750076120866</v>
      </c>
      <c r="AT7">
        <f t="shared" si="9"/>
        <v>13.625698977008609</v>
      </c>
      <c r="AU7">
        <f t="shared" si="9"/>
        <v>122.44471948853464</v>
      </c>
      <c r="AW7">
        <v>4</v>
      </c>
      <c r="AX7">
        <f>(R7*SUMPRODUCT(K8:$K$23, X8:$X$23)-$AZ$3*SUMPRODUCT(K7:$K$22, W8:$W$23))/Z7</f>
        <v>84.56559652892166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362.72470601254355</v>
      </c>
      <c r="P8">
        <f t="shared" si="22"/>
        <v>18.136235300627177</v>
      </c>
      <c r="Q8" s="4">
        <f t="shared" si="23"/>
        <v>50</v>
      </c>
      <c r="R8">
        <f t="shared" si="0"/>
        <v>100000</v>
      </c>
      <c r="S8">
        <f t="shared" si="1"/>
        <v>97.901334070390817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80.865648374710872</v>
      </c>
      <c r="AC8">
        <f t="shared" si="2"/>
        <v>92.572890098310836</v>
      </c>
      <c r="AE8">
        <f t="shared" si="3"/>
        <v>342.98280676643753</v>
      </c>
      <c r="AF8">
        <f t="shared" si="4"/>
        <v>-17.149140338321878</v>
      </c>
      <c r="AG8">
        <f t="shared" si="4"/>
        <v>-47.278666310997949</v>
      </c>
      <c r="AH8">
        <f t="shared" si="5"/>
        <v>-111.17936985654863</v>
      </c>
      <c r="AI8">
        <f t="shared" si="6"/>
        <v>167.37563026056904</v>
      </c>
      <c r="AJ8">
        <f t="shared" si="7"/>
        <v>-11.707241723599964</v>
      </c>
      <c r="AK8">
        <f t="shared" ref="AK8:AK23" si="24">G8*SUM(AB8:AB8, AE8:AF8)</f>
        <v>8.6626954053002052</v>
      </c>
      <c r="AL8">
        <f t="shared" si="8"/>
        <v>164.33108394226929</v>
      </c>
      <c r="AN8">
        <f t="shared" si="9"/>
        <v>225.46091165903732</v>
      </c>
      <c r="AO8">
        <f t="shared" si="9"/>
        <v>-11.273045582951866</v>
      </c>
      <c r="AP8">
        <f t="shared" si="9"/>
        <v>-31.078791700949171</v>
      </c>
      <c r="AQ8">
        <f t="shared" si="9"/>
        <v>-73.084135971295083</v>
      </c>
      <c r="AR8">
        <f t="shared" si="9"/>
        <v>110.02493840384118</v>
      </c>
      <c r="AS8">
        <f t="shared" si="9"/>
        <v>-7.6957950659404801</v>
      </c>
      <c r="AT8">
        <f t="shared" si="9"/>
        <v>5.69445221443286</v>
      </c>
      <c r="AU8">
        <f t="shared" si="9"/>
        <v>108.02359555233356</v>
      </c>
      <c r="AW8">
        <v>5</v>
      </c>
      <c r="AX8">
        <f>(R8*SUMPRODUCT(K9:$K$23, X9:$X$23)-$AZ$3*SUMPRODUCT(K8:$K$22, W9:$W$23))/Z8</f>
        <v>97.901334070390817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362.72470601254355</v>
      </c>
      <c r="P9">
        <f t="shared" si="22"/>
        <v>18.136235300627177</v>
      </c>
      <c r="Q9" s="4">
        <f t="shared" si="23"/>
        <v>50</v>
      </c>
      <c r="R9">
        <f t="shared" si="0"/>
        <v>100000</v>
      </c>
      <c r="S9">
        <f t="shared" si="1"/>
        <v>107.30279810681708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92.572890098310836</v>
      </c>
      <c r="AC9">
        <f t="shared" si="2"/>
        <v>100.32708201948981</v>
      </c>
      <c r="AE9">
        <f t="shared" si="3"/>
        <v>339.1441040930676</v>
      </c>
      <c r="AF9">
        <f t="shared" si="4"/>
        <v>-16.957205204653381</v>
      </c>
      <c r="AG9">
        <f t="shared" si="4"/>
        <v>-46.749518087877298</v>
      </c>
      <c r="AH9">
        <f t="shared" si="5"/>
        <v>-112.72312002133802</v>
      </c>
      <c r="AI9">
        <f t="shared" si="6"/>
        <v>162.7142607791989</v>
      </c>
      <c r="AJ9">
        <f t="shared" si="7"/>
        <v>-7.7541919211789718</v>
      </c>
      <c r="AK9">
        <f t="shared" si="24"/>
        <v>2.4470827550216776</v>
      </c>
      <c r="AL9">
        <f t="shared" si="8"/>
        <v>157.40715161304161</v>
      </c>
      <c r="AN9">
        <f t="shared" si="9"/>
        <v>211.87752084509168</v>
      </c>
      <c r="AO9">
        <f t="shared" si="9"/>
        <v>-10.593876042254584</v>
      </c>
      <c r="AP9">
        <f t="shared" si="9"/>
        <v>-29.206381221488211</v>
      </c>
      <c r="AQ9">
        <f t="shared" si="9"/>
        <v>-70.422852480108958</v>
      </c>
      <c r="AR9">
        <f t="shared" si="9"/>
        <v>101.65441110123992</v>
      </c>
      <c r="AS9">
        <f t="shared" si="9"/>
        <v>-4.8443683395586481</v>
      </c>
      <c r="AT9">
        <f t="shared" si="9"/>
        <v>1.5287950495948726</v>
      </c>
      <c r="AU9">
        <f t="shared" si="9"/>
        <v>98.33883781127615</v>
      </c>
      <c r="AW9">
        <v>6</v>
      </c>
      <c r="AX9">
        <f>(R9*SUMPRODUCT(K10:$K$23, X10:$X$23)-$AZ$3*SUMPRODUCT(K9:$K$22, W10:$W$23))/Z9</f>
        <v>107.30279810681708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362.72470601254355</v>
      </c>
      <c r="P10">
        <f t="shared" si="22"/>
        <v>18.136235300627177</v>
      </c>
      <c r="Q10" s="4">
        <f t="shared" si="23"/>
        <v>50</v>
      </c>
      <c r="R10">
        <f t="shared" si="0"/>
        <v>100000</v>
      </c>
      <c r="S10">
        <f t="shared" si="1"/>
        <v>114.3136013814386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100.32708201948981</v>
      </c>
      <c r="AC10">
        <f t="shared" si="2"/>
        <v>105.6821216748541</v>
      </c>
      <c r="AE10">
        <f t="shared" si="3"/>
        <v>335.33644336322715</v>
      </c>
      <c r="AF10">
        <f t="shared" si="4"/>
        <v>-16.766822168161358</v>
      </c>
      <c r="AG10">
        <f t="shared" si="4"/>
        <v>-46.224648859682404</v>
      </c>
      <c r="AH10">
        <f t="shared" si="5"/>
        <v>-114.74809463223747</v>
      </c>
      <c r="AI10">
        <f t="shared" si="6"/>
        <v>157.59687770314591</v>
      </c>
      <c r="AJ10">
        <f t="shared" si="7"/>
        <v>-5.355039655364294</v>
      </c>
      <c r="AK10">
        <f t="shared" si="24"/>
        <v>1.717476483179678</v>
      </c>
      <c r="AL10">
        <f t="shared" si="8"/>
        <v>153.95931453096128</v>
      </c>
      <c r="AN10">
        <f t="shared" si="9"/>
        <v>199.04866106510289</v>
      </c>
      <c r="AO10">
        <f t="shared" si="9"/>
        <v>-9.9524330532551453</v>
      </c>
      <c r="AP10">
        <f t="shared" si="9"/>
        <v>-27.43797951527177</v>
      </c>
      <c r="AQ10">
        <f t="shared" si="9"/>
        <v>-68.112055961595686</v>
      </c>
      <c r="AR10">
        <f t="shared" si="9"/>
        <v>93.546192534980293</v>
      </c>
      <c r="AS10">
        <f t="shared" si="9"/>
        <v>-3.1786389294891664</v>
      </c>
      <c r="AT10">
        <f t="shared" si="9"/>
        <v>1.0194579239853805</v>
      </c>
      <c r="AU10">
        <f t="shared" si="9"/>
        <v>91.38701152947651</v>
      </c>
      <c r="AW10">
        <v>7</v>
      </c>
      <c r="AX10">
        <f>(R10*SUMPRODUCT(K11:$K$23, X11:$X$23)-$AZ$3*SUMPRODUCT(K10:$K$22, W11:$W$23))/Z10</f>
        <v>114.3136013814386</v>
      </c>
    </row>
    <row r="11" spans="1:52" x14ac:dyDescent="0.25">
      <c r="A11" t="s">
        <v>33</v>
      </c>
      <c r="C11" s="7">
        <f>AU25</f>
        <v>-1181.3999257478777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362.72470601254355</v>
      </c>
      <c r="P11">
        <f t="shared" si="22"/>
        <v>18.136235300627177</v>
      </c>
      <c r="Q11" s="4">
        <f t="shared" si="23"/>
        <v>50</v>
      </c>
      <c r="R11">
        <f t="shared" si="0"/>
        <v>100000</v>
      </c>
      <c r="S11">
        <f t="shared" si="1"/>
        <v>119.10003392446879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105.6821216748541</v>
      </c>
      <c r="AC11">
        <f t="shared" si="2"/>
        <v>108.86717707752234</v>
      </c>
      <c r="AE11">
        <f t="shared" si="3"/>
        <v>331.56006340773121</v>
      </c>
      <c r="AF11">
        <f t="shared" si="4"/>
        <v>-16.578003170386562</v>
      </c>
      <c r="AG11">
        <f t="shared" si="4"/>
        <v>-45.704091548187151</v>
      </c>
      <c r="AH11">
        <f t="shared" si="5"/>
        <v>-116.62164579685624</v>
      </c>
      <c r="AI11">
        <f t="shared" si="6"/>
        <v>152.65632289230126</v>
      </c>
      <c r="AJ11">
        <f t="shared" si="7"/>
        <v>-3.1850554026682403</v>
      </c>
      <c r="AK11">
        <f t="shared" si="24"/>
        <v>1.0095940365892768</v>
      </c>
      <c r="AL11">
        <f t="shared" si="8"/>
        <v>150.4808615262223</v>
      </c>
      <c r="AN11">
        <f t="shared" si="9"/>
        <v>187.16793279712095</v>
      </c>
      <c r="AO11">
        <f t="shared" si="9"/>
        <v>-9.3583966398560499</v>
      </c>
      <c r="AP11">
        <f t="shared" si="9"/>
        <v>-25.800273553829612</v>
      </c>
      <c r="AQ11">
        <f t="shared" si="9"/>
        <v>-65.833719956655855</v>
      </c>
      <c r="AR11">
        <f t="shared" si="9"/>
        <v>86.175542646779462</v>
      </c>
      <c r="AS11">
        <f t="shared" si="9"/>
        <v>-1.7979856483156158</v>
      </c>
      <c r="AT11">
        <f t="shared" si="9"/>
        <v>0.5699227670865189</v>
      </c>
      <c r="AU11">
        <f t="shared" si="9"/>
        <v>84.947479765550355</v>
      </c>
      <c r="AW11">
        <v>8</v>
      </c>
      <c r="AX11">
        <f>(R11*SUMPRODUCT(K12:$K$23, X12:$X$23)-$AZ$3*SUMPRODUCT(K11:$K$22, W12:$W$23))/Z11</f>
        <v>119.10003392446879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362.72470601254355</v>
      </c>
      <c r="P12">
        <f t="shared" si="22"/>
        <v>18.136235300627177</v>
      </c>
      <c r="Q12" s="4">
        <f t="shared" si="23"/>
        <v>50</v>
      </c>
      <c r="R12">
        <f t="shared" si="0"/>
        <v>100000</v>
      </c>
      <c r="S12">
        <f t="shared" si="1"/>
        <v>121.4297909314616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108.86717707752234</v>
      </c>
      <c r="AC12">
        <f t="shared" si="2"/>
        <v>109.74192865628856</v>
      </c>
      <c r="AE12">
        <f t="shared" si="3"/>
        <v>327.81172152037624</v>
      </c>
      <c r="AF12">
        <f t="shared" si="4"/>
        <v>-16.390586076018813</v>
      </c>
      <c r="AG12">
        <f t="shared" si="4"/>
        <v>-45.187399160651609</v>
      </c>
      <c r="AH12">
        <f t="shared" si="5"/>
        <v>-119.30294410734557</v>
      </c>
      <c r="AI12">
        <f t="shared" si="6"/>
        <v>146.93079217636028</v>
      </c>
      <c r="AJ12">
        <f t="shared" si="7"/>
        <v>-0.87475157876622234</v>
      </c>
      <c r="AK12">
        <f t="shared" si="24"/>
        <v>0.96666311880032352</v>
      </c>
      <c r="AL12">
        <f t="shared" si="8"/>
        <v>147.02270371639437</v>
      </c>
      <c r="AN12">
        <f t="shared" si="9"/>
        <v>175.92163519327383</v>
      </c>
      <c r="AO12">
        <f t="shared" si="9"/>
        <v>-8.7960817596636929</v>
      </c>
      <c r="AP12">
        <f t="shared" si="9"/>
        <v>-24.250021059661456</v>
      </c>
      <c r="AQ12">
        <f t="shared" si="9"/>
        <v>-64.02446170440372</v>
      </c>
      <c r="AR12">
        <f t="shared" si="9"/>
        <v>78.851070669544981</v>
      </c>
      <c r="AS12">
        <f t="shared" si="9"/>
        <v>-0.46943937029074873</v>
      </c>
      <c r="AT12">
        <f t="shared" si="9"/>
        <v>0.5187641117641133</v>
      </c>
      <c r="AU12">
        <f t="shared" si="9"/>
        <v>78.900395411018337</v>
      </c>
      <c r="AW12">
        <v>9</v>
      </c>
      <c r="AX12">
        <f>(R12*SUMPRODUCT(K13:$K$23, X13:$X$23)-$AZ$3*SUMPRODUCT(K12:$K$22, W13:$W$23))/Z12</f>
        <v>121.4297909314616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362.72470601254355</v>
      </c>
      <c r="P13">
        <f t="shared" si="22"/>
        <v>18.136235300627177</v>
      </c>
      <c r="Q13" s="4">
        <f t="shared" si="23"/>
        <v>50</v>
      </c>
      <c r="R13">
        <f t="shared" si="0"/>
        <v>100000</v>
      </c>
      <c r="S13">
        <f t="shared" si="1"/>
        <v>121.37771759558998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109.74192865628856</v>
      </c>
      <c r="AC13">
        <f t="shared" si="2"/>
        <v>108.44974649241362</v>
      </c>
      <c r="AE13">
        <f t="shared" si="3"/>
        <v>324.09080672171785</v>
      </c>
      <c r="AF13">
        <f t="shared" si="4"/>
        <v>-16.204540336085891</v>
      </c>
      <c r="AG13">
        <f t="shared" si="4"/>
        <v>-44.674487476255656</v>
      </c>
      <c r="AH13">
        <f t="shared" si="5"/>
        <v>-122.07538557887011</v>
      </c>
      <c r="AI13">
        <f t="shared" si="6"/>
        <v>141.13639333050622</v>
      </c>
      <c r="AJ13">
        <f t="shared" si="7"/>
        <v>1.2921821638749407</v>
      </c>
      <c r="AK13">
        <f t="shared" si="24"/>
        <v>0.83525639008384112</v>
      </c>
      <c r="AL13">
        <f t="shared" si="8"/>
        <v>143.26383188446499</v>
      </c>
      <c r="AN13">
        <f t="shared" si="9"/>
        <v>165.37490684226901</v>
      </c>
      <c r="AO13">
        <f t="shared" si="9"/>
        <v>-8.2687453421134496</v>
      </c>
      <c r="AP13">
        <f t="shared" si="9"/>
        <v>-22.796201099760502</v>
      </c>
      <c r="AQ13">
        <f t="shared" si="9"/>
        <v>-62.291817907610124</v>
      </c>
      <c r="AR13">
        <f t="shared" si="9"/>
        <v>72.01814249278496</v>
      </c>
      <c r="AS13">
        <f t="shared" si="9"/>
        <v>0.6593661422724334</v>
      </c>
      <c r="AT13">
        <f t="shared" si="9"/>
        <v>0.42620908965841636</v>
      </c>
      <c r="AU13">
        <f t="shared" si="9"/>
        <v>73.103717724715793</v>
      </c>
      <c r="AW13">
        <v>10</v>
      </c>
      <c r="AX13">
        <f>(R13*SUMPRODUCT(K14:$K$23, X14:$X$23)-$AZ$3*SUMPRODUCT(K13:$K$22, W14:$W$23))/Z13</f>
        <v>121.37771759558998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362.72470601254355</v>
      </c>
      <c r="P14">
        <f t="shared" si="22"/>
        <v>18.136235300627177</v>
      </c>
      <c r="Q14" s="4">
        <f t="shared" si="23"/>
        <v>50</v>
      </c>
      <c r="R14">
        <f t="shared" si="0"/>
        <v>100000</v>
      </c>
      <c r="S14">
        <f t="shared" si="1"/>
        <v>120.94161016720361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108.44974649241362</v>
      </c>
      <c r="AC14">
        <f t="shared" si="2"/>
        <v>106.82777507064526</v>
      </c>
      <c r="AE14">
        <f t="shared" si="3"/>
        <v>320.39488520867837</v>
      </c>
      <c r="AF14">
        <f t="shared" si="4"/>
        <v>-16.019744260433917</v>
      </c>
      <c r="AG14">
        <f t="shared" si="4"/>
        <v>-44.165021005985551</v>
      </c>
      <c r="AH14">
        <f t="shared" si="5"/>
        <v>-125.44319101510236</v>
      </c>
      <c r="AI14">
        <f t="shared" si="6"/>
        <v>134.76692892715653</v>
      </c>
      <c r="AJ14">
        <f t="shared" si="7"/>
        <v>1.6219714217683645</v>
      </c>
      <c r="AK14">
        <f t="shared" si="24"/>
        <v>28.897742120846068</v>
      </c>
      <c r="AL14">
        <f t="shared" si="8"/>
        <v>165.28664246977095</v>
      </c>
      <c r="AN14">
        <f t="shared" si="9"/>
        <v>150.6016888159071</v>
      </c>
      <c r="AO14">
        <f t="shared" si="9"/>
        <v>-7.5300844407953544</v>
      </c>
      <c r="AP14">
        <f t="shared" si="9"/>
        <v>-20.759778189840077</v>
      </c>
      <c r="AQ14">
        <f t="shared" si="9"/>
        <v>-58.964600527334269</v>
      </c>
      <c r="AR14">
        <f t="shared" si="9"/>
        <v>63.347225657937393</v>
      </c>
      <c r="AS14">
        <f t="shared" si="9"/>
        <v>0.76240803647772204</v>
      </c>
      <c r="AT14">
        <f t="shared" si="9"/>
        <v>13.58339027020182</v>
      </c>
      <c r="AU14">
        <f t="shared" si="9"/>
        <v>77.693023964616927</v>
      </c>
      <c r="AW14">
        <v>11</v>
      </c>
      <c r="AX14">
        <f>(R14*SUMPRODUCT(K15:$K$23, X15:$X$23)-$AZ$3*SUMPRODUCT(K14:$K$22, W15:$W$23))/Z14</f>
        <v>120.94161016720361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362.72470601254355</v>
      </c>
      <c r="P15">
        <f t="shared" si="22"/>
        <v>18.136235300627177</v>
      </c>
      <c r="Q15" s="4">
        <f t="shared" si="23"/>
        <v>50</v>
      </c>
      <c r="R15">
        <f t="shared" si="0"/>
        <v>100000</v>
      </c>
      <c r="S15">
        <f t="shared" si="1"/>
        <v>117.44990577165139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106.82777507064526</v>
      </c>
      <c r="AC15">
        <f t="shared" si="2"/>
        <v>102.55287382204813</v>
      </c>
      <c r="AE15">
        <f t="shared" si="3"/>
        <v>316.71767434335726</v>
      </c>
      <c r="AF15">
        <f t="shared" si="4"/>
        <v>-15.835883717167864</v>
      </c>
      <c r="AG15">
        <f t="shared" si="4"/>
        <v>-43.658133715932316</v>
      </c>
      <c r="AH15">
        <f t="shared" si="5"/>
        <v>-130.47415998676476</v>
      </c>
      <c r="AI15">
        <f t="shared" si="6"/>
        <v>126.74949692349233</v>
      </c>
      <c r="AJ15">
        <f t="shared" si="7"/>
        <v>4.2749012485971321</v>
      </c>
      <c r="AK15">
        <f t="shared" si="24"/>
        <v>28.539669598778428</v>
      </c>
      <c r="AL15">
        <f t="shared" si="8"/>
        <v>159.56406777086789</v>
      </c>
      <c r="AN15">
        <f t="shared" si="9"/>
        <v>137.13803875796594</v>
      </c>
      <c r="AO15">
        <f t="shared" si="9"/>
        <v>-6.8569019378982974</v>
      </c>
      <c r="AP15">
        <f t="shared" si="9"/>
        <v>-18.903873445171879</v>
      </c>
      <c r="AQ15">
        <f t="shared" si="9"/>
        <v>-56.495017040886772</v>
      </c>
      <c r="AR15">
        <f t="shared" si="9"/>
        <v>54.882246334009004</v>
      </c>
      <c r="AS15">
        <f t="shared" si="9"/>
        <v>1.8510226002765746</v>
      </c>
      <c r="AT15">
        <f t="shared" si="9"/>
        <v>12.357612576220619</v>
      </c>
      <c r="AU15">
        <f t="shared" si="9"/>
        <v>69.090881510506193</v>
      </c>
      <c r="AW15">
        <v>12</v>
      </c>
      <c r="AX15">
        <f>(R15*SUMPRODUCT(K16:$K$23, X16:$X$23)-$AZ$3*SUMPRODUCT(K15:$K$22, W16:$W$23))/Z15</f>
        <v>117.44990577165139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362.72470601254355</v>
      </c>
      <c r="P16">
        <f t="shared" si="22"/>
        <v>18.136235300627177</v>
      </c>
      <c r="Q16" s="4">
        <f t="shared" si="23"/>
        <v>50</v>
      </c>
      <c r="R16">
        <f t="shared" si="0"/>
        <v>100000</v>
      </c>
      <c r="S16">
        <f t="shared" si="1"/>
        <v>110.90138532191773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102.55287382204813</v>
      </c>
      <c r="AC16">
        <f t="shared" si="2"/>
        <v>95.715376067386842</v>
      </c>
      <c r="AE16">
        <f t="shared" si="3"/>
        <v>313.05588784256122</v>
      </c>
      <c r="AF16">
        <f t="shared" si="4"/>
        <v>-15.65279439212806</v>
      </c>
      <c r="AG16">
        <f t="shared" si="4"/>
        <v>-43.153372606460294</v>
      </c>
      <c r="AH16">
        <f t="shared" si="5"/>
        <v>-136.35954462538976</v>
      </c>
      <c r="AI16">
        <f t="shared" si="6"/>
        <v>117.89017621858312</v>
      </c>
      <c r="AJ16">
        <f t="shared" si="7"/>
        <v>6.8374977546612854</v>
      </c>
      <c r="AK16">
        <f t="shared" si="24"/>
        <v>27.996917709073696</v>
      </c>
      <c r="AL16">
        <f t="shared" si="8"/>
        <v>152.72459168231811</v>
      </c>
      <c r="AN16">
        <f t="shared" si="9"/>
        <v>124.86734501336346</v>
      </c>
      <c r="AO16">
        <f t="shared" si="9"/>
        <v>-6.2433672506681726</v>
      </c>
      <c r="AP16">
        <f t="shared" si="9"/>
        <v>-17.212412463716404</v>
      </c>
      <c r="AQ16">
        <f t="shared" si="9"/>
        <v>-54.389184058939151</v>
      </c>
      <c r="AR16">
        <f t="shared" si="9"/>
        <v>47.022381240039735</v>
      </c>
      <c r="AS16">
        <f t="shared" si="9"/>
        <v>2.7272452757341616</v>
      </c>
      <c r="AT16">
        <f t="shared" si="9"/>
        <v>11.167018154431812</v>
      </c>
      <c r="AU16">
        <f t="shared" si="9"/>
        <v>60.916644670205713</v>
      </c>
      <c r="AW16">
        <v>13</v>
      </c>
      <c r="AX16">
        <f>(R16*SUMPRODUCT(K17:$K$23, X17:$X$23)-$AZ$3*SUMPRODUCT(K16:$K$22, W17:$W$23))/Z16</f>
        <v>110.90138532191773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362.72470601254355</v>
      </c>
      <c r="P17">
        <f t="shared" si="22"/>
        <v>18.136235300627177</v>
      </c>
      <c r="Q17" s="4">
        <f t="shared" si="23"/>
        <v>50</v>
      </c>
      <c r="R17">
        <f t="shared" si="0"/>
        <v>100000</v>
      </c>
      <c r="S17">
        <f t="shared" si="1"/>
        <v>101.69603717767116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95.715376067386842</v>
      </c>
      <c r="AC17">
        <f t="shared" si="2"/>
        <v>86.748177393072694</v>
      </c>
      <c r="AE17">
        <f t="shared" si="3"/>
        <v>309.40937341592917</v>
      </c>
      <c r="AF17">
        <f t="shared" si="4"/>
        <v>-15.470468670796459</v>
      </c>
      <c r="AG17">
        <f t="shared" si="4"/>
        <v>-42.650716685015297</v>
      </c>
      <c r="AH17">
        <f t="shared" si="5"/>
        <v>-142.24439076078997</v>
      </c>
      <c r="AI17">
        <f t="shared" si="6"/>
        <v>109.04379729932745</v>
      </c>
      <c r="AJ17">
        <f t="shared" si="7"/>
        <v>8.9671986743141474</v>
      </c>
      <c r="AK17">
        <f t="shared" si="24"/>
        <v>27.275799656876373</v>
      </c>
      <c r="AL17">
        <f t="shared" si="8"/>
        <v>145.28679563051799</v>
      </c>
      <c r="AN17">
        <f t="shared" si="9"/>
        <v>113.68465145136604</v>
      </c>
      <c r="AO17">
        <f t="shared" si="9"/>
        <v>-5.6842325725683018</v>
      </c>
      <c r="AP17">
        <f t="shared" si="9"/>
        <v>-15.670927506029141</v>
      </c>
      <c r="AQ17">
        <f t="shared" si="9"/>
        <v>-52.264105014084862</v>
      </c>
      <c r="AR17">
        <f t="shared" si="9"/>
        <v>40.065386358683732</v>
      </c>
      <c r="AS17">
        <f t="shared" si="9"/>
        <v>3.2947704348121487</v>
      </c>
      <c r="AT17">
        <f t="shared" si="9"/>
        <v>10.021802968719113</v>
      </c>
      <c r="AU17">
        <f t="shared" si="9"/>
        <v>53.381959762215004</v>
      </c>
      <c r="AW17">
        <v>14</v>
      </c>
      <c r="AX17">
        <f>(R17*SUMPRODUCT(K18:$K$23, X18:$X$23)-$AZ$3*SUMPRODUCT(K17:$K$22, W18:$W$23))/Z17</f>
        <v>101.69603717767116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362.72470601254355</v>
      </c>
      <c r="P18">
        <f t="shared" si="22"/>
        <v>18.136235300627177</v>
      </c>
      <c r="Q18" s="4">
        <f t="shared" si="23"/>
        <v>50</v>
      </c>
      <c r="R18">
        <f t="shared" si="0"/>
        <v>100000</v>
      </c>
      <c r="S18">
        <f t="shared" si="1"/>
        <v>90.095949096495772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86.748177393072694</v>
      </c>
      <c r="AC18">
        <f t="shared" si="2"/>
        <v>75.95093181645646</v>
      </c>
      <c r="AE18">
        <f t="shared" si="3"/>
        <v>305.7771152951251</v>
      </c>
      <c r="AF18">
        <f t="shared" si="4"/>
        <v>-15.288855764756255</v>
      </c>
      <c r="AG18">
        <f t="shared" si="4"/>
        <v>-42.150025932414827</v>
      </c>
      <c r="AH18">
        <f t="shared" si="5"/>
        <v>-148.36717150062859</v>
      </c>
      <c r="AI18">
        <f t="shared" si="6"/>
        <v>99.971062097325444</v>
      </c>
      <c r="AJ18">
        <f t="shared" si="7"/>
        <v>10.797245576616234</v>
      </c>
      <c r="AK18">
        <f t="shared" si="24"/>
        <v>26.406550584640911</v>
      </c>
      <c r="AL18">
        <f t="shared" si="8"/>
        <v>137.17485825858259</v>
      </c>
      <c r="AN18">
        <f t="shared" si="9"/>
        <v>103.4938908146238</v>
      </c>
      <c r="AO18">
        <f t="shared" si="9"/>
        <v>-5.1746945407311893</v>
      </c>
      <c r="AP18">
        <f t="shared" si="9"/>
        <v>-14.266176124634425</v>
      </c>
      <c r="AQ18">
        <f t="shared" si="9"/>
        <v>-50.216628647766626</v>
      </c>
      <c r="AR18">
        <f t="shared" si="9"/>
        <v>33.836391501491555</v>
      </c>
      <c r="AS18">
        <f t="shared" si="9"/>
        <v>3.6544558075462206</v>
      </c>
      <c r="AT18">
        <f t="shared" si="9"/>
        <v>8.9376101947981077</v>
      </c>
      <c r="AU18">
        <f t="shared" si="9"/>
        <v>46.428457503835887</v>
      </c>
      <c r="AW18">
        <v>15</v>
      </c>
      <c r="AX18">
        <f>(R18*SUMPRODUCT(K19:$K$23, X19:$X$23)-$AZ$3*SUMPRODUCT(K18:$K$22, W19:$W$23))/Z18</f>
        <v>90.095949096495772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362.72470601254355</v>
      </c>
      <c r="P19">
        <f t="shared" si="22"/>
        <v>18.136235300627177</v>
      </c>
      <c r="Q19" s="4">
        <f t="shared" si="23"/>
        <v>50</v>
      </c>
      <c r="R19">
        <f t="shared" si="0"/>
        <v>100000</v>
      </c>
      <c r="S19">
        <f t="shared" si="1"/>
        <v>76.048910902096523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75.95093181645646</v>
      </c>
      <c r="AC19">
        <f t="shared" si="2"/>
        <v>63.349911054095244</v>
      </c>
      <c r="AE19">
        <f t="shared" si="3"/>
        <v>302.15525232964256</v>
      </c>
      <c r="AF19">
        <f t="shared" si="4"/>
        <v>-15.107762616482129</v>
      </c>
      <c r="AG19">
        <f t="shared" si="4"/>
        <v>-41.650768106101047</v>
      </c>
      <c r="AH19">
        <f t="shared" si="5"/>
        <v>-155.51513397925228</v>
      </c>
      <c r="AI19">
        <f t="shared" si="6"/>
        <v>89.881587627807079</v>
      </c>
      <c r="AJ19">
        <f t="shared" si="7"/>
        <v>12.601020762361216</v>
      </c>
      <c r="AK19">
        <f t="shared" si="24"/>
        <v>25.409889507073185</v>
      </c>
      <c r="AL19">
        <f t="shared" si="8"/>
        <v>127.89249789724148</v>
      </c>
      <c r="AN19">
        <f t="shared" si="9"/>
        <v>94.206582652358989</v>
      </c>
      <c r="AO19">
        <f t="shared" si="9"/>
        <v>-4.7103291326179502</v>
      </c>
      <c r="AP19">
        <f t="shared" si="9"/>
        <v>-12.985961679861585</v>
      </c>
      <c r="AQ19">
        <f t="shared" si="9"/>
        <v>-48.486826589814797</v>
      </c>
      <c r="AR19">
        <f t="shared" si="9"/>
        <v>28.023465250064653</v>
      </c>
      <c r="AS19">
        <f t="shared" si="9"/>
        <v>3.9287720296133828</v>
      </c>
      <c r="AT19">
        <f t="shared" si="9"/>
        <v>7.9223473283325774</v>
      </c>
      <c r="AU19">
        <f t="shared" si="9"/>
        <v>39.874584608010615</v>
      </c>
      <c r="AW19">
        <v>16</v>
      </c>
      <c r="AX19">
        <f>(R19*SUMPRODUCT(K20:$K$23, X20:$X$23)-$AZ$3*SUMPRODUCT(K19:$K$22, W20:$W$23))/Z19</f>
        <v>76.048910902096523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362.72470601254355</v>
      </c>
      <c r="P20">
        <f t="shared" si="22"/>
        <v>18.136235300627177</v>
      </c>
      <c r="Q20" s="4">
        <f t="shared" si="23"/>
        <v>50</v>
      </c>
      <c r="R20">
        <f t="shared" si="0"/>
        <v>100000</v>
      </c>
      <c r="S20">
        <f t="shared" si="1"/>
        <v>59.994890914068229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63.349911054095244</v>
      </c>
      <c r="AC20">
        <f t="shared" si="2"/>
        <v>49.379480407472357</v>
      </c>
      <c r="AE20">
        <f t="shared" si="3"/>
        <v>298.54471340746397</v>
      </c>
      <c r="AF20">
        <f t="shared" si="4"/>
        <v>-14.9272356703732</v>
      </c>
      <c r="AG20">
        <f t="shared" si="4"/>
        <v>-41.153071249183107</v>
      </c>
      <c r="AH20">
        <f t="shared" si="5"/>
        <v>-162.37835171386615</v>
      </c>
      <c r="AI20">
        <f t="shared" si="6"/>
        <v>80.086054774041514</v>
      </c>
      <c r="AJ20">
        <f t="shared" si="7"/>
        <v>13.970430646622887</v>
      </c>
      <c r="AK20">
        <f t="shared" si="24"/>
        <v>24.287717215383022</v>
      </c>
      <c r="AL20">
        <f t="shared" si="8"/>
        <v>118.34420263604743</v>
      </c>
      <c r="AN20">
        <f t="shared" si="9"/>
        <v>85.743627729507111</v>
      </c>
      <c r="AO20">
        <f t="shared" si="9"/>
        <v>-4.2871813864753561</v>
      </c>
      <c r="AP20">
        <f t="shared" si="9"/>
        <v>-11.819380691226197</v>
      </c>
      <c r="AQ20">
        <f t="shared" si="9"/>
        <v>-46.635925258144674</v>
      </c>
      <c r="AR20">
        <f t="shared" si="9"/>
        <v>23.001140393660883</v>
      </c>
      <c r="AS20">
        <f t="shared" si="9"/>
        <v>4.01238190056318</v>
      </c>
      <c r="AT20">
        <f t="shared" si="9"/>
        <v>6.9755614143903895</v>
      </c>
      <c r="AU20">
        <f t="shared" si="9"/>
        <v>33.989083708614451</v>
      </c>
      <c r="AW20">
        <v>17</v>
      </c>
      <c r="AX20">
        <f>(R20*SUMPRODUCT(K21:$K$23, X21:$X$23)-$AZ$3*SUMPRODUCT(K20:$K$22, W21:$W$23))/Z20</f>
        <v>59.994890914068229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362.72470601254355</v>
      </c>
      <c r="P21">
        <f t="shared" si="22"/>
        <v>18.136235300627177</v>
      </c>
      <c r="Q21" s="4">
        <f t="shared" si="23"/>
        <v>50</v>
      </c>
      <c r="R21">
        <f t="shared" si="0"/>
        <v>100000</v>
      </c>
      <c r="S21">
        <f t="shared" si="1"/>
        <v>41.88454101236254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49.379480407472357</v>
      </c>
      <c r="AC21">
        <f t="shared" si="2"/>
        <v>34.057489183502121</v>
      </c>
      <c r="AE21">
        <f t="shared" si="3"/>
        <v>294.94158114243061</v>
      </c>
      <c r="AF21">
        <f t="shared" si="4"/>
        <v>-14.74707905712153</v>
      </c>
      <c r="AG21">
        <f t="shared" si="4"/>
        <v>-40.65639536726664</v>
      </c>
      <c r="AH21">
        <f t="shared" si="5"/>
        <v>-170.29033884926721</v>
      </c>
      <c r="AI21">
        <f t="shared" si="6"/>
        <v>69.247767868775213</v>
      </c>
      <c r="AJ21">
        <f t="shared" si="7"/>
        <v>15.321991223970237</v>
      </c>
      <c r="AK21">
        <f t="shared" si="24"/>
        <v>23.070178774494703</v>
      </c>
      <c r="AL21">
        <f t="shared" si="8"/>
        <v>107.63993786724015</v>
      </c>
      <c r="AN21">
        <f t="shared" si="9"/>
        <v>78.031479258038033</v>
      </c>
      <c r="AO21">
        <f t="shared" si="9"/>
        <v>-3.9015739629019017</v>
      </c>
      <c r="AP21">
        <f t="shared" si="9"/>
        <v>-10.756295058564275</v>
      </c>
      <c r="AQ21">
        <f t="shared" si="9"/>
        <v>-45.053013523189648</v>
      </c>
      <c r="AR21">
        <f t="shared" si="9"/>
        <v>18.320596713382205</v>
      </c>
      <c r="AS21">
        <f t="shared" si="9"/>
        <v>4.053676106820987</v>
      </c>
      <c r="AT21">
        <f t="shared" si="9"/>
        <v>6.1035821722671102</v>
      </c>
      <c r="AU21">
        <f t="shared" si="9"/>
        <v>28.477854992470302</v>
      </c>
      <c r="AW21">
        <v>18</v>
      </c>
      <c r="AX21">
        <f>(R21*SUMPRODUCT(K22:$K$23, X22:$X$23)-$AZ$3*SUMPRODUCT(K21:$K$22, W22:$W$23))/Z21</f>
        <v>41.88454101236254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362.72470601254355</v>
      </c>
      <c r="P22">
        <f t="shared" si="22"/>
        <v>18.136235300627177</v>
      </c>
      <c r="Q22" s="4">
        <f t="shared" si="23"/>
        <v>50</v>
      </c>
      <c r="R22">
        <f t="shared" si="0"/>
        <v>100000</v>
      </c>
      <c r="S22">
        <f t="shared" si="1"/>
        <v>21.853845722311437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34.057489183502121</v>
      </c>
      <c r="AC22">
        <f t="shared" si="2"/>
        <v>17.553210329066413</v>
      </c>
      <c r="AE22">
        <f t="shared" si="3"/>
        <v>291.34382740181326</v>
      </c>
      <c r="AF22">
        <f t="shared" si="4"/>
        <v>-14.567191370090661</v>
      </c>
      <c r="AG22">
        <f t="shared" si="4"/>
        <v>-40.160460891205204</v>
      </c>
      <c r="AH22">
        <f t="shared" si="5"/>
        <v>-178.74104477753446</v>
      </c>
      <c r="AI22">
        <f t="shared" si="6"/>
        <v>57.875130362982929</v>
      </c>
      <c r="AJ22">
        <f t="shared" si="7"/>
        <v>16.504278854435707</v>
      </c>
      <c r="AK22">
        <f t="shared" si="24"/>
        <v>21.758388765065732</v>
      </c>
      <c r="AL22">
        <f t="shared" si="8"/>
        <v>96.137797982484372</v>
      </c>
      <c r="AN22">
        <f t="shared" si="9"/>
        <v>71.003707142442835</v>
      </c>
      <c r="AO22">
        <f t="shared" si="9"/>
        <v>-3.5501853571221416</v>
      </c>
      <c r="AP22">
        <f t="shared" si="9"/>
        <v>-9.787547686369539</v>
      </c>
      <c r="AQ22">
        <f t="shared" si="9"/>
        <v>-43.561165894257527</v>
      </c>
      <c r="AR22">
        <f t="shared" si="9"/>
        <v>14.104808204693635</v>
      </c>
      <c r="AS22">
        <f t="shared" si="9"/>
        <v>4.0222749622951905</v>
      </c>
      <c r="AT22">
        <f t="shared" si="9"/>
        <v>5.302759552325873</v>
      </c>
      <c r="AU22">
        <f t="shared" si="9"/>
        <v>23.429842719314699</v>
      </c>
      <c r="AW22">
        <v>19</v>
      </c>
      <c r="AX22">
        <f>(R22*SUMPRODUCT(K23:$K$23, X23:$X$23)-$AZ$3*SUMPRODUCT(K22:$K$22, W23:$W$23))/Z22</f>
        <v>21.853845722311437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362.72470601254355</v>
      </c>
      <c r="P23">
        <f t="shared" si="22"/>
        <v>18.136235300627177</v>
      </c>
      <c r="Q23" s="4">
        <f t="shared" si="23"/>
        <v>50</v>
      </c>
      <c r="R23">
        <f t="shared" si="0"/>
        <v>100000</v>
      </c>
      <c r="S23">
        <f t="shared" si="1"/>
        <v>22.126864545808065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17.553210329066413</v>
      </c>
      <c r="AC23">
        <f t="shared" si="2"/>
        <v>17.553210329066413</v>
      </c>
      <c r="AE23">
        <f t="shared" si="3"/>
        <v>287.74899593233073</v>
      </c>
      <c r="AF23">
        <f t="shared" si="4"/>
        <v>-14.387449796616535</v>
      </c>
      <c r="AG23">
        <f t="shared" si="4"/>
        <v>-39.66492923732357</v>
      </c>
      <c r="AH23">
        <f t="shared" si="5"/>
        <v>-187.85408993917076</v>
      </c>
      <c r="AI23">
        <f t="shared" si="6"/>
        <v>45.842526959219867</v>
      </c>
      <c r="AJ23">
        <f t="shared" si="7"/>
        <v>0</v>
      </c>
      <c r="AK23">
        <f t="shared" si="24"/>
        <v>20.364032952534647</v>
      </c>
      <c r="AL23">
        <f t="shared" si="8"/>
        <v>66.20655991175451</v>
      </c>
      <c r="AN23">
        <f t="shared" si="9"/>
        <v>64.599682956796883</v>
      </c>
      <c r="AO23">
        <f t="shared" si="9"/>
        <v>-3.2299841478398439</v>
      </c>
      <c r="AP23">
        <f t="shared" si="9"/>
        <v>-8.9047812136848119</v>
      </c>
      <c r="AQ23">
        <f t="shared" si="9"/>
        <v>-42.173264976611328</v>
      </c>
      <c r="AR23">
        <f t="shared" si="9"/>
        <v>10.291652618660905</v>
      </c>
      <c r="AS23">
        <f t="shared" si="9"/>
        <v>0</v>
      </c>
      <c r="AT23">
        <f t="shared" si="9"/>
        <v>4.571727759442358</v>
      </c>
      <c r="AU23">
        <f t="shared" si="9"/>
        <v>14.863380378103262</v>
      </c>
      <c r="AW23">
        <v>20</v>
      </c>
      <c r="AX23">
        <f>(R23*SUMPRODUCT(K$23:$K24, X$23:$X24)-$AZ$3*SUMPRODUCT(K$22:$K23, W$23:$W24))/Z23</f>
        <v>22.126864545808065</v>
      </c>
    </row>
    <row r="25" spans="5:50" x14ac:dyDescent="0.25">
      <c r="AN25" s="8">
        <f t="shared" ref="AN25:AU25" si="25">SUM(AN3:AN23)</f>
        <v>3374.9821730506328</v>
      </c>
      <c r="AO25" s="8">
        <f t="shared" si="25"/>
        <v>-440.79263816193935</v>
      </c>
      <c r="AP25" s="8">
        <f t="shared" si="25"/>
        <v>-2935.1346025753878</v>
      </c>
      <c r="AQ25" s="8">
        <f t="shared" si="25"/>
        <v>-1264.5389951492061</v>
      </c>
      <c r="AR25" s="8">
        <f t="shared" si="25"/>
        <v>-1265.4840628358982</v>
      </c>
      <c r="AS25" s="8">
        <f t="shared" si="25"/>
        <v>-56.143249032878053</v>
      </c>
      <c r="AT25" s="8">
        <f t="shared" si="25"/>
        <v>140.22738612089901</v>
      </c>
      <c r="AU25" s="9">
        <f t="shared" si="25"/>
        <v>-1181.3999257478777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645.43149844525976</v>
      </c>
      <c r="K3">
        <v>1</v>
      </c>
      <c r="L3" s="2">
        <v>0</v>
      </c>
      <c r="O3">
        <f>$C$3</f>
        <v>645.43149844525976</v>
      </c>
      <c r="P3">
        <f>O3*B5</f>
        <v>516.34519875620788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645.43149844525976</v>
      </c>
      <c r="AF3">
        <f t="shared" ref="AF3:AG23" si="4">-$Z3*P3</f>
        <v>-516.34519875620788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-2390.821904310948</v>
      </c>
      <c r="AJ3">
        <f t="shared" ref="AJ3:AJ23" si="7">AB3-AC3</f>
        <v>0</v>
      </c>
      <c r="AL3">
        <f t="shared" ref="AL3:AL23" si="8">SUM(AI3:AK3)</f>
        <v>-2390.821904310948</v>
      </c>
      <c r="AN3">
        <f t="shared" ref="AN3:AU23" si="9">AE3*$K3</f>
        <v>645.43149844525976</v>
      </c>
      <c r="AO3">
        <f t="shared" si="9"/>
        <v>-516.34519875620788</v>
      </c>
      <c r="AP3">
        <f t="shared" si="9"/>
        <v>-2519.9082039999998</v>
      </c>
      <c r="AQ3">
        <f t="shared" si="9"/>
        <v>0</v>
      </c>
      <c r="AR3">
        <f t="shared" si="9"/>
        <v>-2390.821904310948</v>
      </c>
      <c r="AS3">
        <f t="shared" si="9"/>
        <v>0</v>
      </c>
      <c r="AT3">
        <f t="shared" si="9"/>
        <v>0</v>
      </c>
      <c r="AU3">
        <f t="shared" si="9"/>
        <v>-2390.821904310948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266.29775891452192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141.17461520570095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139.57217490101175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-139.57217490101175</v>
      </c>
      <c r="AK4">
        <f>G4*MAX(0, SUM(AB4, AE4:AF4))</f>
        <v>0</v>
      </c>
      <c r="AL4">
        <f t="shared" si="8"/>
        <v>-274.64897490101174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-126.72558401350969</v>
      </c>
      <c r="AR4">
        <f t="shared" si="9"/>
        <v>-126.72558401350969</v>
      </c>
      <c r="AS4">
        <f t="shared" si="9"/>
        <v>-130.94302927198774</v>
      </c>
      <c r="AT4">
        <f t="shared" si="9"/>
        <v>0</v>
      </c>
      <c r="AU4">
        <f t="shared" si="9"/>
        <v>-257.66861328549743</v>
      </c>
      <c r="AW4">
        <v>1</v>
      </c>
      <c r="AX4">
        <f>(R4*SUMPRODUCT(K5:$K$23, X5:$X$23)-$AZ$3*SUMPRODUCT(K4:$K$22, W5:$W$23))/Z4</f>
        <v>141.17461520570095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645.43149844525976</v>
      </c>
      <c r="P5">
        <f t="shared" ref="P5:P23" si="22">O5*$C$5</f>
        <v>32.271574922262992</v>
      </c>
      <c r="Q5" s="4">
        <f t="shared" ref="Q5:Q23" si="23">$C$8</f>
        <v>50</v>
      </c>
      <c r="R5">
        <f t="shared" si="0"/>
        <v>100000</v>
      </c>
      <c r="S5">
        <f t="shared" si="1"/>
        <v>272.87873317727582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139.57217490101175</v>
      </c>
      <c r="AC5">
        <f t="shared" si="2"/>
        <v>266.70477183284129</v>
      </c>
      <c r="AE5">
        <f t="shared" si="3"/>
        <v>630.82842155654998</v>
      </c>
      <c r="AF5">
        <f t="shared" si="4"/>
        <v>-31.541421077827504</v>
      </c>
      <c r="AG5">
        <f t="shared" si="4"/>
        <v>-48.868735340319908</v>
      </c>
      <c r="AH5">
        <f t="shared" si="5"/>
        <v>-138.80328736018078</v>
      </c>
      <c r="AI5">
        <f t="shared" si="6"/>
        <v>411.61497777822183</v>
      </c>
      <c r="AJ5">
        <f t="shared" si="7"/>
        <v>-127.13259693182954</v>
      </c>
      <c r="AK5">
        <f>G5*SUM(AB5, AE5:AF5)</f>
        <v>30.293226190569104</v>
      </c>
      <c r="AL5">
        <f t="shared" si="8"/>
        <v>314.77560703696139</v>
      </c>
      <c r="AN5">
        <f t="shared" si="9"/>
        <v>544.75977621550385</v>
      </c>
      <c r="AO5">
        <f t="shared" si="9"/>
        <v>-27.2379888107752</v>
      </c>
      <c r="AP5">
        <f t="shared" si="9"/>
        <v>-42.20120783752747</v>
      </c>
      <c r="AQ5">
        <f t="shared" si="9"/>
        <v>-119.86531547474034</v>
      </c>
      <c r="AR5">
        <f t="shared" si="9"/>
        <v>355.45526409246088</v>
      </c>
      <c r="AS5">
        <f t="shared" si="9"/>
        <v>-109.78694473433909</v>
      </c>
      <c r="AT5">
        <f t="shared" si="9"/>
        <v>26.160094498755416</v>
      </c>
      <c r="AU5">
        <f t="shared" si="9"/>
        <v>271.82841385687721</v>
      </c>
      <c r="AW5">
        <v>2</v>
      </c>
      <c r="AX5">
        <f>(R5*SUMPRODUCT(K6:$K$23, X6:$X$23)-$AZ$3*SUMPRODUCT(K5:$K$22, W6:$W$23))/Z5</f>
        <v>272.87873317727582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645.43149844525976</v>
      </c>
      <c r="P6">
        <f t="shared" si="22"/>
        <v>32.271574922262992</v>
      </c>
      <c r="Q6" s="4">
        <f t="shared" si="23"/>
        <v>50</v>
      </c>
      <c r="R6">
        <f t="shared" si="0"/>
        <v>100000</v>
      </c>
      <c r="S6">
        <f t="shared" si="1"/>
        <v>392.30395838081188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266.70477183284129</v>
      </c>
      <c r="AC6">
        <f t="shared" si="2"/>
        <v>379.02731713740991</v>
      </c>
      <c r="AE6">
        <f t="shared" si="3"/>
        <v>623.58832743210644</v>
      </c>
      <c r="AF6">
        <f t="shared" si="4"/>
        <v>-31.179416371605328</v>
      </c>
      <c r="AG6">
        <f t="shared" si="4"/>
        <v>-48.307862951702077</v>
      </c>
      <c r="AH6">
        <f t="shared" si="5"/>
        <v>-144.37007042925737</v>
      </c>
      <c r="AI6">
        <f t="shared" si="6"/>
        <v>399.73097767954175</v>
      </c>
      <c r="AJ6">
        <f t="shared" si="7"/>
        <v>-112.32254530456862</v>
      </c>
      <c r="AK6">
        <f>G6*SUM(AB6, AE6:AF6)</f>
        <v>50.258150449260533</v>
      </c>
      <c r="AL6">
        <f t="shared" si="8"/>
        <v>337.66658282423367</v>
      </c>
      <c r="AN6">
        <f t="shared" si="9"/>
        <v>485.66693934699276</v>
      </c>
      <c r="AO6">
        <f t="shared" si="9"/>
        <v>-24.283346967349644</v>
      </c>
      <c r="AP6">
        <f t="shared" si="9"/>
        <v>-37.623430256881328</v>
      </c>
      <c r="AQ6">
        <f t="shared" si="9"/>
        <v>-112.43919610782181</v>
      </c>
      <c r="AR6">
        <f t="shared" si="9"/>
        <v>311.32096601494004</v>
      </c>
      <c r="AS6">
        <f t="shared" si="9"/>
        <v>-87.479743282515315</v>
      </c>
      <c r="AT6">
        <f t="shared" si="9"/>
        <v>39.142365294819548</v>
      </c>
      <c r="AU6">
        <f t="shared" si="9"/>
        <v>262.98358802724431</v>
      </c>
      <c r="AW6">
        <v>3</v>
      </c>
      <c r="AX6">
        <f>(R6*SUMPRODUCT(K7:$K$23, X7:$X$23)-$AZ$3*SUMPRODUCT(K6:$K$22, W7:$W$23))/Z6</f>
        <v>392.30395838081188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645.43149844525976</v>
      </c>
      <c r="P7">
        <f t="shared" si="22"/>
        <v>32.271574922262992</v>
      </c>
      <c r="Q7" s="4">
        <f t="shared" si="23"/>
        <v>50</v>
      </c>
      <c r="R7">
        <f t="shared" si="0"/>
        <v>100000</v>
      </c>
      <c r="S7">
        <f t="shared" si="1"/>
        <v>495.3306718116732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379.02731713740991</v>
      </c>
      <c r="AC7">
        <f t="shared" si="2"/>
        <v>473.03428480368416</v>
      </c>
      <c r="AE7">
        <f t="shared" si="3"/>
        <v>616.37860248013112</v>
      </c>
      <c r="AF7">
        <f t="shared" si="4"/>
        <v>-30.818930124006563</v>
      </c>
      <c r="AG7">
        <f t="shared" si="4"/>
        <v>-47.749343188617821</v>
      </c>
      <c r="AH7">
        <f t="shared" si="5"/>
        <v>-150.88226713447281</v>
      </c>
      <c r="AI7">
        <f t="shared" si="6"/>
        <v>386.92806203303394</v>
      </c>
      <c r="AJ7">
        <f t="shared" si="7"/>
        <v>-94.006967666274249</v>
      </c>
      <c r="AK7">
        <f>G7*SUM(AB7, AE7:AF7)</f>
        <v>47.361221184132539</v>
      </c>
      <c r="AL7">
        <f t="shared" si="8"/>
        <v>340.28231555089224</v>
      </c>
      <c r="AN7">
        <f t="shared" si="9"/>
        <v>434.55401151596368</v>
      </c>
      <c r="AO7">
        <f t="shared" si="9"/>
        <v>-21.727700575798188</v>
      </c>
      <c r="AP7">
        <f t="shared" si="9"/>
        <v>-33.663836717198812</v>
      </c>
      <c r="AQ7">
        <f t="shared" si="9"/>
        <v>-106.37373553541215</v>
      </c>
      <c r="AR7">
        <f t="shared" si="9"/>
        <v>272.78873868755454</v>
      </c>
      <c r="AS7">
        <f t="shared" si="9"/>
        <v>-66.275994568042762</v>
      </c>
      <c r="AT7">
        <f t="shared" si="9"/>
        <v>33.390206235335789</v>
      </c>
      <c r="AU7">
        <f t="shared" si="9"/>
        <v>239.90295035484755</v>
      </c>
      <c r="AW7">
        <v>4</v>
      </c>
      <c r="AX7">
        <f>(R7*SUMPRODUCT(K8:$K$23, X8:$X$23)-$AZ$3*SUMPRODUCT(K7:$K$22, W8:$W$23))/Z7</f>
        <v>495.3306718116732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645.43149844525976</v>
      </c>
      <c r="P8">
        <f t="shared" si="22"/>
        <v>32.271574922262992</v>
      </c>
      <c r="Q8" s="4">
        <f t="shared" si="23"/>
        <v>50</v>
      </c>
      <c r="R8">
        <f t="shared" si="0"/>
        <v>100000</v>
      </c>
      <c r="S8">
        <f t="shared" si="1"/>
        <v>581.50700297966819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473.03428480368416</v>
      </c>
      <c r="AC8">
        <f t="shared" si="2"/>
        <v>548.86297718225501</v>
      </c>
      <c r="AE8">
        <f t="shared" si="3"/>
        <v>609.19894685473867</v>
      </c>
      <c r="AF8">
        <f t="shared" si="4"/>
        <v>-30.459947342736939</v>
      </c>
      <c r="AG8">
        <f t="shared" si="4"/>
        <v>-47.193152822739556</v>
      </c>
      <c r="AH8">
        <f t="shared" si="5"/>
        <v>-157.39386798416785</v>
      </c>
      <c r="AI8">
        <f t="shared" si="6"/>
        <v>374.15197870509439</v>
      </c>
      <c r="AJ8">
        <f t="shared" si="7"/>
        <v>-75.82869237857085</v>
      </c>
      <c r="AK8">
        <f t="shared" ref="AK8:AK23" si="24">G8*SUM(AB8:AB8, AE8:AF8)</f>
        <v>22.402770955924112</v>
      </c>
      <c r="AL8">
        <f t="shared" si="8"/>
        <v>320.72605728244764</v>
      </c>
      <c r="AN8">
        <f t="shared" si="9"/>
        <v>400.45899453241981</v>
      </c>
      <c r="AO8">
        <f t="shared" si="9"/>
        <v>-20.022949726620993</v>
      </c>
      <c r="AP8">
        <f t="shared" si="9"/>
        <v>-31.022579119322565</v>
      </c>
      <c r="AQ8">
        <f t="shared" si="9"/>
        <v>-103.46339310651749</v>
      </c>
      <c r="AR8">
        <f t="shared" si="9"/>
        <v>245.9500725799588</v>
      </c>
      <c r="AS8">
        <f t="shared" si="9"/>
        <v>-49.846248197588196</v>
      </c>
      <c r="AT8">
        <f t="shared" si="9"/>
        <v>14.726537493323447</v>
      </c>
      <c r="AU8">
        <f t="shared" si="9"/>
        <v>210.83036187569405</v>
      </c>
      <c r="AW8">
        <v>5</v>
      </c>
      <c r="AX8">
        <f>(R8*SUMPRODUCT(K9:$K$23, X9:$X$23)-$AZ$3*SUMPRODUCT(K8:$K$22, W9:$W$23))/Z8</f>
        <v>581.50700297966819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645.43149844525976</v>
      </c>
      <c r="P9">
        <f t="shared" si="22"/>
        <v>32.271574922262992</v>
      </c>
      <c r="Q9" s="4">
        <f t="shared" si="23"/>
        <v>50</v>
      </c>
      <c r="R9">
        <f t="shared" si="0"/>
        <v>100000</v>
      </c>
      <c r="S9">
        <f t="shared" si="1"/>
        <v>655.59184371139054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548.86297718225501</v>
      </c>
      <c r="AC9">
        <f t="shared" si="2"/>
        <v>611.52475528127479</v>
      </c>
      <c r="AE9">
        <f t="shared" si="3"/>
        <v>602.04736060035634</v>
      </c>
      <c r="AF9">
        <f t="shared" si="4"/>
        <v>-30.102368030017821</v>
      </c>
      <c r="AG9">
        <f t="shared" si="4"/>
        <v>-46.639136922399295</v>
      </c>
      <c r="AH9">
        <f t="shared" si="5"/>
        <v>-164.16874422573991</v>
      </c>
      <c r="AI9">
        <f t="shared" si="6"/>
        <v>361.13711142219927</v>
      </c>
      <c r="AJ9">
        <f t="shared" si="7"/>
        <v>-62.661778099019784</v>
      </c>
      <c r="AK9">
        <f t="shared" si="24"/>
        <v>6.6127670215403027</v>
      </c>
      <c r="AL9">
        <f t="shared" si="8"/>
        <v>305.08810034471981</v>
      </c>
      <c r="AN9">
        <f t="shared" si="9"/>
        <v>376.12419221160764</v>
      </c>
      <c r="AO9">
        <f t="shared" si="9"/>
        <v>-18.806209610580385</v>
      </c>
      <c r="AP9">
        <f t="shared" si="9"/>
        <v>-29.137421486062433</v>
      </c>
      <c r="AQ9">
        <f t="shared" si="9"/>
        <v>-102.56308780546111</v>
      </c>
      <c r="AR9">
        <f t="shared" si="9"/>
        <v>225.61747330950371</v>
      </c>
      <c r="AS9">
        <f t="shared" si="9"/>
        <v>-39.147436252414451</v>
      </c>
      <c r="AT9">
        <f t="shared" si="9"/>
        <v>4.1312724164759551</v>
      </c>
      <c r="AU9">
        <f t="shared" si="9"/>
        <v>190.60130947356521</v>
      </c>
      <c r="AW9">
        <v>6</v>
      </c>
      <c r="AX9">
        <f>(R9*SUMPRODUCT(K10:$K$23, X10:$X$23)-$AZ$3*SUMPRODUCT(K9:$K$22, W10:$W$23))/Z9</f>
        <v>655.59184371139054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645.43149844525976</v>
      </c>
      <c r="P10">
        <f t="shared" si="22"/>
        <v>32.271574922262992</v>
      </c>
      <c r="Q10" s="4">
        <f t="shared" si="23"/>
        <v>50</v>
      </c>
      <c r="R10">
        <f t="shared" si="0"/>
        <v>100000</v>
      </c>
      <c r="S10">
        <f t="shared" si="1"/>
        <v>720.99693280969802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611.52475528127479</v>
      </c>
      <c r="AC10">
        <f t="shared" si="2"/>
        <v>664.56748145435449</v>
      </c>
      <c r="AE10">
        <f t="shared" si="3"/>
        <v>594.91624146241713</v>
      </c>
      <c r="AF10">
        <f t="shared" si="4"/>
        <v>-29.74581207312086</v>
      </c>
      <c r="AG10">
        <f t="shared" si="4"/>
        <v>-46.086706559524458</v>
      </c>
      <c r="AH10">
        <f t="shared" si="5"/>
        <v>-172.07798730168139</v>
      </c>
      <c r="AI10">
        <f t="shared" si="6"/>
        <v>347.00573552809038</v>
      </c>
      <c r="AJ10">
        <f t="shared" si="7"/>
        <v>-53.0427261730797</v>
      </c>
      <c r="AK10">
        <f t="shared" si="24"/>
        <v>4.8244502571493415</v>
      </c>
      <c r="AL10">
        <f t="shared" si="8"/>
        <v>298.78745961216003</v>
      </c>
      <c r="AN10">
        <f t="shared" si="9"/>
        <v>353.1297705710777</v>
      </c>
      <c r="AO10">
        <f t="shared" si="9"/>
        <v>-17.656488528553886</v>
      </c>
      <c r="AP10">
        <f t="shared" si="9"/>
        <v>-27.356099866655889</v>
      </c>
      <c r="AQ10">
        <f t="shared" si="9"/>
        <v>-102.14187467264559</v>
      </c>
      <c r="AR10">
        <f t="shared" si="9"/>
        <v>205.9753075032223</v>
      </c>
      <c r="AS10">
        <f t="shared" si="9"/>
        <v>-31.485046832676581</v>
      </c>
      <c r="AT10">
        <f t="shared" si="9"/>
        <v>2.8636922203549378</v>
      </c>
      <c r="AU10">
        <f t="shared" si="9"/>
        <v>177.35395289090067</v>
      </c>
      <c r="AW10">
        <v>7</v>
      </c>
      <c r="AX10">
        <f>(R10*SUMPRODUCT(K11:$K$23, X11:$X$23)-$AZ$3*SUMPRODUCT(K10:$K$22, W11:$W$23))/Z10</f>
        <v>720.99693280969802</v>
      </c>
    </row>
    <row r="11" spans="1:52" x14ac:dyDescent="0.25">
      <c r="A11" t="s">
        <v>33</v>
      </c>
      <c r="C11" s="7">
        <f>AU25</f>
        <v>-432.91781517323756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645.43149844525976</v>
      </c>
      <c r="P11">
        <f t="shared" si="22"/>
        <v>32.271574922262992</v>
      </c>
      <c r="Q11" s="4">
        <f t="shared" si="23"/>
        <v>50</v>
      </c>
      <c r="R11">
        <f t="shared" si="0"/>
        <v>100000</v>
      </c>
      <c r="S11">
        <f t="shared" si="1"/>
        <v>778.32772109008965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664.56748145435449</v>
      </c>
      <c r="AC11">
        <f t="shared" si="2"/>
        <v>708.83867529880854</v>
      </c>
      <c r="AE11">
        <f t="shared" si="3"/>
        <v>587.80741833697004</v>
      </c>
      <c r="AF11">
        <f t="shared" si="4"/>
        <v>-29.390370916848507</v>
      </c>
      <c r="AG11">
        <f t="shared" si="4"/>
        <v>-45.53600341422004</v>
      </c>
      <c r="AH11">
        <f t="shared" si="5"/>
        <v>-179.67215941835215</v>
      </c>
      <c r="AI11">
        <f t="shared" si="6"/>
        <v>333.20888458754928</v>
      </c>
      <c r="AJ11">
        <f t="shared" si="7"/>
        <v>-44.271193844454046</v>
      </c>
      <c r="AK11">
        <f t="shared" si="24"/>
        <v>2.9351628692987419</v>
      </c>
      <c r="AL11">
        <f t="shared" si="8"/>
        <v>291.87285361239395</v>
      </c>
      <c r="AN11">
        <f t="shared" si="9"/>
        <v>331.8213244447636</v>
      </c>
      <c r="AO11">
        <f t="shared" si="9"/>
        <v>-16.591066222238183</v>
      </c>
      <c r="AP11">
        <f t="shared" si="9"/>
        <v>-25.705386647852457</v>
      </c>
      <c r="AQ11">
        <f t="shared" si="9"/>
        <v>-101.42616789819203</v>
      </c>
      <c r="AR11">
        <f t="shared" si="9"/>
        <v>188.09870367648094</v>
      </c>
      <c r="AS11">
        <f t="shared" si="9"/>
        <v>-24.991392959583674</v>
      </c>
      <c r="AT11">
        <f t="shared" si="9"/>
        <v>1.6569195970804658</v>
      </c>
      <c r="AU11">
        <f t="shared" si="9"/>
        <v>164.76423031397772</v>
      </c>
      <c r="AW11">
        <v>8</v>
      </c>
      <c r="AX11">
        <f>(R11*SUMPRODUCT(K12:$K$23, X12:$X$23)-$AZ$3*SUMPRODUCT(K11:$K$22, W12:$W$23))/Z11</f>
        <v>778.32772109008965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645.43149844525976</v>
      </c>
      <c r="P12">
        <f t="shared" si="22"/>
        <v>32.271574922262992</v>
      </c>
      <c r="Q12" s="4">
        <f t="shared" si="23"/>
        <v>50</v>
      </c>
      <c r="R12">
        <f t="shared" si="0"/>
        <v>100000</v>
      </c>
      <c r="S12">
        <f t="shared" si="1"/>
        <v>827.60993009505057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708.83867529880854</v>
      </c>
      <c r="AC12">
        <f t="shared" si="2"/>
        <v>744.62432343572573</v>
      </c>
      <c r="AE12">
        <f t="shared" si="3"/>
        <v>580.71317824655762</v>
      </c>
      <c r="AF12">
        <f t="shared" si="4"/>
        <v>-29.035658912327886</v>
      </c>
      <c r="AG12">
        <f t="shared" si="4"/>
        <v>-44.98642998098186</v>
      </c>
      <c r="AH12">
        <f t="shared" si="5"/>
        <v>-188.42679819195374</v>
      </c>
      <c r="AI12">
        <f t="shared" si="6"/>
        <v>318.26429116129407</v>
      </c>
      <c r="AJ12">
        <f t="shared" si="7"/>
        <v>-35.785648136917189</v>
      </c>
      <c r="AK12">
        <f t="shared" si="24"/>
        <v>2.8991872476559881</v>
      </c>
      <c r="AL12">
        <f t="shared" si="8"/>
        <v>285.3778302720329</v>
      </c>
      <c r="AN12">
        <f t="shared" si="9"/>
        <v>311.64233976016448</v>
      </c>
      <c r="AO12">
        <f t="shared" si="9"/>
        <v>-15.582116988008226</v>
      </c>
      <c r="AP12">
        <f t="shared" si="9"/>
        <v>-24.1421700452225</v>
      </c>
      <c r="AQ12">
        <f t="shared" si="9"/>
        <v>-101.12008899017074</v>
      </c>
      <c r="AR12">
        <f t="shared" si="9"/>
        <v>170.79796373676297</v>
      </c>
      <c r="AS12">
        <f t="shared" si="9"/>
        <v>-19.2045290738827</v>
      </c>
      <c r="AT12">
        <f t="shared" si="9"/>
        <v>1.5558618800256225</v>
      </c>
      <c r="AU12">
        <f t="shared" si="9"/>
        <v>153.14929654290589</v>
      </c>
      <c r="AW12">
        <v>9</v>
      </c>
      <c r="AX12">
        <f>(R12*SUMPRODUCT(K13:$K$23, X13:$X$23)-$AZ$3*SUMPRODUCT(K12:$K$22, W13:$W$23))/Z12</f>
        <v>827.60993009505057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645.43149844525976</v>
      </c>
      <c r="P13">
        <f t="shared" si="22"/>
        <v>32.271574922262992</v>
      </c>
      <c r="Q13" s="4">
        <f t="shared" si="23"/>
        <v>50</v>
      </c>
      <c r="R13">
        <f t="shared" si="0"/>
        <v>100000</v>
      </c>
      <c r="S13">
        <f t="shared" si="1"/>
        <v>868.95162633703671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744.62432343572573</v>
      </c>
      <c r="AC13">
        <f t="shared" si="2"/>
        <v>772.28383253015045</v>
      </c>
      <c r="AE13">
        <f t="shared" si="3"/>
        <v>573.62952798208903</v>
      </c>
      <c r="AF13">
        <f t="shared" si="4"/>
        <v>-28.681476399104458</v>
      </c>
      <c r="AG13">
        <f t="shared" si="4"/>
        <v>-44.437676915665719</v>
      </c>
      <c r="AH13">
        <f t="shared" si="5"/>
        <v>-197.77753101264898</v>
      </c>
      <c r="AI13">
        <f t="shared" si="6"/>
        <v>302.73284365466986</v>
      </c>
      <c r="AJ13">
        <f t="shared" si="7"/>
        <v>-27.65950909442472</v>
      </c>
      <c r="AK13">
        <f t="shared" si="24"/>
        <v>2.5791447500374205</v>
      </c>
      <c r="AL13">
        <f t="shared" si="8"/>
        <v>277.65247931028256</v>
      </c>
      <c r="AN13">
        <f t="shared" si="9"/>
        <v>292.70787009231054</v>
      </c>
      <c r="AO13">
        <f t="shared" si="9"/>
        <v>-14.635393504615532</v>
      </c>
      <c r="AP13">
        <f t="shared" si="9"/>
        <v>-22.675362977899017</v>
      </c>
      <c r="AQ13">
        <f t="shared" si="9"/>
        <v>-100.92060647309629</v>
      </c>
      <c r="AR13">
        <f t="shared" si="9"/>
        <v>154.47650713669972</v>
      </c>
      <c r="AS13">
        <f t="shared" si="9"/>
        <v>-14.113910808093456</v>
      </c>
      <c r="AT13">
        <f t="shared" si="9"/>
        <v>1.3160688730563224</v>
      </c>
      <c r="AU13">
        <f t="shared" si="9"/>
        <v>141.6786652016626</v>
      </c>
      <c r="AW13">
        <v>10</v>
      </c>
      <c r="AX13">
        <f>(R13*SUMPRODUCT(K14:$K$23, X14:$X$23)-$AZ$3*SUMPRODUCT(K13:$K$22, W14:$W$23))/Z13</f>
        <v>868.95162633703671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645.43149844525976</v>
      </c>
      <c r="P14">
        <f t="shared" si="22"/>
        <v>32.271574922262992</v>
      </c>
      <c r="Q14" s="4">
        <f t="shared" si="23"/>
        <v>50</v>
      </c>
      <c r="R14">
        <f t="shared" si="0"/>
        <v>100000</v>
      </c>
      <c r="S14">
        <f t="shared" si="1"/>
        <v>906.08116369303525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772.28383253015045</v>
      </c>
      <c r="AC14">
        <f t="shared" si="2"/>
        <v>795.34662115388244</v>
      </c>
      <c r="AE14">
        <f t="shared" si="3"/>
        <v>566.55163140400089</v>
      </c>
      <c r="AF14">
        <f t="shared" si="4"/>
        <v>-28.327581570200049</v>
      </c>
      <c r="AG14">
        <f t="shared" si="4"/>
        <v>-43.889369574364764</v>
      </c>
      <c r="AH14">
        <f t="shared" si="5"/>
        <v>-207.861144288595</v>
      </c>
      <c r="AI14">
        <f t="shared" si="6"/>
        <v>286.473535970841</v>
      </c>
      <c r="AJ14">
        <f t="shared" si="7"/>
        <v>-23.06278862373199</v>
      </c>
      <c r="AK14">
        <f t="shared" si="24"/>
        <v>91.735551765476615</v>
      </c>
      <c r="AL14">
        <f t="shared" si="8"/>
        <v>355.14629911258561</v>
      </c>
      <c r="AN14">
        <f t="shared" si="9"/>
        <v>266.30772346842298</v>
      </c>
      <c r="AO14">
        <f t="shared" si="9"/>
        <v>-13.315386173421151</v>
      </c>
      <c r="AP14">
        <f t="shared" si="9"/>
        <v>-20.630208171580971</v>
      </c>
      <c r="AQ14">
        <f t="shared" si="9"/>
        <v>-97.705178248024751</v>
      </c>
      <c r="AR14">
        <f t="shared" si="9"/>
        <v>134.65695087539606</v>
      </c>
      <c r="AS14">
        <f t="shared" si="9"/>
        <v>-10.840669048995943</v>
      </c>
      <c r="AT14">
        <f t="shared" si="9"/>
        <v>43.120317015490336</v>
      </c>
      <c r="AU14">
        <f t="shared" si="9"/>
        <v>166.93659884189046</v>
      </c>
      <c r="AW14">
        <v>11</v>
      </c>
      <c r="AX14">
        <f>(R14*SUMPRODUCT(K15:$K$23, X15:$X$23)-$AZ$3*SUMPRODUCT(K14:$K$22, W15:$W$23))/Z14</f>
        <v>906.08116369303525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645.43149844525976</v>
      </c>
      <c r="P15">
        <f t="shared" si="22"/>
        <v>32.271574922262992</v>
      </c>
      <c r="Q15" s="4">
        <f t="shared" si="23"/>
        <v>50</v>
      </c>
      <c r="R15">
        <f t="shared" si="0"/>
        <v>100000</v>
      </c>
      <c r="S15">
        <f t="shared" si="1"/>
        <v>935.20569875936758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795.34662115388244</v>
      </c>
      <c r="AC15">
        <f t="shared" si="2"/>
        <v>810.66026731147497</v>
      </c>
      <c r="AE15">
        <f t="shared" si="3"/>
        <v>559.47656409171259</v>
      </c>
      <c r="AF15">
        <f t="shared" si="4"/>
        <v>-27.973828204585629</v>
      </c>
      <c r="AG15">
        <f t="shared" si="4"/>
        <v>-43.341281409367319</v>
      </c>
      <c r="AH15">
        <f t="shared" si="5"/>
        <v>-218.38893850760331</v>
      </c>
      <c r="AI15">
        <f t="shared" si="6"/>
        <v>269.77251597015635</v>
      </c>
      <c r="AJ15">
        <f t="shared" si="7"/>
        <v>-15.31364615759253</v>
      </c>
      <c r="AK15">
        <f t="shared" si="24"/>
        <v>92.879454992870677</v>
      </c>
      <c r="AL15">
        <f t="shared" si="8"/>
        <v>347.33832480543447</v>
      </c>
      <c r="AN15">
        <f t="shared" si="9"/>
        <v>242.2520905713771</v>
      </c>
      <c r="AO15">
        <f t="shared" si="9"/>
        <v>-12.112604528568855</v>
      </c>
      <c r="AP15">
        <f t="shared" si="9"/>
        <v>-18.766677110965553</v>
      </c>
      <c r="AQ15">
        <f t="shared" si="9"/>
        <v>-94.561917883048807</v>
      </c>
      <c r="AR15">
        <f t="shared" si="9"/>
        <v>116.81089104879389</v>
      </c>
      <c r="AS15">
        <f t="shared" si="9"/>
        <v>-6.6307742523045183</v>
      </c>
      <c r="AT15">
        <f t="shared" si="9"/>
        <v>40.216594558668021</v>
      </c>
      <c r="AU15">
        <f t="shared" si="9"/>
        <v>150.39671135515738</v>
      </c>
      <c r="AW15">
        <v>12</v>
      </c>
      <c r="AX15">
        <f>(R15*SUMPRODUCT(K16:$K$23, X16:$X$23)-$AZ$3*SUMPRODUCT(K15:$K$22, W16:$W$23))/Z15</f>
        <v>935.20569875936758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645.43149844525976</v>
      </c>
      <c r="P16">
        <f t="shared" si="22"/>
        <v>32.271574922262992</v>
      </c>
      <c r="Q16" s="4">
        <f t="shared" si="23"/>
        <v>50</v>
      </c>
      <c r="R16">
        <f t="shared" si="0"/>
        <v>100000</v>
      </c>
      <c r="S16">
        <f t="shared" si="1"/>
        <v>956.37725328980048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810.66026731147497</v>
      </c>
      <c r="AC16">
        <f t="shared" si="2"/>
        <v>818.51394764719726</v>
      </c>
      <c r="AE16">
        <f t="shared" si="3"/>
        <v>552.39151904859455</v>
      </c>
      <c r="AF16">
        <f t="shared" si="4"/>
        <v>-27.619575952429734</v>
      </c>
      <c r="AG16">
        <f t="shared" si="4"/>
        <v>-42.792420293959665</v>
      </c>
      <c r="AH16">
        <f t="shared" si="5"/>
        <v>-230.89660262795189</v>
      </c>
      <c r="AI16">
        <f t="shared" si="6"/>
        <v>251.08292017425327</v>
      </c>
      <c r="AJ16">
        <f t="shared" si="7"/>
        <v>-7.853680335722288</v>
      </c>
      <c r="AK16">
        <f t="shared" si="24"/>
        <v>93.480254728534774</v>
      </c>
      <c r="AL16">
        <f t="shared" si="8"/>
        <v>336.70949456706575</v>
      </c>
      <c r="AN16">
        <f t="shared" si="9"/>
        <v>220.33018726095739</v>
      </c>
      <c r="AO16">
        <f t="shared" si="9"/>
        <v>-11.016509363047872</v>
      </c>
      <c r="AP16">
        <f t="shared" si="9"/>
        <v>-17.068440864111626</v>
      </c>
      <c r="AQ16">
        <f t="shared" si="9"/>
        <v>-92.096800802729391</v>
      </c>
      <c r="AR16">
        <f t="shared" si="9"/>
        <v>100.14843623106852</v>
      </c>
      <c r="AS16">
        <f t="shared" si="9"/>
        <v>-3.1325659417033243</v>
      </c>
      <c r="AT16">
        <f t="shared" si="9"/>
        <v>37.286093865116285</v>
      </c>
      <c r="AU16">
        <f t="shared" si="9"/>
        <v>134.30196415448148</v>
      </c>
      <c r="AW16">
        <v>13</v>
      </c>
      <c r="AX16">
        <f>(R16*SUMPRODUCT(K17:$K$23, X17:$X$23)-$AZ$3*SUMPRODUCT(K16:$K$22, W17:$W$23))/Z16</f>
        <v>956.37725328980048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645.43149844525976</v>
      </c>
      <c r="P17">
        <f t="shared" si="22"/>
        <v>32.271574922262992</v>
      </c>
      <c r="Q17" s="4">
        <f t="shared" si="23"/>
        <v>50</v>
      </c>
      <c r="R17">
        <f t="shared" si="0"/>
        <v>100000</v>
      </c>
      <c r="S17">
        <f t="shared" si="1"/>
        <v>969.79980073873946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818.51394764719726</v>
      </c>
      <c r="AC17">
        <f t="shared" si="2"/>
        <v>819.32355308656088</v>
      </c>
      <c r="AE17">
        <f t="shared" si="3"/>
        <v>545.28494249775042</v>
      </c>
      <c r="AF17">
        <f t="shared" si="4"/>
        <v>-27.264247124887522</v>
      </c>
      <c r="AG17">
        <f t="shared" si="4"/>
        <v>-42.241891185296481</v>
      </c>
      <c r="AH17">
        <f t="shared" si="5"/>
        <v>-245.20981144717234</v>
      </c>
      <c r="AI17">
        <f t="shared" si="6"/>
        <v>230.56899274039404</v>
      </c>
      <c r="AJ17">
        <f t="shared" si="7"/>
        <v>-0.80960543936362228</v>
      </c>
      <c r="AK17">
        <f t="shared" si="24"/>
        <v>93.557425011404206</v>
      </c>
      <c r="AL17">
        <f t="shared" si="8"/>
        <v>323.31681231243465</v>
      </c>
      <c r="AN17">
        <f t="shared" si="9"/>
        <v>200.35116565845934</v>
      </c>
      <c r="AO17">
        <f t="shared" si="9"/>
        <v>-10.017558282922966</v>
      </c>
      <c r="AP17">
        <f t="shared" si="9"/>
        <v>-15.520714912509918</v>
      </c>
      <c r="AQ17">
        <f t="shared" si="9"/>
        <v>-90.096145566195759</v>
      </c>
      <c r="AR17">
        <f t="shared" si="9"/>
        <v>84.716746896830685</v>
      </c>
      <c r="AS17">
        <f t="shared" si="9"/>
        <v>-0.29746904940548585</v>
      </c>
      <c r="AT17">
        <f t="shared" si="9"/>
        <v>34.375310404094023</v>
      </c>
      <c r="AU17">
        <f t="shared" si="9"/>
        <v>118.79458825151923</v>
      </c>
      <c r="AW17">
        <v>14</v>
      </c>
      <c r="AX17">
        <f>(R17*SUMPRODUCT(K18:$K$23, X18:$X$23)-$AZ$3*SUMPRODUCT(K17:$K$22, W18:$W$23))/Z17</f>
        <v>969.79980073873946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645.43149844525976</v>
      </c>
      <c r="P18">
        <f t="shared" si="22"/>
        <v>32.271574922262992</v>
      </c>
      <c r="Q18" s="4">
        <f t="shared" si="23"/>
        <v>50</v>
      </c>
      <c r="R18">
        <f t="shared" si="0"/>
        <v>100000</v>
      </c>
      <c r="S18">
        <f t="shared" si="1"/>
        <v>929.91059573873508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819.32355308656088</v>
      </c>
      <c r="AC18">
        <f t="shared" si="2"/>
        <v>774.25812960474252</v>
      </c>
      <c r="AE18">
        <f t="shared" si="3"/>
        <v>537.39637666696285</v>
      </c>
      <c r="AF18">
        <f t="shared" si="4"/>
        <v>-26.869818833348145</v>
      </c>
      <c r="AG18">
        <f t="shared" si="4"/>
        <v>-41.63078327920654</v>
      </c>
      <c r="AH18">
        <f t="shared" si="5"/>
        <v>-377.37798847394822</v>
      </c>
      <c r="AI18">
        <f t="shared" si="6"/>
        <v>91.517786080459985</v>
      </c>
      <c r="AJ18">
        <f t="shared" si="7"/>
        <v>45.065423481818357</v>
      </c>
      <c r="AK18">
        <f t="shared" si="24"/>
        <v>93.089507764412303</v>
      </c>
      <c r="AL18">
        <f t="shared" si="8"/>
        <v>229.67271732669064</v>
      </c>
      <c r="AN18">
        <f t="shared" si="9"/>
        <v>181.88817654736957</v>
      </c>
      <c r="AO18">
        <f t="shared" si="9"/>
        <v>-9.0944088273684791</v>
      </c>
      <c r="AP18">
        <f t="shared" si="9"/>
        <v>-14.090432291072624</v>
      </c>
      <c r="AQ18">
        <f t="shared" si="9"/>
        <v>-127.72805544087038</v>
      </c>
      <c r="AR18">
        <f t="shared" si="9"/>
        <v>30.975279988058098</v>
      </c>
      <c r="AS18">
        <f t="shared" si="9"/>
        <v>15.25292699828295</v>
      </c>
      <c r="AT18">
        <f t="shared" si="9"/>
        <v>31.507247830690602</v>
      </c>
      <c r="AU18">
        <f t="shared" si="9"/>
        <v>77.735454817031652</v>
      </c>
      <c r="AW18">
        <v>15</v>
      </c>
      <c r="AX18">
        <f>(R18*SUMPRODUCT(K19:$K$23, X19:$X$23)-$AZ$3*SUMPRODUCT(K18:$K$22, W19:$W$23))/Z18</f>
        <v>929.91059573873508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645.43149844525976</v>
      </c>
      <c r="P19">
        <f t="shared" si="22"/>
        <v>32.271574922262992</v>
      </c>
      <c r="Q19" s="4">
        <f t="shared" si="23"/>
        <v>50</v>
      </c>
      <c r="R19">
        <f t="shared" si="0"/>
        <v>100000</v>
      </c>
      <c r="S19">
        <f t="shared" si="1"/>
        <v>839.5653219803396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774.25812960474252</v>
      </c>
      <c r="AC19">
        <f t="shared" si="2"/>
        <v>687.69305776548708</v>
      </c>
      <c r="AE19">
        <f t="shared" si="3"/>
        <v>528.67686304267693</v>
      </c>
      <c r="AF19">
        <f t="shared" si="4"/>
        <v>-26.43384315213385</v>
      </c>
      <c r="AG19">
        <f t="shared" si="4"/>
        <v>-40.955303879356222</v>
      </c>
      <c r="AH19">
        <f t="shared" si="5"/>
        <v>-518.34313411650294</v>
      </c>
      <c r="AI19">
        <f t="shared" si="6"/>
        <v>-57.055418105316107</v>
      </c>
      <c r="AJ19">
        <f t="shared" si="7"/>
        <v>86.565071839255438</v>
      </c>
      <c r="AK19">
        <f t="shared" si="24"/>
        <v>89.355080464669996</v>
      </c>
      <c r="AL19">
        <f t="shared" si="8"/>
        <v>118.86473419860933</v>
      </c>
      <c r="AN19">
        <f t="shared" si="9"/>
        <v>164.83195380725732</v>
      </c>
      <c r="AO19">
        <f t="shared" si="9"/>
        <v>-8.241597690362866</v>
      </c>
      <c r="AP19">
        <f t="shared" si="9"/>
        <v>-12.769128420623325</v>
      </c>
      <c r="AQ19">
        <f t="shared" si="9"/>
        <v>-161.61008266424432</v>
      </c>
      <c r="AR19">
        <f t="shared" si="9"/>
        <v>-17.788854967973212</v>
      </c>
      <c r="AS19">
        <f t="shared" si="9"/>
        <v>26.989435173330513</v>
      </c>
      <c r="AT19">
        <f t="shared" si="9"/>
        <v>27.859309769732246</v>
      </c>
      <c r="AU19">
        <f t="shared" si="9"/>
        <v>37.059889975089547</v>
      </c>
      <c r="AW19">
        <v>16</v>
      </c>
      <c r="AX19">
        <f>(R19*SUMPRODUCT(K20:$K$23, X20:$X$23)-$AZ$3*SUMPRODUCT(K19:$K$22, W20:$W$23))/Z19</f>
        <v>839.5653219803396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645.43149844525976</v>
      </c>
      <c r="P20">
        <f t="shared" si="22"/>
        <v>32.271574922262992</v>
      </c>
      <c r="Q20" s="4">
        <f t="shared" si="23"/>
        <v>50</v>
      </c>
      <c r="R20">
        <f t="shared" si="0"/>
        <v>100000</v>
      </c>
      <c r="S20">
        <f t="shared" si="1"/>
        <v>702.29274563592639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687.69305776548708</v>
      </c>
      <c r="AC20">
        <f t="shared" si="2"/>
        <v>564.83249866067524</v>
      </c>
      <c r="AE20">
        <f t="shared" si="3"/>
        <v>519.10074288326871</v>
      </c>
      <c r="AF20">
        <f t="shared" si="4"/>
        <v>-25.955037144163438</v>
      </c>
      <c r="AG20">
        <f t="shared" si="4"/>
        <v>-40.213465265771696</v>
      </c>
      <c r="AH20">
        <f t="shared" si="5"/>
        <v>-664.57114958191244</v>
      </c>
      <c r="AI20">
        <f t="shared" si="6"/>
        <v>-211.63890910857884</v>
      </c>
      <c r="AJ20">
        <f t="shared" si="7"/>
        <v>122.86055910481184</v>
      </c>
      <c r="AK20">
        <f t="shared" si="24"/>
        <v>82.658713445321467</v>
      </c>
      <c r="AL20">
        <f t="shared" si="8"/>
        <v>-6.119636558445535</v>
      </c>
      <c r="AN20">
        <f t="shared" si="9"/>
        <v>149.0884911137093</v>
      </c>
      <c r="AO20">
        <f t="shared" si="9"/>
        <v>-7.4544245556854651</v>
      </c>
      <c r="AP20">
        <f t="shared" si="9"/>
        <v>-11.549520861070413</v>
      </c>
      <c r="AQ20">
        <f t="shared" si="9"/>
        <v>-190.86836473888621</v>
      </c>
      <c r="AR20">
        <f t="shared" si="9"/>
        <v>-60.783819041932787</v>
      </c>
      <c r="AS20">
        <f t="shared" si="9"/>
        <v>35.286205279891306</v>
      </c>
      <c r="AT20">
        <f t="shared" si="9"/>
        <v>23.740021631474828</v>
      </c>
      <c r="AU20">
        <f t="shared" si="9"/>
        <v>-1.7575921305666551</v>
      </c>
      <c r="AW20">
        <v>17</v>
      </c>
      <c r="AX20">
        <f>(R20*SUMPRODUCT(K21:$K$23, X21:$X$23)-$AZ$3*SUMPRODUCT(K20:$K$22, W21:$W$23))/Z20</f>
        <v>702.29274563592639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645.43149844525976</v>
      </c>
      <c r="P21">
        <f t="shared" si="22"/>
        <v>32.271574922262992</v>
      </c>
      <c r="Q21" s="4">
        <f t="shared" si="23"/>
        <v>50</v>
      </c>
      <c r="R21">
        <f t="shared" si="0"/>
        <v>100000</v>
      </c>
      <c r="S21">
        <f t="shared" si="1"/>
        <v>517.12124185432492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564.83249866067524</v>
      </c>
      <c r="AC21">
        <f t="shared" si="2"/>
        <v>407.46751410903335</v>
      </c>
      <c r="AE21">
        <f t="shared" si="3"/>
        <v>508.57003525150958</v>
      </c>
      <c r="AF21">
        <f t="shared" si="4"/>
        <v>-25.428501762575483</v>
      </c>
      <c r="AG21">
        <f t="shared" si="4"/>
        <v>-39.397677094825141</v>
      </c>
      <c r="AH21">
        <f t="shared" si="5"/>
        <v>-827.30703657768083</v>
      </c>
      <c r="AI21">
        <f t="shared" si="6"/>
        <v>-383.56318018357189</v>
      </c>
      <c r="AJ21">
        <f t="shared" si="7"/>
        <v>157.3649845516419</v>
      </c>
      <c r="AK21">
        <f t="shared" si="24"/>
        <v>73.358182250472666</v>
      </c>
      <c r="AL21">
        <f t="shared" si="8"/>
        <v>-152.84001338145731</v>
      </c>
      <c r="AN21">
        <f t="shared" si="9"/>
        <v>134.55027942575435</v>
      </c>
      <c r="AO21">
        <f t="shared" si="9"/>
        <v>-6.7275139712877188</v>
      </c>
      <c r="AP21">
        <f t="shared" si="9"/>
        <v>-10.423281149886879</v>
      </c>
      <c r="AQ21">
        <f t="shared" si="9"/>
        <v>-218.87721498843325</v>
      </c>
      <c r="AR21">
        <f t="shared" si="9"/>
        <v>-101.47773068385349</v>
      </c>
      <c r="AS21">
        <f t="shared" si="9"/>
        <v>41.633405776220641</v>
      </c>
      <c r="AT21">
        <f t="shared" si="9"/>
        <v>19.408072115544901</v>
      </c>
      <c r="AU21">
        <f t="shared" si="9"/>
        <v>-40.436252792087942</v>
      </c>
      <c r="AW21">
        <v>18</v>
      </c>
      <c r="AX21">
        <f>(R21*SUMPRODUCT(K22:$K$23, X22:$X$23)-$AZ$3*SUMPRODUCT(K21:$K$22, W22:$W$23))/Z21</f>
        <v>517.12124185432492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645.43149844525976</v>
      </c>
      <c r="P22">
        <f t="shared" si="22"/>
        <v>32.271574922262992</v>
      </c>
      <c r="Q22" s="4">
        <f t="shared" si="23"/>
        <v>50</v>
      </c>
      <c r="R22">
        <f t="shared" si="0"/>
        <v>100000</v>
      </c>
      <c r="S22">
        <f t="shared" si="1"/>
        <v>283.04364188946312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407.46751410903335</v>
      </c>
      <c r="AC22">
        <f t="shared" si="2"/>
        <v>217.949207082968</v>
      </c>
      <c r="AE22">
        <f t="shared" si="3"/>
        <v>496.99503007190862</v>
      </c>
      <c r="AF22">
        <f t="shared" si="4"/>
        <v>-24.849751503595435</v>
      </c>
      <c r="AG22">
        <f t="shared" si="4"/>
        <v>-38.500989746323924</v>
      </c>
      <c r="AH22">
        <f t="shared" si="5"/>
        <v>-1005.4211551059354</v>
      </c>
      <c r="AI22">
        <f t="shared" si="6"/>
        <v>-571.77686628394622</v>
      </c>
      <c r="AJ22">
        <f t="shared" si="7"/>
        <v>189.51830702606534</v>
      </c>
      <c r="AK22">
        <f t="shared" si="24"/>
        <v>61.572895487414257</v>
      </c>
      <c r="AL22">
        <f t="shared" si="8"/>
        <v>-320.68566377046659</v>
      </c>
      <c r="AN22">
        <f t="shared" si="9"/>
        <v>121.12317560037569</v>
      </c>
      <c r="AO22">
        <f t="shared" si="9"/>
        <v>-6.0561587800187855</v>
      </c>
      <c r="AP22">
        <f t="shared" si="9"/>
        <v>-9.3831162479784354</v>
      </c>
      <c r="AQ22">
        <f t="shared" si="9"/>
        <v>-245.03223524108247</v>
      </c>
      <c r="AR22">
        <f t="shared" si="9"/>
        <v>-139.34833466870404</v>
      </c>
      <c r="AS22">
        <f t="shared" si="9"/>
        <v>46.187703684044351</v>
      </c>
      <c r="AT22">
        <f t="shared" si="9"/>
        <v>15.005994388448103</v>
      </c>
      <c r="AU22">
        <f t="shared" si="9"/>
        <v>-78.154636596211574</v>
      </c>
      <c r="AW22">
        <v>19</v>
      </c>
      <c r="AX22">
        <f>(R22*SUMPRODUCT(K23:$K$23, X23:$X$23)-$AZ$3*SUMPRODUCT(K22:$K$22, W23:$W$23))/Z22</f>
        <v>283.04364188946312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645.43149844525976</v>
      </c>
      <c r="P23">
        <f t="shared" si="22"/>
        <v>32.271574922262992</v>
      </c>
      <c r="Q23" s="4">
        <f t="shared" si="23"/>
        <v>50</v>
      </c>
      <c r="R23">
        <f t="shared" si="0"/>
        <v>100000</v>
      </c>
      <c r="S23">
        <f t="shared" si="1"/>
        <v>290.44969731328098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217.949207082968</v>
      </c>
      <c r="AC23">
        <f t="shared" si="2"/>
        <v>217.949207082968</v>
      </c>
      <c r="AE23">
        <f t="shared" si="3"/>
        <v>484.32236154402761</v>
      </c>
      <c r="AF23">
        <f t="shared" si="4"/>
        <v>-24.216118077201383</v>
      </c>
      <c r="AG23">
        <f t="shared" si="4"/>
        <v>-37.519269102196127</v>
      </c>
      <c r="AH23">
        <f t="shared" si="5"/>
        <v>-1193.4214933291209</v>
      </c>
      <c r="AI23">
        <f t="shared" si="6"/>
        <v>-770.83451896449083</v>
      </c>
      <c r="AJ23">
        <f t="shared" si="7"/>
        <v>0</v>
      </c>
      <c r="AK23">
        <f t="shared" si="24"/>
        <v>47.463881538485602</v>
      </c>
      <c r="AL23">
        <f t="shared" si="8"/>
        <v>-723.37063742600526</v>
      </c>
      <c r="AN23">
        <f t="shared" si="9"/>
        <v>108.73042633305678</v>
      </c>
      <c r="AO23">
        <f t="shared" si="9"/>
        <v>-5.4365213166528399</v>
      </c>
      <c r="AP23">
        <f t="shared" si="9"/>
        <v>-8.4230802645184522</v>
      </c>
      <c r="AQ23">
        <f t="shared" si="9"/>
        <v>-267.92326365238989</v>
      </c>
      <c r="AR23">
        <f t="shared" si="9"/>
        <v>-173.05243890050437</v>
      </c>
      <c r="AS23">
        <f t="shared" si="9"/>
        <v>0</v>
      </c>
      <c r="AT23">
        <f t="shared" si="9"/>
        <v>10.655646909733074</v>
      </c>
      <c r="AU23">
        <f t="shared" si="9"/>
        <v>-162.39679199077131</v>
      </c>
      <c r="AW23">
        <v>20</v>
      </c>
      <c r="AX23">
        <f>(R23*SUMPRODUCT(K$23:$K24, X$23:$X24)-$AZ$3*SUMPRODUCT(K$22:$K23, W$23:$W24))/Z23</f>
        <v>290.44969731328098</v>
      </c>
    </row>
    <row r="25" spans="5:50" x14ac:dyDescent="0.25">
      <c r="AN25" s="8">
        <f t="shared" ref="AN25:AU25" si="25">SUM(AN3:AN23)</f>
        <v>5965.7503869228049</v>
      </c>
      <c r="AO25" s="8">
        <f t="shared" si="25"/>
        <v>-782.36114318008515</v>
      </c>
      <c r="AP25" s="8">
        <f t="shared" si="25"/>
        <v>-2932.0602992489403</v>
      </c>
      <c r="AQ25" s="8">
        <f t="shared" si="25"/>
        <v>-2663.5383093034725</v>
      </c>
      <c r="AR25" s="8">
        <f t="shared" si="25"/>
        <v>-412.20936480969465</v>
      </c>
      <c r="AS25" s="8">
        <f t="shared" si="25"/>
        <v>-428.82607736176328</v>
      </c>
      <c r="AT25" s="8">
        <f t="shared" si="25"/>
        <v>408.11762699821998</v>
      </c>
      <c r="AU25" s="9">
        <f t="shared" si="25"/>
        <v>-432.91781517323756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2315.6836192209994</v>
      </c>
      <c r="K3">
        <v>1</v>
      </c>
      <c r="L3" s="2">
        <v>0</v>
      </c>
      <c r="O3">
        <f>$C$3</f>
        <v>2315.6836192209994</v>
      </c>
      <c r="P3">
        <f>O3*B5</f>
        <v>1852.5468953767995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2315.6836192209994</v>
      </c>
      <c r="AF3">
        <f t="shared" ref="AF3:AG23" si="4">-$Z3*P3</f>
        <v>-1852.5468953767995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-2056.7714801558</v>
      </c>
      <c r="AJ3">
        <f t="shared" ref="AJ3:AJ23" si="7">AB3-AC3</f>
        <v>0</v>
      </c>
      <c r="AL3">
        <f t="shared" ref="AL3:AL23" si="8">SUM(AI3:AK3)</f>
        <v>-2056.7714801558</v>
      </c>
      <c r="AN3">
        <f t="shared" ref="AN3:AU23" si="9">AE3*$K3</f>
        <v>2315.6836192209994</v>
      </c>
      <c r="AO3">
        <f t="shared" si="9"/>
        <v>-1852.5468953767995</v>
      </c>
      <c r="AP3">
        <f t="shared" si="9"/>
        <v>-2519.9082039999998</v>
      </c>
      <c r="AQ3">
        <f t="shared" si="9"/>
        <v>0</v>
      </c>
      <c r="AR3">
        <f t="shared" si="9"/>
        <v>-2056.7714801558</v>
      </c>
      <c r="AS3">
        <f t="shared" si="9"/>
        <v>0</v>
      </c>
      <c r="AT3">
        <f t="shared" si="9"/>
        <v>0</v>
      </c>
      <c r="AU3">
        <f t="shared" si="9"/>
        <v>-2056.7714801558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1249.0842239334152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1042.5281182536457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1029.6645785633063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-1029.6645785633063</v>
      </c>
      <c r="AK4">
        <f>H4*SUM(AB4, AE4:AF4)</f>
        <v>0</v>
      </c>
      <c r="AL4">
        <f t="shared" si="8"/>
        <v>-1263.5439785633064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-219.41964537010975</v>
      </c>
      <c r="AR4">
        <f t="shared" si="9"/>
        <v>-219.41964537010975</v>
      </c>
      <c r="AS4">
        <f t="shared" si="9"/>
        <v>-966.0048583950711</v>
      </c>
      <c r="AT4">
        <f t="shared" si="9"/>
        <v>0</v>
      </c>
      <c r="AU4">
        <f t="shared" si="9"/>
        <v>-1185.4245037651808</v>
      </c>
      <c r="AW4">
        <v>1</v>
      </c>
      <c r="AX4">
        <f>(R4*SUMPRODUCT(K5:$K$23, X5:$X$23)-$AZ$3*SUMPRODUCT(K4:$K$22, W5:$W$23))/Z4</f>
        <v>1042.5281182536457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2315.6836192209994</v>
      </c>
      <c r="P5">
        <f t="shared" ref="P5:P23" si="22">O5*$C$5</f>
        <v>115.78418096104997</v>
      </c>
      <c r="Q5" s="4">
        <f t="shared" ref="Q5:Q23" si="23">$C$8</f>
        <v>50</v>
      </c>
      <c r="R5">
        <f t="shared" si="0"/>
        <v>100000</v>
      </c>
      <c r="S5">
        <f t="shared" si="1"/>
        <v>2024.8228719870353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1029.6645785633063</v>
      </c>
      <c r="AC5">
        <f t="shared" si="2"/>
        <v>1974.8651142466842</v>
      </c>
      <c r="AE5">
        <f t="shared" si="3"/>
        <v>2258.5495543836068</v>
      </c>
      <c r="AF5">
        <f t="shared" si="4"/>
        <v>-112.92747771918035</v>
      </c>
      <c r="AG5">
        <f t="shared" si="4"/>
        <v>-48.766367210892732</v>
      </c>
      <c r="AH5">
        <f t="shared" si="5"/>
        <v>-245.72497221452878</v>
      </c>
      <c r="AI5">
        <f t="shared" si="6"/>
        <v>1851.1307372390047</v>
      </c>
      <c r="AJ5">
        <f t="shared" si="7"/>
        <v>-945.20053568337789</v>
      </c>
      <c r="AK5">
        <f>H5*SUM(AB5, AE5:AF5)</f>
        <v>274.34476701167614</v>
      </c>
      <c r="AL5">
        <f t="shared" si="8"/>
        <v>1180.2749685673029</v>
      </c>
      <c r="AN5">
        <f t="shared" si="9"/>
        <v>1950.3987261413279</v>
      </c>
      <c r="AO5">
        <f t="shared" si="9"/>
        <v>-97.519936307066402</v>
      </c>
      <c r="AP5">
        <f t="shared" si="9"/>
        <v>-42.112806558554105</v>
      </c>
      <c r="AQ5">
        <f t="shared" si="9"/>
        <v>-212.19887421027963</v>
      </c>
      <c r="AR5">
        <f t="shared" si="9"/>
        <v>1598.5671090654275</v>
      </c>
      <c r="AS5">
        <f t="shared" si="9"/>
        <v>-816.23974872142469</v>
      </c>
      <c r="AT5">
        <f t="shared" si="9"/>
        <v>236.91385609165641</v>
      </c>
      <c r="AU5">
        <f t="shared" si="9"/>
        <v>1019.2412164356592</v>
      </c>
      <c r="AW5">
        <v>2</v>
      </c>
      <c r="AX5">
        <f>(R5*SUMPRODUCT(K6:$K$23, X6:$X$23)-$AZ$3*SUMPRODUCT(K5:$K$22, W6:$W$23))/Z5</f>
        <v>2024.8228719870353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2315.6836192209994</v>
      </c>
      <c r="P6">
        <f t="shared" si="22"/>
        <v>115.78418096104997</v>
      </c>
      <c r="Q6" s="4">
        <f t="shared" si="23"/>
        <v>50</v>
      </c>
      <c r="R6">
        <f t="shared" si="0"/>
        <v>100000</v>
      </c>
      <c r="S6">
        <f t="shared" si="1"/>
        <v>2933.1738506747256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1974.8651142466842</v>
      </c>
      <c r="AC6">
        <f t="shared" si="2"/>
        <v>2824.5762813284218</v>
      </c>
      <c r="AE6">
        <f t="shared" si="3"/>
        <v>2229.9479536161107</v>
      </c>
      <c r="AF6">
        <f t="shared" si="4"/>
        <v>-111.49739768080553</v>
      </c>
      <c r="AG6">
        <f t="shared" si="4"/>
        <v>-48.148804420145048</v>
      </c>
      <c r="AH6">
        <f t="shared" si="5"/>
        <v>-259.79823727751318</v>
      </c>
      <c r="AI6">
        <f t="shared" si="6"/>
        <v>1810.5035142376469</v>
      </c>
      <c r="AJ6">
        <f t="shared" si="7"/>
        <v>-849.71116708173759</v>
      </c>
      <c r="AK6">
        <f>H6*SUM(AB6, AE6:AF6)</f>
        <v>445.35274491580049</v>
      </c>
      <c r="AL6">
        <f t="shared" si="8"/>
        <v>1406.1450920717098</v>
      </c>
      <c r="AN6">
        <f t="shared" si="9"/>
        <v>1736.7419335695308</v>
      </c>
      <c r="AO6">
        <f t="shared" si="9"/>
        <v>-86.837096678476541</v>
      </c>
      <c r="AP6">
        <f t="shared" si="9"/>
        <v>-37.499551302128538</v>
      </c>
      <c r="AQ6">
        <f t="shared" si="9"/>
        <v>-202.33767887525292</v>
      </c>
      <c r="AR6">
        <f t="shared" si="9"/>
        <v>1410.0676067136728</v>
      </c>
      <c r="AS6">
        <f t="shared" si="9"/>
        <v>-661.777335610053</v>
      </c>
      <c r="AT6">
        <f t="shared" si="9"/>
        <v>346.85239450154376</v>
      </c>
      <c r="AU6">
        <f t="shared" si="9"/>
        <v>1095.1426656051638</v>
      </c>
      <c r="AW6">
        <v>3</v>
      </c>
      <c r="AX6">
        <f>(R6*SUMPRODUCT(K7:$K$23, X7:$X$23)-$AZ$3*SUMPRODUCT(K6:$K$22, W7:$W$23))/Z6</f>
        <v>2933.1738506747256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2315.6836192209994</v>
      </c>
      <c r="P7">
        <f t="shared" si="22"/>
        <v>115.78418096104997</v>
      </c>
      <c r="Q7" s="4">
        <f t="shared" si="23"/>
        <v>50</v>
      </c>
      <c r="R7">
        <f t="shared" si="0"/>
        <v>100000</v>
      </c>
      <c r="S7">
        <f t="shared" si="1"/>
        <v>3752.2733837165833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2824.5762813284218</v>
      </c>
      <c r="AC7">
        <f t="shared" si="2"/>
        <v>3566.8634135229213</v>
      </c>
      <c r="AE7">
        <f t="shared" si="3"/>
        <v>2201.2594323584603</v>
      </c>
      <c r="AF7">
        <f t="shared" si="4"/>
        <v>-110.06297161792303</v>
      </c>
      <c r="AG7">
        <f t="shared" si="4"/>
        <v>-47.529364851209003</v>
      </c>
      <c r="AH7">
        <f t="shared" si="5"/>
        <v>-275.90304946918587</v>
      </c>
      <c r="AI7">
        <f t="shared" si="6"/>
        <v>1767.7640464201427</v>
      </c>
      <c r="AJ7">
        <f t="shared" si="7"/>
        <v>-742.28713219449946</v>
      </c>
      <c r="AK7">
        <f>H7*SUM(AB7, AE7:AF7)</f>
        <v>514.68140609462</v>
      </c>
      <c r="AL7">
        <f t="shared" si="8"/>
        <v>1540.1583203202631</v>
      </c>
      <c r="AN7">
        <f t="shared" si="9"/>
        <v>1551.9132443432877</v>
      </c>
      <c r="AO7">
        <f t="shared" si="9"/>
        <v>-77.595662217164403</v>
      </c>
      <c r="AP7">
        <f t="shared" si="9"/>
        <v>-33.508749456572019</v>
      </c>
      <c r="AQ7">
        <f t="shared" si="9"/>
        <v>-194.51482652691027</v>
      </c>
      <c r="AR7">
        <f t="shared" si="9"/>
        <v>1246.2940061426414</v>
      </c>
      <c r="AS7">
        <f t="shared" si="9"/>
        <v>-523.3209746313313</v>
      </c>
      <c r="AT7">
        <f t="shared" si="9"/>
        <v>362.8563171582573</v>
      </c>
      <c r="AU7">
        <f t="shared" si="9"/>
        <v>1085.8293486695673</v>
      </c>
      <c r="AW7">
        <v>4</v>
      </c>
      <c r="AX7">
        <f>(R7*SUMPRODUCT(K8:$K$23, X8:$X$23)-$AZ$3*SUMPRODUCT(K7:$K$22, W8:$W$23))/Z7</f>
        <v>3752.2733837165833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2315.6836192209994</v>
      </c>
      <c r="P8">
        <f t="shared" si="22"/>
        <v>115.78418096104997</v>
      </c>
      <c r="Q8" s="4">
        <f t="shared" si="23"/>
        <v>50</v>
      </c>
      <c r="R8">
        <f t="shared" si="0"/>
        <v>100000</v>
      </c>
      <c r="S8">
        <f t="shared" si="1"/>
        <v>4402.9580106801895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3566.8634135229213</v>
      </c>
      <c r="AC8">
        <f t="shared" si="2"/>
        <v>4124.8463792996945</v>
      </c>
      <c r="AE8">
        <f t="shared" si="3"/>
        <v>2169.4141005155166</v>
      </c>
      <c r="AF8">
        <f t="shared" si="4"/>
        <v>-108.47070502577583</v>
      </c>
      <c r="AG8">
        <f t="shared" si="4"/>
        <v>-46.841763756253364</v>
      </c>
      <c r="AH8">
        <f t="shared" si="5"/>
        <v>-424.61489288711022</v>
      </c>
      <c r="AI8">
        <f t="shared" si="6"/>
        <v>1589.4867388463772</v>
      </c>
      <c r="AJ8">
        <f t="shared" si="7"/>
        <v>-557.9829657767732</v>
      </c>
      <c r="AK8">
        <f t="shared" ref="AK8:AK23" si="24">H8*SUM(AB8:AB8, AE8:AF8)</f>
        <v>408.01599365341809</v>
      </c>
      <c r="AL8">
        <f t="shared" si="8"/>
        <v>1439.519766723022</v>
      </c>
      <c r="AN8">
        <f t="shared" si="9"/>
        <v>1426.0717191030383</v>
      </c>
      <c r="AO8">
        <f t="shared" si="9"/>
        <v>-71.303585955151917</v>
      </c>
      <c r="AP8">
        <f t="shared" si="9"/>
        <v>-30.791592324316991</v>
      </c>
      <c r="AQ8">
        <f t="shared" si="9"/>
        <v>-279.12204042205758</v>
      </c>
      <c r="AR8">
        <f t="shared" si="9"/>
        <v>1044.8545004015118</v>
      </c>
      <c r="AS8">
        <f t="shared" si="9"/>
        <v>-366.79199561135306</v>
      </c>
      <c r="AT8">
        <f t="shared" si="9"/>
        <v>268.21069769602644</v>
      </c>
      <c r="AU8">
        <f t="shared" si="9"/>
        <v>946.27320248618514</v>
      </c>
      <c r="AW8">
        <v>5</v>
      </c>
      <c r="AX8">
        <f>(R8*SUMPRODUCT(K9:$K$23, X9:$X$23)-$AZ$3*SUMPRODUCT(K8:$K$22, W9:$W$23))/Z8</f>
        <v>4402.9580106801895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2315.6836192209994</v>
      </c>
      <c r="P9">
        <f t="shared" si="22"/>
        <v>115.78418096104997</v>
      </c>
      <c r="Q9" s="4">
        <f t="shared" si="23"/>
        <v>50</v>
      </c>
      <c r="R9">
        <f t="shared" si="0"/>
        <v>100000</v>
      </c>
      <c r="S9">
        <f t="shared" si="1"/>
        <v>4914.8620159798347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4124.8463792996945</v>
      </c>
      <c r="AC9">
        <f t="shared" si="2"/>
        <v>4529.7072520593074</v>
      </c>
      <c r="AE9">
        <f t="shared" si="3"/>
        <v>2134.214317585298</v>
      </c>
      <c r="AF9">
        <f t="shared" si="4"/>
        <v>-106.7107158792649</v>
      </c>
      <c r="AG9">
        <f t="shared" si="4"/>
        <v>-46.081733702103314</v>
      </c>
      <c r="AH9">
        <f t="shared" si="5"/>
        <v>-583.22483317503281</v>
      </c>
      <c r="AI9">
        <f t="shared" si="6"/>
        <v>1398.1970348288969</v>
      </c>
      <c r="AJ9">
        <f t="shared" si="7"/>
        <v>-404.8608727596129</v>
      </c>
      <c r="AK9">
        <f t="shared" si="24"/>
        <v>321.152669008499</v>
      </c>
      <c r="AL9">
        <f t="shared" si="8"/>
        <v>1314.4888310777831</v>
      </c>
      <c r="AN9">
        <f t="shared" si="9"/>
        <v>1333.3330377991238</v>
      </c>
      <c r="AO9">
        <f t="shared" si="9"/>
        <v>-66.666651889956185</v>
      </c>
      <c r="AP9">
        <f t="shared" si="9"/>
        <v>-28.78918835742466</v>
      </c>
      <c r="AQ9">
        <f t="shared" si="9"/>
        <v>-364.36497128225932</v>
      </c>
      <c r="AR9">
        <f t="shared" si="9"/>
        <v>873.51222626948368</v>
      </c>
      <c r="AS9">
        <f t="shared" si="9"/>
        <v>-252.9335376089775</v>
      </c>
      <c r="AT9">
        <f t="shared" si="9"/>
        <v>200.63751809653229</v>
      </c>
      <c r="AU9">
        <f t="shared" si="9"/>
        <v>821.21620675703844</v>
      </c>
      <c r="AW9">
        <v>6</v>
      </c>
      <c r="AX9">
        <f>(R9*SUMPRODUCT(K10:$K$23, X10:$X$23)-$AZ$3*SUMPRODUCT(K9:$K$22, W10:$W$23))/Z9</f>
        <v>4914.8620159798347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2315.6836192209994</v>
      </c>
      <c r="P10">
        <f t="shared" si="22"/>
        <v>115.78418096104997</v>
      </c>
      <c r="Q10" s="4">
        <f t="shared" si="23"/>
        <v>50</v>
      </c>
      <c r="R10">
        <f t="shared" si="0"/>
        <v>100000</v>
      </c>
      <c r="S10">
        <f t="shared" si="1"/>
        <v>5309.8030171996816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4529.7072520593074</v>
      </c>
      <c r="AC10">
        <f t="shared" si="2"/>
        <v>4805.0571951697711</v>
      </c>
      <c r="AE10">
        <f t="shared" si="3"/>
        <v>2095.5565018573639</v>
      </c>
      <c r="AF10">
        <f t="shared" si="4"/>
        <v>-104.77782509286818</v>
      </c>
      <c r="AG10">
        <f t="shared" si="4"/>
        <v>-45.24703816323391</v>
      </c>
      <c r="AH10">
        <f t="shared" si="5"/>
        <v>-747.75640369673522</v>
      </c>
      <c r="AI10">
        <f t="shared" si="6"/>
        <v>1197.7752349045268</v>
      </c>
      <c r="AJ10">
        <f t="shared" si="7"/>
        <v>-275.34994311046376</v>
      </c>
      <c r="AK10">
        <f t="shared" si="24"/>
        <v>342.32551126324967</v>
      </c>
      <c r="AL10">
        <f t="shared" si="8"/>
        <v>1264.7508030573126</v>
      </c>
      <c r="AN10">
        <f t="shared" si="9"/>
        <v>1243.8782725120298</v>
      </c>
      <c r="AO10">
        <f t="shared" si="9"/>
        <v>-62.193913625601482</v>
      </c>
      <c r="AP10">
        <f t="shared" si="9"/>
        <v>-26.857690363817333</v>
      </c>
      <c r="AQ10">
        <f t="shared" si="9"/>
        <v>-443.85247683167091</v>
      </c>
      <c r="AR10">
        <f t="shared" si="9"/>
        <v>710.97419169094019</v>
      </c>
      <c r="AS10">
        <f t="shared" si="9"/>
        <v>-163.4419359578032</v>
      </c>
      <c r="AT10">
        <f t="shared" si="9"/>
        <v>203.19722479900551</v>
      </c>
      <c r="AU10">
        <f t="shared" si="9"/>
        <v>750.72948053214247</v>
      </c>
      <c r="AW10">
        <v>7</v>
      </c>
      <c r="AX10">
        <f>(R10*SUMPRODUCT(K11:$K$23, X11:$X$23)-$AZ$3*SUMPRODUCT(K10:$K$22, W11:$W$23))/Z10</f>
        <v>5309.8030171996816</v>
      </c>
    </row>
    <row r="11" spans="1:52" x14ac:dyDescent="0.25">
      <c r="A11" t="s">
        <v>33</v>
      </c>
      <c r="C11" s="7">
        <f>AU25</f>
        <v>3823.1457968731588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2315.6836192209994</v>
      </c>
      <c r="P11">
        <f t="shared" si="22"/>
        <v>115.78418096104997</v>
      </c>
      <c r="Q11" s="4">
        <f t="shared" si="23"/>
        <v>50</v>
      </c>
      <c r="R11">
        <f t="shared" si="0"/>
        <v>100000</v>
      </c>
      <c r="S11">
        <f t="shared" si="1"/>
        <v>5583.8324733955669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4805.0571951697711</v>
      </c>
      <c r="AC11">
        <f t="shared" si="2"/>
        <v>4950.5294607532414</v>
      </c>
      <c r="AE11">
        <f t="shared" si="3"/>
        <v>2053.0451143291548</v>
      </c>
      <c r="AF11">
        <f t="shared" si="4"/>
        <v>-102.65225571645774</v>
      </c>
      <c r="AG11">
        <f t="shared" si="4"/>
        <v>-44.329136702616637</v>
      </c>
      <c r="AH11">
        <f t="shared" si="5"/>
        <v>-930.86215796986062</v>
      </c>
      <c r="AI11">
        <f t="shared" si="6"/>
        <v>975.20156394021978</v>
      </c>
      <c r="AJ11">
        <f t="shared" si="7"/>
        <v>-145.47226558347029</v>
      </c>
      <c r="AK11">
        <f t="shared" si="24"/>
        <v>347.90567776979714</v>
      </c>
      <c r="AL11">
        <f t="shared" si="8"/>
        <v>1177.6349761265467</v>
      </c>
      <c r="AN11">
        <f t="shared" si="9"/>
        <v>1158.9580664172856</v>
      </c>
      <c r="AO11">
        <f t="shared" si="9"/>
        <v>-57.947903320864285</v>
      </c>
      <c r="AP11">
        <f t="shared" si="9"/>
        <v>-25.024102100941608</v>
      </c>
      <c r="AQ11">
        <f t="shared" si="9"/>
        <v>-525.47808091118645</v>
      </c>
      <c r="AR11">
        <f t="shared" si="9"/>
        <v>550.50798008429331</v>
      </c>
      <c r="AS11">
        <f t="shared" si="9"/>
        <v>-82.12009295911183</v>
      </c>
      <c r="AT11">
        <f t="shared" si="9"/>
        <v>196.39514435873957</v>
      </c>
      <c r="AU11">
        <f t="shared" si="9"/>
        <v>664.78303148392104</v>
      </c>
      <c r="AW11">
        <v>8</v>
      </c>
      <c r="AX11">
        <f>(R11*SUMPRODUCT(K12:$K$23, X12:$X$23)-$AZ$3*SUMPRODUCT(K11:$K$22, W12:$W$23))/Z11</f>
        <v>5583.8324733955669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2315.6836192209994</v>
      </c>
      <c r="P12">
        <f t="shared" si="22"/>
        <v>115.78418096104997</v>
      </c>
      <c r="Q12" s="4">
        <f t="shared" si="23"/>
        <v>50</v>
      </c>
      <c r="R12">
        <f t="shared" si="0"/>
        <v>100000</v>
      </c>
      <c r="S12">
        <f t="shared" si="1"/>
        <v>5734.7044293303043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4950.5294607532414</v>
      </c>
      <c r="AC12">
        <f t="shared" si="2"/>
        <v>4968.5719811786157</v>
      </c>
      <c r="AE12">
        <f t="shared" si="3"/>
        <v>2006.3180046193543</v>
      </c>
      <c r="AF12">
        <f t="shared" si="4"/>
        <v>-100.31590023096771</v>
      </c>
      <c r="AG12">
        <f t="shared" si="4"/>
        <v>-43.320209806862209</v>
      </c>
      <c r="AH12">
        <f t="shared" si="5"/>
        <v>-1131.2710574565299</v>
      </c>
      <c r="AI12">
        <f t="shared" si="6"/>
        <v>731.41083712499449</v>
      </c>
      <c r="AJ12">
        <f t="shared" si="7"/>
        <v>-18.042520425374278</v>
      </c>
      <c r="AK12">
        <f t="shared" si="24"/>
        <v>355.85398823085046</v>
      </c>
      <c r="AL12">
        <f t="shared" si="8"/>
        <v>1069.2223049304707</v>
      </c>
      <c r="AN12">
        <f t="shared" si="9"/>
        <v>1076.6995836919884</v>
      </c>
      <c r="AO12">
        <f t="shared" si="9"/>
        <v>-53.834979184599419</v>
      </c>
      <c r="AP12">
        <f t="shared" si="9"/>
        <v>-23.247985492383286</v>
      </c>
      <c r="AQ12">
        <f t="shared" si="9"/>
        <v>-607.10170262232771</v>
      </c>
      <c r="AR12">
        <f t="shared" si="9"/>
        <v>392.51491639267795</v>
      </c>
      <c r="AS12">
        <f t="shared" si="9"/>
        <v>-9.6825997603706515</v>
      </c>
      <c r="AT12">
        <f t="shared" si="9"/>
        <v>190.97064378684206</v>
      </c>
      <c r="AU12">
        <f t="shared" si="9"/>
        <v>573.80296041914937</v>
      </c>
      <c r="AW12">
        <v>9</v>
      </c>
      <c r="AX12">
        <f>(R12*SUMPRODUCT(K13:$K$23, X13:$X$23)-$AZ$3*SUMPRODUCT(K12:$K$22, W13:$W$23))/Z12</f>
        <v>5734.7044293303043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2315.6836192209994</v>
      </c>
      <c r="P13">
        <f t="shared" si="22"/>
        <v>115.78418096104997</v>
      </c>
      <c r="Q13" s="4">
        <f t="shared" si="23"/>
        <v>50</v>
      </c>
      <c r="R13">
        <f t="shared" si="0"/>
        <v>100000</v>
      </c>
      <c r="S13">
        <f t="shared" si="1"/>
        <v>5761.0790846691443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4968.5719811786157</v>
      </c>
      <c r="AC13">
        <f t="shared" si="2"/>
        <v>4864.1488821962921</v>
      </c>
      <c r="AE13">
        <f t="shared" si="3"/>
        <v>1955.1597404604911</v>
      </c>
      <c r="AF13">
        <f t="shared" si="4"/>
        <v>-97.757987023024555</v>
      </c>
      <c r="AG13">
        <f t="shared" si="4"/>
        <v>-42.215605884844727</v>
      </c>
      <c r="AH13">
        <f t="shared" si="5"/>
        <v>-1342.8036478977162</v>
      </c>
      <c r="AI13">
        <f t="shared" si="6"/>
        <v>472.38249965490559</v>
      </c>
      <c r="AJ13">
        <f t="shared" si="7"/>
        <v>104.42309898232361</v>
      </c>
      <c r="AK13">
        <f t="shared" si="24"/>
        <v>352.90284207965146</v>
      </c>
      <c r="AL13">
        <f t="shared" si="8"/>
        <v>929.70844071688066</v>
      </c>
      <c r="AN13">
        <f t="shared" si="9"/>
        <v>997.66594187301712</v>
      </c>
      <c r="AO13">
        <f t="shared" si="9"/>
        <v>-49.883297093650853</v>
      </c>
      <c r="AP13">
        <f t="shared" si="9"/>
        <v>-21.541499313464808</v>
      </c>
      <c r="AQ13">
        <f t="shared" si="9"/>
        <v>-685.1969373177003</v>
      </c>
      <c r="AR13">
        <f t="shared" si="9"/>
        <v>241.04420814820116</v>
      </c>
      <c r="AS13">
        <f t="shared" si="9"/>
        <v>53.284326208027494</v>
      </c>
      <c r="AT13">
        <f t="shared" si="9"/>
        <v>180.07692110627048</v>
      </c>
      <c r="AU13">
        <f t="shared" si="9"/>
        <v>474.40545546249911</v>
      </c>
      <c r="AW13">
        <v>10</v>
      </c>
      <c r="AX13">
        <f>(R13*SUMPRODUCT(K14:$K$23, X14:$X$23)-$AZ$3*SUMPRODUCT(K13:$K$22, W14:$W$23))/Z13</f>
        <v>5761.0790846691443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2315.6836192209994</v>
      </c>
      <c r="P14">
        <f t="shared" si="22"/>
        <v>115.78418096104997</v>
      </c>
      <c r="Q14" s="4">
        <f t="shared" si="23"/>
        <v>50</v>
      </c>
      <c r="R14">
        <f t="shared" si="0"/>
        <v>100000</v>
      </c>
      <c r="S14">
        <f t="shared" si="1"/>
        <v>5686.4221082262566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4864.1488821962921</v>
      </c>
      <c r="AC14">
        <f t="shared" si="2"/>
        <v>4663.7602498991264</v>
      </c>
      <c r="AE14">
        <f t="shared" si="3"/>
        <v>1899.224681024283</v>
      </c>
      <c r="AF14">
        <f t="shared" si="4"/>
        <v>-94.961234051214149</v>
      </c>
      <c r="AG14">
        <f t="shared" si="4"/>
        <v>-41.00786189572792</v>
      </c>
      <c r="AH14">
        <f t="shared" si="5"/>
        <v>-1571.1758605367154</v>
      </c>
      <c r="AI14">
        <f t="shared" si="6"/>
        <v>192.07972454062542</v>
      </c>
      <c r="AJ14">
        <f t="shared" si="7"/>
        <v>200.38863229716571</v>
      </c>
      <c r="AK14">
        <f t="shared" si="24"/>
        <v>570.62937983168069</v>
      </c>
      <c r="AL14">
        <f t="shared" si="8"/>
        <v>963.09773666947183</v>
      </c>
      <c r="AN14">
        <f t="shared" si="9"/>
        <v>892.73099418180732</v>
      </c>
      <c r="AO14">
        <f t="shared" si="9"/>
        <v>-44.636549709090367</v>
      </c>
      <c r="AP14">
        <f t="shared" si="9"/>
        <v>-19.275754830491994</v>
      </c>
      <c r="AQ14">
        <f t="shared" si="9"/>
        <v>-738.53157134359344</v>
      </c>
      <c r="AR14">
        <f t="shared" si="9"/>
        <v>90.287118298631569</v>
      </c>
      <c r="AS14">
        <f t="shared" si="9"/>
        <v>94.192722283337943</v>
      </c>
      <c r="AT14">
        <f t="shared" si="9"/>
        <v>268.22447004624365</v>
      </c>
      <c r="AU14">
        <f t="shared" si="9"/>
        <v>452.70431062821319</v>
      </c>
      <c r="AW14">
        <v>11</v>
      </c>
      <c r="AX14">
        <f>(R14*SUMPRODUCT(K15:$K$23, X15:$X$23)-$AZ$3*SUMPRODUCT(K14:$K$22, W15:$W$23))/Z14</f>
        <v>5686.4221082262566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2315.6836192209994</v>
      </c>
      <c r="P15">
        <f t="shared" si="22"/>
        <v>115.78418096104997</v>
      </c>
      <c r="Q15" s="4">
        <f t="shared" si="23"/>
        <v>50</v>
      </c>
      <c r="R15">
        <f t="shared" si="0"/>
        <v>100000</v>
      </c>
      <c r="S15">
        <f t="shared" si="1"/>
        <v>5491.6711997251014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4663.7602498991264</v>
      </c>
      <c r="AC15">
        <f t="shared" si="2"/>
        <v>4359.3065726747209</v>
      </c>
      <c r="AE15">
        <f t="shared" si="3"/>
        <v>1838.1972362093722</v>
      </c>
      <c r="AF15">
        <f t="shared" si="4"/>
        <v>-91.909861810468612</v>
      </c>
      <c r="AG15">
        <f t="shared" si="4"/>
        <v>-39.690163650847637</v>
      </c>
      <c r="AH15">
        <f t="shared" si="5"/>
        <v>-1815.2392518460097</v>
      </c>
      <c r="AI15">
        <f t="shared" si="6"/>
        <v>-108.64204109795355</v>
      </c>
      <c r="AJ15">
        <f t="shared" si="7"/>
        <v>304.45367722440551</v>
      </c>
      <c r="AK15">
        <f t="shared" si="24"/>
        <v>548.52059530643101</v>
      </c>
      <c r="AL15">
        <f t="shared" si="8"/>
        <v>744.33223143288296</v>
      </c>
      <c r="AN15">
        <f t="shared" si="9"/>
        <v>795.93525794451443</v>
      </c>
      <c r="AO15">
        <f t="shared" si="9"/>
        <v>-39.796762897225719</v>
      </c>
      <c r="AP15">
        <f t="shared" si="9"/>
        <v>-17.185751355193087</v>
      </c>
      <c r="AQ15">
        <f t="shared" si="9"/>
        <v>-785.99450248792323</v>
      </c>
      <c r="AR15">
        <f t="shared" si="9"/>
        <v>-47.041758795827583</v>
      </c>
      <c r="AS15">
        <f t="shared" si="9"/>
        <v>131.82775566210353</v>
      </c>
      <c r="AT15">
        <f t="shared" si="9"/>
        <v>237.50818079424809</v>
      </c>
      <c r="AU15">
        <f t="shared" si="9"/>
        <v>322.29417766052404</v>
      </c>
      <c r="AW15">
        <v>12</v>
      </c>
      <c r="AX15">
        <f>(R15*SUMPRODUCT(K16:$K$23, X16:$X$23)-$AZ$3*SUMPRODUCT(K15:$K$22, W16:$W$23))/Z15</f>
        <v>5491.6711997251014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2315.6836192209994</v>
      </c>
      <c r="P16">
        <f t="shared" si="22"/>
        <v>115.78418096104997</v>
      </c>
      <c r="Q16" s="4">
        <f t="shared" si="23"/>
        <v>50</v>
      </c>
      <c r="R16">
        <f t="shared" si="0"/>
        <v>100000</v>
      </c>
      <c r="S16">
        <f t="shared" si="1"/>
        <v>5188.9396557153068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4359.3065726747209</v>
      </c>
      <c r="AC16">
        <f t="shared" si="2"/>
        <v>3971.5048906720199</v>
      </c>
      <c r="AE16">
        <f t="shared" si="3"/>
        <v>1772.3753655249418</v>
      </c>
      <c r="AF16">
        <f t="shared" si="4"/>
        <v>-88.618768276247096</v>
      </c>
      <c r="AG16">
        <f t="shared" si="4"/>
        <v>-38.268944660954432</v>
      </c>
      <c r="AH16">
        <f t="shared" si="5"/>
        <v>-2048.634706769456</v>
      </c>
      <c r="AI16">
        <f t="shared" si="6"/>
        <v>-403.1470541817157</v>
      </c>
      <c r="AJ16">
        <f t="shared" si="7"/>
        <v>387.801682002701</v>
      </c>
      <c r="AK16">
        <f t="shared" si="24"/>
        <v>517.11700157668656</v>
      </c>
      <c r="AL16">
        <f t="shared" si="8"/>
        <v>501.77162939767186</v>
      </c>
      <c r="AN16">
        <f t="shared" si="9"/>
        <v>706.94024567105055</v>
      </c>
      <c r="AO16">
        <f t="shared" si="9"/>
        <v>-35.34701228355253</v>
      </c>
      <c r="AP16">
        <f t="shared" si="9"/>
        <v>-15.264180300866549</v>
      </c>
      <c r="AQ16">
        <f t="shared" si="9"/>
        <v>-817.13069988698123</v>
      </c>
      <c r="AR16">
        <f t="shared" si="9"/>
        <v>-160.80164680034972</v>
      </c>
      <c r="AS16">
        <f t="shared" si="9"/>
        <v>154.6808998134758</v>
      </c>
      <c r="AT16">
        <f t="shared" si="9"/>
        <v>206.26038210987272</v>
      </c>
      <c r="AU16">
        <f t="shared" si="9"/>
        <v>200.13963512299881</v>
      </c>
      <c r="AW16">
        <v>13</v>
      </c>
      <c r="AX16">
        <f>(R16*SUMPRODUCT(K17:$K$23, X17:$X$23)-$AZ$3*SUMPRODUCT(K16:$K$22, W17:$W$23))/Z16</f>
        <v>5188.9396557153068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2315.6836192209994</v>
      </c>
      <c r="P17">
        <f t="shared" si="22"/>
        <v>115.78418096104997</v>
      </c>
      <c r="Q17" s="4">
        <f t="shared" si="23"/>
        <v>50</v>
      </c>
      <c r="R17">
        <f t="shared" si="0"/>
        <v>100000</v>
      </c>
      <c r="S17">
        <f t="shared" si="1"/>
        <v>4784.5590490829245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3971.5048906720199</v>
      </c>
      <c r="AC17">
        <f t="shared" si="2"/>
        <v>3516.4708808155619</v>
      </c>
      <c r="AE17">
        <f t="shared" si="3"/>
        <v>1701.9403319378082</v>
      </c>
      <c r="AF17">
        <f t="shared" si="4"/>
        <v>-85.097016596890413</v>
      </c>
      <c r="AG17">
        <f t="shared" si="4"/>
        <v>-36.748118737186218</v>
      </c>
      <c r="AH17">
        <f t="shared" si="5"/>
        <v>-2276.2729543173295</v>
      </c>
      <c r="AI17">
        <f t="shared" si="6"/>
        <v>-696.17775771359788</v>
      </c>
      <c r="AJ17">
        <f t="shared" si="7"/>
        <v>455.03400985645794</v>
      </c>
      <c r="AK17">
        <f t="shared" si="24"/>
        <v>478.20613268493918</v>
      </c>
      <c r="AL17">
        <f t="shared" si="8"/>
        <v>237.06238482779924</v>
      </c>
      <c r="AN17">
        <f t="shared" si="9"/>
        <v>625.33494474091742</v>
      </c>
      <c r="AO17">
        <f t="shared" si="9"/>
        <v>-31.26674723704587</v>
      </c>
      <c r="AP17">
        <f t="shared" si="9"/>
        <v>-13.502167125733724</v>
      </c>
      <c r="AQ17">
        <f t="shared" si="9"/>
        <v>-836.35894595821048</v>
      </c>
      <c r="AR17">
        <f t="shared" si="9"/>
        <v>-255.79291558007259</v>
      </c>
      <c r="AS17">
        <f t="shared" si="9"/>
        <v>167.19074227757596</v>
      </c>
      <c r="AT17">
        <f t="shared" si="9"/>
        <v>175.70475294913666</v>
      </c>
      <c r="AU17">
        <f t="shared" si="9"/>
        <v>87.102579646640038</v>
      </c>
      <c r="AW17">
        <v>14</v>
      </c>
      <c r="AX17">
        <f>(R17*SUMPRODUCT(K18:$K$23, X18:$X$23)-$AZ$3*SUMPRODUCT(K17:$K$22, W18:$W$23))/Z17</f>
        <v>4784.5590490829245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2315.6836192209994</v>
      </c>
      <c r="P18">
        <f t="shared" si="22"/>
        <v>115.78418096104997</v>
      </c>
      <c r="Q18" s="4">
        <f t="shared" si="23"/>
        <v>50</v>
      </c>
      <c r="R18">
        <f t="shared" si="0"/>
        <v>100000</v>
      </c>
      <c r="S18">
        <f t="shared" si="1"/>
        <v>4278.8343958202977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3516.4708808155619</v>
      </c>
      <c r="AC18">
        <f t="shared" si="2"/>
        <v>3006.1813365745234</v>
      </c>
      <c r="AE18">
        <f t="shared" si="3"/>
        <v>1626.9301948945717</v>
      </c>
      <c r="AF18">
        <f t="shared" si="4"/>
        <v>-81.346509744728579</v>
      </c>
      <c r="AG18">
        <f t="shared" si="4"/>
        <v>-35.128507655157883</v>
      </c>
      <c r="AH18">
        <f t="shared" si="5"/>
        <v>-2504.2597893129591</v>
      </c>
      <c r="AI18">
        <f t="shared" si="6"/>
        <v>-993.80461181827377</v>
      </c>
      <c r="AJ18">
        <f t="shared" si="7"/>
        <v>510.28954424103858</v>
      </c>
      <c r="AK18">
        <f t="shared" si="24"/>
        <v>433.17013331879161</v>
      </c>
      <c r="AL18">
        <f t="shared" si="8"/>
        <v>-50.344934258443573</v>
      </c>
      <c r="AN18">
        <f t="shared" si="9"/>
        <v>550.65381786639477</v>
      </c>
      <c r="AO18">
        <f t="shared" si="9"/>
        <v>-27.532690893319735</v>
      </c>
      <c r="AP18">
        <f t="shared" si="9"/>
        <v>-11.889659997068939</v>
      </c>
      <c r="AQ18">
        <f t="shared" si="9"/>
        <v>-847.59642315436588</v>
      </c>
      <c r="AR18">
        <f t="shared" si="9"/>
        <v>-336.36495617835976</v>
      </c>
      <c r="AS18">
        <f t="shared" si="9"/>
        <v>172.71354765890209</v>
      </c>
      <c r="AT18">
        <f t="shared" si="9"/>
        <v>146.61156849027861</v>
      </c>
      <c r="AU18">
        <f t="shared" si="9"/>
        <v>-17.039840029179057</v>
      </c>
      <c r="AW18">
        <v>15</v>
      </c>
      <c r="AX18">
        <f>(R18*SUMPRODUCT(K19:$K$23, X19:$X$23)-$AZ$3*SUMPRODUCT(K18:$K$22, W19:$W$23))/Z18</f>
        <v>4278.8343958202977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2315.6836192209994</v>
      </c>
      <c r="P19">
        <f t="shared" si="22"/>
        <v>115.78418096104997</v>
      </c>
      <c r="Q19" s="4">
        <f t="shared" si="23"/>
        <v>50</v>
      </c>
      <c r="R19">
        <f t="shared" si="0"/>
        <v>100000</v>
      </c>
      <c r="S19">
        <f t="shared" si="1"/>
        <v>3657.8414077446582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3006.1813365745234</v>
      </c>
      <c r="AC19">
        <f t="shared" si="2"/>
        <v>2443.3077428177194</v>
      </c>
      <c r="AE19">
        <f t="shared" si="3"/>
        <v>1546.7941570073092</v>
      </c>
      <c r="AF19">
        <f t="shared" si="4"/>
        <v>-77.339707850365457</v>
      </c>
      <c r="AG19">
        <f t="shared" si="4"/>
        <v>-33.398218654922594</v>
      </c>
      <c r="AH19">
        <f t="shared" si="5"/>
        <v>-2758.0078473674184</v>
      </c>
      <c r="AI19">
        <f t="shared" si="6"/>
        <v>-1321.9516168653972</v>
      </c>
      <c r="AJ19">
        <f t="shared" si="7"/>
        <v>562.87359375680398</v>
      </c>
      <c r="AK19">
        <f t="shared" si="24"/>
        <v>382.98910545661312</v>
      </c>
      <c r="AL19">
        <f t="shared" si="8"/>
        <v>-376.08891765198013</v>
      </c>
      <c r="AN19">
        <f t="shared" si="9"/>
        <v>482.26264635413565</v>
      </c>
      <c r="AO19">
        <f t="shared" si="9"/>
        <v>-24.113132317706782</v>
      </c>
      <c r="AP19">
        <f t="shared" si="9"/>
        <v>-10.412964930769984</v>
      </c>
      <c r="AQ19">
        <f t="shared" si="9"/>
        <v>-859.89732836222436</v>
      </c>
      <c r="AR19">
        <f t="shared" si="9"/>
        <v>-412.16077925656549</v>
      </c>
      <c r="AS19">
        <f t="shared" si="9"/>
        <v>175.49388046126182</v>
      </c>
      <c r="AT19">
        <f t="shared" si="9"/>
        <v>119.40912673193954</v>
      </c>
      <c r="AU19">
        <f t="shared" si="9"/>
        <v>-117.25777206336413</v>
      </c>
      <c r="AW19">
        <v>16</v>
      </c>
      <c r="AX19">
        <f>(R19*SUMPRODUCT(K20:$K$23, X20:$X$23)-$AZ$3*SUMPRODUCT(K19:$K$22, W20:$W$23))/Z19</f>
        <v>3657.8414077446582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2315.6836192209994</v>
      </c>
      <c r="P20">
        <f t="shared" si="22"/>
        <v>115.78418096104997</v>
      </c>
      <c r="Q20" s="4">
        <f t="shared" si="23"/>
        <v>50</v>
      </c>
      <c r="R20">
        <f t="shared" si="0"/>
        <v>100000</v>
      </c>
      <c r="S20">
        <f t="shared" si="1"/>
        <v>2921.1259720973062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2443.3077428177194</v>
      </c>
      <c r="AC20">
        <f t="shared" si="2"/>
        <v>1844.3155031012027</v>
      </c>
      <c r="AE20">
        <f t="shared" si="3"/>
        <v>1462.0564946538102</v>
      </c>
      <c r="AF20">
        <f t="shared" si="4"/>
        <v>-73.102824732690522</v>
      </c>
      <c r="AG20">
        <f t="shared" si="4"/>
        <v>-31.568571857533133</v>
      </c>
      <c r="AH20">
        <f t="shared" si="5"/>
        <v>-2991.3292216804671</v>
      </c>
      <c r="AI20">
        <f t="shared" si="6"/>
        <v>-1633.9441236168807</v>
      </c>
      <c r="AJ20">
        <f t="shared" si="7"/>
        <v>598.99223971651668</v>
      </c>
      <c r="AK20">
        <f t="shared" si="24"/>
        <v>327.934273610888</v>
      </c>
      <c r="AL20">
        <f t="shared" si="8"/>
        <v>-707.01761028947601</v>
      </c>
      <c r="AN20">
        <f t="shared" si="9"/>
        <v>419.9103925381055</v>
      </c>
      <c r="AO20">
        <f t="shared" si="9"/>
        <v>-20.995519626905278</v>
      </c>
      <c r="AP20">
        <f t="shared" si="9"/>
        <v>-9.0666615476462233</v>
      </c>
      <c r="AQ20">
        <f t="shared" si="9"/>
        <v>-859.125644104451</v>
      </c>
      <c r="AR20">
        <f t="shared" si="9"/>
        <v>-469.27743274089704</v>
      </c>
      <c r="AS20">
        <f t="shared" si="9"/>
        <v>172.03375343317211</v>
      </c>
      <c r="AT20">
        <f t="shared" si="9"/>
        <v>94.18446555394712</v>
      </c>
      <c r="AU20">
        <f t="shared" si="9"/>
        <v>-203.05921375377781</v>
      </c>
      <c r="AW20">
        <v>17</v>
      </c>
      <c r="AX20">
        <f>(R20*SUMPRODUCT(K21:$K$23, X21:$X$23)-$AZ$3*SUMPRODUCT(K20:$K$22, W21:$W$23))/Z20</f>
        <v>2921.1259720973062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2315.6836192209994</v>
      </c>
      <c r="P21">
        <f t="shared" si="22"/>
        <v>115.78418096104997</v>
      </c>
      <c r="Q21" s="4">
        <f t="shared" si="23"/>
        <v>50</v>
      </c>
      <c r="R21">
        <f t="shared" si="0"/>
        <v>100000</v>
      </c>
      <c r="S21">
        <f t="shared" si="1"/>
        <v>2074.4954079083504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1844.3155031012027</v>
      </c>
      <c r="AC21">
        <f t="shared" si="2"/>
        <v>1230.8137071331196</v>
      </c>
      <c r="AE21">
        <f t="shared" si="3"/>
        <v>1373.9124844795781</v>
      </c>
      <c r="AF21">
        <f t="shared" si="4"/>
        <v>-68.695624223978911</v>
      </c>
      <c r="AG21">
        <f t="shared" si="4"/>
        <v>-29.665375552074881</v>
      </c>
      <c r="AH21">
        <f t="shared" si="5"/>
        <v>-3175.0211737658447</v>
      </c>
      <c r="AI21">
        <f t="shared" si="6"/>
        <v>-1899.4696890623204</v>
      </c>
      <c r="AJ21">
        <f t="shared" si="7"/>
        <v>613.50179596808312</v>
      </c>
      <c r="AK21">
        <f t="shared" si="24"/>
        <v>269.5117833971683</v>
      </c>
      <c r="AL21">
        <f t="shared" si="8"/>
        <v>-1016.456109697069</v>
      </c>
      <c r="AN21">
        <f t="shared" si="9"/>
        <v>363.49036687117894</v>
      </c>
      <c r="AO21">
        <f t="shared" si="9"/>
        <v>-18.174518343558951</v>
      </c>
      <c r="AP21">
        <f t="shared" si="9"/>
        <v>-7.8484462180860852</v>
      </c>
      <c r="AQ21">
        <f t="shared" si="9"/>
        <v>-840.00227402625558</v>
      </c>
      <c r="AR21">
        <f t="shared" si="9"/>
        <v>-502.53487171672163</v>
      </c>
      <c r="AS21">
        <f t="shared" si="9"/>
        <v>162.31164314445854</v>
      </c>
      <c r="AT21">
        <f t="shared" si="9"/>
        <v>71.303622413949014</v>
      </c>
      <c r="AU21">
        <f t="shared" si="9"/>
        <v>-268.91960615831408</v>
      </c>
      <c r="AW21">
        <v>18</v>
      </c>
      <c r="AX21">
        <f>(R21*SUMPRODUCT(K22:$K$23, X22:$X$23)-$AZ$3*SUMPRODUCT(K21:$K$22, W22:$W$23))/Z21</f>
        <v>2074.4954079083504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2315.6836192209994</v>
      </c>
      <c r="P22">
        <f t="shared" si="22"/>
        <v>115.78418096104997</v>
      </c>
      <c r="Q22" s="4">
        <f t="shared" si="23"/>
        <v>50</v>
      </c>
      <c r="R22">
        <f t="shared" si="0"/>
        <v>100000</v>
      </c>
      <c r="S22">
        <f t="shared" si="1"/>
        <v>1105.1135040360778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1230.8137071331196</v>
      </c>
      <c r="AC22">
        <f t="shared" si="2"/>
        <v>612.17225413597566</v>
      </c>
      <c r="AE22">
        <f t="shared" si="3"/>
        <v>1282.7616854440271</v>
      </c>
      <c r="AF22">
        <f t="shared" si="4"/>
        <v>-64.138084272201354</v>
      </c>
      <c r="AG22">
        <f t="shared" si="4"/>
        <v>-27.697256974066921</v>
      </c>
      <c r="AH22">
        <f t="shared" si="5"/>
        <v>-3342.9296449744234</v>
      </c>
      <c r="AI22">
        <f t="shared" si="6"/>
        <v>-2152.0033007766647</v>
      </c>
      <c r="AJ22">
        <f t="shared" si="7"/>
        <v>618.64145299714392</v>
      </c>
      <c r="AK22">
        <f t="shared" si="24"/>
        <v>209.60324934627081</v>
      </c>
      <c r="AL22">
        <f t="shared" si="8"/>
        <v>-1323.75859843325</v>
      </c>
      <c r="AN22">
        <f t="shared" si="9"/>
        <v>312.62318429419804</v>
      </c>
      <c r="AO22">
        <f t="shared" si="9"/>
        <v>-15.6311592147099</v>
      </c>
      <c r="AP22">
        <f t="shared" si="9"/>
        <v>-6.7501272993278132</v>
      </c>
      <c r="AQ22">
        <f t="shared" si="9"/>
        <v>-814.7088600651681</v>
      </c>
      <c r="AR22">
        <f t="shared" si="9"/>
        <v>-524.46696228500787</v>
      </c>
      <c r="AS22">
        <f t="shared" si="9"/>
        <v>150.76975183072349</v>
      </c>
      <c r="AT22">
        <f t="shared" si="9"/>
        <v>51.082625863088431</v>
      </c>
      <c r="AU22">
        <f t="shared" si="9"/>
        <v>-322.61458459119598</v>
      </c>
      <c r="AW22">
        <v>19</v>
      </c>
      <c r="AX22">
        <f>(R22*SUMPRODUCT(K23:$K$23, X23:$X$23)-$AZ$3*SUMPRODUCT(K22:$K$22, W23:$W$23))/Z22</f>
        <v>1105.1135040360778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2315.6836192209994</v>
      </c>
      <c r="P23">
        <f t="shared" si="22"/>
        <v>115.78418096104997</v>
      </c>
      <c r="Q23" s="4">
        <f t="shared" si="23"/>
        <v>50</v>
      </c>
      <c r="R23">
        <f t="shared" si="0"/>
        <v>100000</v>
      </c>
      <c r="S23">
        <f t="shared" si="1"/>
        <v>1191.8635666731388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612.17225413597566</v>
      </c>
      <c r="AC23">
        <f t="shared" si="2"/>
        <v>612.17225413597566</v>
      </c>
      <c r="AE23">
        <f t="shared" si="3"/>
        <v>1189.3955824165575</v>
      </c>
      <c r="AF23">
        <f t="shared" si="4"/>
        <v>-59.469779120827873</v>
      </c>
      <c r="AG23">
        <f t="shared" si="4"/>
        <v>-25.68130578253761</v>
      </c>
      <c r="AH23">
        <f t="shared" si="5"/>
        <v>-3477.9572435772775</v>
      </c>
      <c r="AI23">
        <f t="shared" si="6"/>
        <v>-2373.7127460640859</v>
      </c>
      <c r="AJ23">
        <f t="shared" si="7"/>
        <v>0</v>
      </c>
      <c r="AK23">
        <f t="shared" si="24"/>
        <v>149.0748149705459</v>
      </c>
      <c r="AL23">
        <f t="shared" si="8"/>
        <v>-2224.6379310935399</v>
      </c>
      <c r="AN23">
        <f t="shared" si="9"/>
        <v>267.01944618563817</v>
      </c>
      <c r="AO23">
        <f t="shared" si="9"/>
        <v>-13.350972309281907</v>
      </c>
      <c r="AP23">
        <f t="shared" si="9"/>
        <v>-5.7654561264173045</v>
      </c>
      <c r="AQ23">
        <f t="shared" si="9"/>
        <v>-780.8018045186285</v>
      </c>
      <c r="AR23">
        <f t="shared" si="9"/>
        <v>-532.89878676868966</v>
      </c>
      <c r="AS23">
        <f t="shared" si="9"/>
        <v>0</v>
      </c>
      <c r="AT23">
        <f t="shared" si="9"/>
        <v>33.467313248957893</v>
      </c>
      <c r="AU23">
        <f t="shared" si="9"/>
        <v>-499.43147351973181</v>
      </c>
      <c r="AW23">
        <v>20</v>
      </c>
      <c r="AX23">
        <f>(R23*SUMPRODUCT(K$23:$K24, X$23:$X24)-$AZ$3*SUMPRODUCT(K$22:$K23, W$23:$W24))/Z23</f>
        <v>1191.8635666731388</v>
      </c>
    </row>
    <row r="25" spans="5:50" x14ac:dyDescent="0.25">
      <c r="AN25" s="8">
        <f t="shared" ref="AN25:AU25" si="25">SUM(AN3:AN23)</f>
        <v>20208.24544131957</v>
      </c>
      <c r="AO25" s="8">
        <f t="shared" si="25"/>
        <v>-2747.1749864817284</v>
      </c>
      <c r="AP25" s="8">
        <f t="shared" si="25"/>
        <v>-2906.2425390012045</v>
      </c>
      <c r="AQ25" s="8">
        <f t="shared" si="25"/>
        <v>-11913.735288277558</v>
      </c>
      <c r="AR25" s="8">
        <f t="shared" si="25"/>
        <v>2641.0926275590814</v>
      </c>
      <c r="AS25" s="8">
        <f t="shared" si="25"/>
        <v>-2407.8140564824585</v>
      </c>
      <c r="AT25" s="8">
        <f t="shared" si="25"/>
        <v>3589.8672257965363</v>
      </c>
      <c r="AU25" s="9">
        <f t="shared" si="25"/>
        <v>3823.1457968731588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8105.0259632245816</v>
      </c>
      <c r="K3">
        <v>1</v>
      </c>
      <c r="L3" s="2">
        <v>0</v>
      </c>
      <c r="O3">
        <f>$C$3</f>
        <v>8105.0259632245816</v>
      </c>
      <c r="P3">
        <f>O3*B5</f>
        <v>6484.0207705796656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8105.0259632245816</v>
      </c>
      <c r="AF3">
        <f t="shared" ref="AF3:AG23" si="4">-$Z3*P3</f>
        <v>-6484.0207705796656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-898.90301135508389</v>
      </c>
      <c r="AJ3">
        <f t="shared" ref="AJ3:AJ23" si="7">AB3-AC3</f>
        <v>0</v>
      </c>
      <c r="AL3">
        <f t="shared" ref="AL3:AL23" si="8">SUM(AI3:AK3)</f>
        <v>-898.90301135508389</v>
      </c>
      <c r="AN3">
        <f t="shared" ref="AN3:AU23" si="9">AE3*$K3</f>
        <v>8105.0259632245816</v>
      </c>
      <c r="AO3">
        <f t="shared" si="9"/>
        <v>-6484.0207705796656</v>
      </c>
      <c r="AP3">
        <f t="shared" si="9"/>
        <v>-2519.9082039999998</v>
      </c>
      <c r="AQ3">
        <f t="shared" si="9"/>
        <v>0</v>
      </c>
      <c r="AR3">
        <f t="shared" si="9"/>
        <v>-898.90301135508389</v>
      </c>
      <c r="AS3">
        <f t="shared" si="9"/>
        <v>0</v>
      </c>
      <c r="AT3">
        <f t="shared" si="9"/>
        <v>0</v>
      </c>
      <c r="AU3">
        <f t="shared" si="9"/>
        <v>-898.90301135508389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4348.509399834179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2679.3183616343531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2602.6658873095475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-2602.6658873095475</v>
      </c>
      <c r="AK4">
        <f>H4*SUM(AB4, AE4:AF4)</f>
        <v>0</v>
      </c>
      <c r="AL4">
        <f t="shared" si="8"/>
        <v>-4463.5604873095472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-1745.8435125246269</v>
      </c>
      <c r="AR4">
        <f t="shared" si="9"/>
        <v>-1745.8435125246269</v>
      </c>
      <c r="AS4">
        <f t="shared" si="9"/>
        <v>-2441.7542802416242</v>
      </c>
      <c r="AT4">
        <f t="shared" si="9"/>
        <v>0</v>
      </c>
      <c r="AU4">
        <f t="shared" si="9"/>
        <v>-4187.5977927662507</v>
      </c>
      <c r="AW4">
        <v>1</v>
      </c>
      <c r="AX4">
        <f>(R4*SUMPRODUCT(K5:$K$23, X5:$X$23)-$AZ$3*SUMPRODUCT(K4:$K$22, W5:$W$23))/Z4</f>
        <v>2679.3183616343531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8105.0259632245816</v>
      </c>
      <c r="P5">
        <f t="shared" ref="P5:P23" si="22">O5*$C$5</f>
        <v>405.2512981612291</v>
      </c>
      <c r="Q5" s="4">
        <f t="shared" ref="Q5:Q23" si="23">$C$8</f>
        <v>50</v>
      </c>
      <c r="R5">
        <f t="shared" si="0"/>
        <v>100000</v>
      </c>
      <c r="S5">
        <f t="shared" si="1"/>
        <v>5008.6116323283622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2602.6658873095475</v>
      </c>
      <c r="AC5">
        <f t="shared" si="2"/>
        <v>4708.9840636876361</v>
      </c>
      <c r="AE5">
        <f t="shared" si="3"/>
        <v>7620.1632105495446</v>
      </c>
      <c r="AF5">
        <f t="shared" si="4"/>
        <v>-381.00816052747723</v>
      </c>
      <c r="AG5">
        <f t="shared" si="4"/>
        <v>-47.008876005610382</v>
      </c>
      <c r="AH5">
        <f t="shared" si="5"/>
        <v>-2149.9623347792281</v>
      </c>
      <c r="AI5">
        <f t="shared" si="6"/>
        <v>5042.1838392372283</v>
      </c>
      <c r="AJ5">
        <f t="shared" si="7"/>
        <v>-2106.3181763780885</v>
      </c>
      <c r="AK5">
        <f>H5*SUM(AB5, AE5:AF5)</f>
        <v>850.33332898545154</v>
      </c>
      <c r="AL5">
        <f t="shared" si="8"/>
        <v>3786.1989918445915</v>
      </c>
      <c r="AN5">
        <f t="shared" si="9"/>
        <v>6580.4872822022317</v>
      </c>
      <c r="AO5">
        <f t="shared" si="9"/>
        <v>-329.02436411011161</v>
      </c>
      <c r="AP5">
        <f t="shared" si="9"/>
        <v>-40.595103038906167</v>
      </c>
      <c r="AQ5">
        <f t="shared" si="9"/>
        <v>-1856.6268740336111</v>
      </c>
      <c r="AR5">
        <f t="shared" si="9"/>
        <v>4354.2409410196024</v>
      </c>
      <c r="AS5">
        <f t="shared" si="9"/>
        <v>-1818.9374149806199</v>
      </c>
      <c r="AT5">
        <f t="shared" si="9"/>
        <v>734.31598542072584</v>
      </c>
      <c r="AU5">
        <f t="shared" si="9"/>
        <v>3269.6195114597085</v>
      </c>
      <c r="AW5">
        <v>2</v>
      </c>
      <c r="AX5">
        <f>(R5*SUMPRODUCT(K6:$K$23, X6:$X$23)-$AZ$3*SUMPRODUCT(K5:$K$22, W6:$W$23))/Z5</f>
        <v>5008.6116323283622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8105.0259632245816</v>
      </c>
      <c r="P6">
        <f t="shared" si="22"/>
        <v>405.2512981612291</v>
      </c>
      <c r="Q6" s="4">
        <f t="shared" si="23"/>
        <v>50</v>
      </c>
      <c r="R6">
        <f t="shared" si="0"/>
        <v>100000</v>
      </c>
      <c r="S6">
        <f t="shared" si="1"/>
        <v>7004.660935923016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4708.9840636876361</v>
      </c>
      <c r="AC6">
        <f t="shared" si="2"/>
        <v>6349.8077572734837</v>
      </c>
      <c r="AE6">
        <f t="shared" si="3"/>
        <v>7347.3016331524632</v>
      </c>
      <c r="AF6">
        <f t="shared" si="4"/>
        <v>-367.36508165762319</v>
      </c>
      <c r="AG6">
        <f t="shared" si="4"/>
        <v>-45.325589742030523</v>
      </c>
      <c r="AH6">
        <f t="shared" si="5"/>
        <v>-2426.3950070475116</v>
      </c>
      <c r="AI6">
        <f t="shared" si="6"/>
        <v>4508.2159547052979</v>
      </c>
      <c r="AJ6">
        <f t="shared" si="7"/>
        <v>-1640.8236935858476</v>
      </c>
      <c r="AK6">
        <f>H6*SUM(AB6, AE6:AF6)</f>
        <v>1271.7545629318536</v>
      </c>
      <c r="AL6">
        <f t="shared" si="8"/>
        <v>4139.1468240513041</v>
      </c>
      <c r="AN6">
        <f t="shared" si="9"/>
        <v>5722.2711517492662</v>
      </c>
      <c r="AO6">
        <f t="shared" si="9"/>
        <v>-286.11355758746333</v>
      </c>
      <c r="AP6">
        <f t="shared" si="9"/>
        <v>-35.300757688582792</v>
      </c>
      <c r="AQ6">
        <f t="shared" si="9"/>
        <v>-1889.7400494525632</v>
      </c>
      <c r="AR6">
        <f t="shared" si="9"/>
        <v>3511.1167870206573</v>
      </c>
      <c r="AS6">
        <f t="shared" si="9"/>
        <v>-1277.9165135329267</v>
      </c>
      <c r="AT6">
        <f t="shared" si="9"/>
        <v>990.47579790840905</v>
      </c>
      <c r="AU6">
        <f t="shared" si="9"/>
        <v>3223.6760713961398</v>
      </c>
      <c r="AW6">
        <v>3</v>
      </c>
      <c r="AX6">
        <f>(R6*SUMPRODUCT(K7:$K$23, X7:$X$23)-$AZ$3*SUMPRODUCT(K6:$K$22, W7:$W$23))/Z6</f>
        <v>7004.660935923016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8105.0259632245816</v>
      </c>
      <c r="P7">
        <f t="shared" si="22"/>
        <v>405.2512981612291</v>
      </c>
      <c r="Q7" s="4">
        <f t="shared" si="23"/>
        <v>50</v>
      </c>
      <c r="R7">
        <f t="shared" si="0"/>
        <v>100000</v>
      </c>
      <c r="S7">
        <f t="shared" si="1"/>
        <v>8637.9320492457919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6349.8077572734837</v>
      </c>
      <c r="AC7">
        <f t="shared" si="2"/>
        <v>7519.2039989975892</v>
      </c>
      <c r="AE7">
        <f t="shared" si="3"/>
        <v>7055.3163983246131</v>
      </c>
      <c r="AF7">
        <f t="shared" si="4"/>
        <v>-352.76581991623067</v>
      </c>
      <c r="AG7">
        <f t="shared" si="4"/>
        <v>-43.524329412003873</v>
      </c>
      <c r="AH7">
        <f t="shared" si="5"/>
        <v>-2696.0088652126924</v>
      </c>
      <c r="AI7">
        <f t="shared" si="6"/>
        <v>3963.0173837836865</v>
      </c>
      <c r="AJ7">
        <f t="shared" si="7"/>
        <v>-1169.3962417241055</v>
      </c>
      <c r="AK7">
        <f>H7*SUM(AB7, AE7:AF7)</f>
        <v>1366.5819177458914</v>
      </c>
      <c r="AL7">
        <f t="shared" si="8"/>
        <v>4160.2030598054725</v>
      </c>
      <c r="AN7">
        <f t="shared" si="9"/>
        <v>4974.0792932622135</v>
      </c>
      <c r="AO7">
        <f t="shared" si="9"/>
        <v>-248.70396466311067</v>
      </c>
      <c r="AP7">
        <f t="shared" si="9"/>
        <v>-30.685153359356281</v>
      </c>
      <c r="AQ7">
        <f t="shared" si="9"/>
        <v>-1900.7172908773086</v>
      </c>
      <c r="AR7">
        <f t="shared" si="9"/>
        <v>2793.9728843624375</v>
      </c>
      <c r="AS7">
        <f t="shared" si="9"/>
        <v>-824.43781443448506</v>
      </c>
      <c r="AT7">
        <f t="shared" si="9"/>
        <v>963.45598635669478</v>
      </c>
      <c r="AU7">
        <f t="shared" si="9"/>
        <v>2932.9910562846476</v>
      </c>
      <c r="AW7">
        <v>4</v>
      </c>
      <c r="AX7">
        <f>(R7*SUMPRODUCT(K8:$K$23, X8:$X$23)-$AZ$3*SUMPRODUCT(K7:$K$22, W8:$W$23))/Z7</f>
        <v>8637.9320492457919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8105.0259632245816</v>
      </c>
      <c r="P8">
        <f t="shared" si="22"/>
        <v>405.2512981612291</v>
      </c>
      <c r="Q8" s="4">
        <f t="shared" si="23"/>
        <v>50</v>
      </c>
      <c r="R8">
        <f t="shared" si="0"/>
        <v>100000</v>
      </c>
      <c r="S8">
        <f t="shared" si="1"/>
        <v>9900.1952480777745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7519.2039989975892</v>
      </c>
      <c r="AC8">
        <f t="shared" si="2"/>
        <v>8238.1639981272747</v>
      </c>
      <c r="AE8">
        <f t="shared" si="3"/>
        <v>6744.3652797744344</v>
      </c>
      <c r="AF8">
        <f t="shared" si="4"/>
        <v>-337.21826398872173</v>
      </c>
      <c r="AG8">
        <f t="shared" si="4"/>
        <v>-41.606068323383823</v>
      </c>
      <c r="AH8">
        <f t="shared" si="5"/>
        <v>-2966.0355890000155</v>
      </c>
      <c r="AI8">
        <f t="shared" si="6"/>
        <v>3399.5053584623138</v>
      </c>
      <c r="AJ8">
        <f t="shared" si="7"/>
        <v>-718.95999912968546</v>
      </c>
      <c r="AK8">
        <f t="shared" ref="AK8:AK23" si="24">H8*SUM(AB8:AB8, AE8:AF8)</f>
        <v>1009.6604485717895</v>
      </c>
      <c r="AL8">
        <f t="shared" si="8"/>
        <v>3690.2058079044177</v>
      </c>
      <c r="AN8">
        <f t="shared" si="9"/>
        <v>4433.431398137066</v>
      </c>
      <c r="AO8">
        <f t="shared" si="9"/>
        <v>-221.67156990685331</v>
      </c>
      <c r="AP8">
        <f t="shared" si="9"/>
        <v>-27.349890168477799</v>
      </c>
      <c r="AQ8">
        <f t="shared" si="9"/>
        <v>-1949.7335572406048</v>
      </c>
      <c r="AR8">
        <f t="shared" si="9"/>
        <v>2234.6763808211304</v>
      </c>
      <c r="AS8">
        <f t="shared" si="9"/>
        <v>-472.61079462955036</v>
      </c>
      <c r="AT8">
        <f t="shared" si="9"/>
        <v>663.70372132409682</v>
      </c>
      <c r="AU8">
        <f t="shared" si="9"/>
        <v>2425.7693075156767</v>
      </c>
      <c r="AW8">
        <v>5</v>
      </c>
      <c r="AX8">
        <f>(R8*SUMPRODUCT(K9:$K$23, X9:$X$23)-$AZ$3*SUMPRODUCT(K8:$K$22, W9:$W$23))/Z8</f>
        <v>9900.1952480777745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8105.0259632245816</v>
      </c>
      <c r="P9">
        <f t="shared" si="22"/>
        <v>405.2512981612291</v>
      </c>
      <c r="Q9" s="4">
        <f t="shared" si="23"/>
        <v>50</v>
      </c>
      <c r="R9">
        <f t="shared" si="0"/>
        <v>100000</v>
      </c>
      <c r="S9">
        <f t="shared" si="1"/>
        <v>10840.160040119028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8238.1639981272747</v>
      </c>
      <c r="AC9">
        <f t="shared" si="2"/>
        <v>8576.0236691100454</v>
      </c>
      <c r="AE9">
        <f t="shared" si="3"/>
        <v>6412.1649719299003</v>
      </c>
      <c r="AF9">
        <f t="shared" si="4"/>
        <v>-320.60824859649506</v>
      </c>
      <c r="AG9">
        <f t="shared" si="4"/>
        <v>-39.556720737380729</v>
      </c>
      <c r="AH9">
        <f t="shared" si="5"/>
        <v>-3266.5738055385045</v>
      </c>
      <c r="AI9">
        <f t="shared" si="6"/>
        <v>2785.4261970575199</v>
      </c>
      <c r="AJ9">
        <f t="shared" si="7"/>
        <v>-337.85967098277069</v>
      </c>
      <c r="AK9">
        <f t="shared" si="24"/>
        <v>748.01142166024761</v>
      </c>
      <c r="AL9">
        <f t="shared" si="8"/>
        <v>3195.577947734997</v>
      </c>
      <c r="AN9">
        <f t="shared" si="9"/>
        <v>4005.9479174357698</v>
      </c>
      <c r="AO9">
        <f t="shared" si="9"/>
        <v>-200.29739587178852</v>
      </c>
      <c r="AP9">
        <f t="shared" si="9"/>
        <v>-24.712739574260446</v>
      </c>
      <c r="AQ9">
        <f t="shared" si="9"/>
        <v>-2040.7654186583936</v>
      </c>
      <c r="AR9">
        <f t="shared" si="9"/>
        <v>1740.1723633313272</v>
      </c>
      <c r="AS9">
        <f t="shared" si="9"/>
        <v>-211.07508170545569</v>
      </c>
      <c r="AT9">
        <f t="shared" si="9"/>
        <v>467.31405226403103</v>
      </c>
      <c r="AU9">
        <f t="shared" si="9"/>
        <v>1996.4113338899028</v>
      </c>
      <c r="AW9">
        <v>6</v>
      </c>
      <c r="AX9">
        <f>(R9*SUMPRODUCT(K10:$K$23, X10:$X$23)-$AZ$3*SUMPRODUCT(K9:$K$22, W10:$W$23))/Z9</f>
        <v>10840.160040119028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8105.0259632245816</v>
      </c>
      <c r="P10">
        <f t="shared" si="22"/>
        <v>405.2512981612291</v>
      </c>
      <c r="Q10" s="4">
        <f t="shared" si="23"/>
        <v>50</v>
      </c>
      <c r="R10">
        <f t="shared" si="0"/>
        <v>100000</v>
      </c>
      <c r="S10">
        <f t="shared" si="1"/>
        <v>11530.3072278528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8576.0236691100454</v>
      </c>
      <c r="AC10">
        <f t="shared" si="2"/>
        <v>8622.2932167503932</v>
      </c>
      <c r="AE10">
        <f t="shared" si="3"/>
        <v>6060.8888387192674</v>
      </c>
      <c r="AF10">
        <f t="shared" si="4"/>
        <v>-303.04444193596339</v>
      </c>
      <c r="AG10">
        <f t="shared" si="4"/>
        <v>-37.389694161497452</v>
      </c>
      <c r="AH10">
        <f t="shared" si="5"/>
        <v>-3542.9187370189375</v>
      </c>
      <c r="AI10">
        <f t="shared" si="6"/>
        <v>2177.5359656028686</v>
      </c>
      <c r="AJ10">
        <f t="shared" si="7"/>
        <v>-46.26954764034781</v>
      </c>
      <c r="AK10">
        <f t="shared" si="24"/>
        <v>752.52807345940096</v>
      </c>
      <c r="AL10">
        <f t="shared" si="8"/>
        <v>2883.7944914219215</v>
      </c>
      <c r="AN10">
        <f t="shared" si="9"/>
        <v>3597.6161615835613</v>
      </c>
      <c r="AO10">
        <f t="shared" si="9"/>
        <v>-179.88080807917808</v>
      </c>
      <c r="AP10">
        <f t="shared" si="9"/>
        <v>-22.193736194721897</v>
      </c>
      <c r="AQ10">
        <f t="shared" si="9"/>
        <v>-2103.0020590461668</v>
      </c>
      <c r="AR10">
        <f t="shared" si="9"/>
        <v>1292.5395582634944</v>
      </c>
      <c r="AS10">
        <f t="shared" si="9"/>
        <v>-27.464630487308305</v>
      </c>
      <c r="AT10">
        <f t="shared" si="9"/>
        <v>446.68483966040964</v>
      </c>
      <c r="AU10">
        <f t="shared" si="9"/>
        <v>1711.7597674365957</v>
      </c>
      <c r="AW10">
        <v>7</v>
      </c>
      <c r="AX10">
        <f>(R10*SUMPRODUCT(K11:$K$23, X11:$X$23)-$AZ$3*SUMPRODUCT(K10:$K$22, W11:$W$23))/Z10</f>
        <v>11530.3072278528</v>
      </c>
    </row>
    <row r="11" spans="1:52" x14ac:dyDescent="0.25">
      <c r="A11" t="s">
        <v>33</v>
      </c>
      <c r="C11" s="7">
        <f>AU25</f>
        <v>13956.967599521488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8105.0259632245816</v>
      </c>
      <c r="P11">
        <f t="shared" si="22"/>
        <v>405.2512981612291</v>
      </c>
      <c r="Q11" s="4">
        <f t="shared" si="23"/>
        <v>50</v>
      </c>
      <c r="R11">
        <f t="shared" si="0"/>
        <v>100000</v>
      </c>
      <c r="S11">
        <f t="shared" si="1"/>
        <v>11995.922755880993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8622.2932167503932</v>
      </c>
      <c r="AC11">
        <f t="shared" si="2"/>
        <v>8429.6682752253128</v>
      </c>
      <c r="AE11">
        <f t="shared" si="3"/>
        <v>5695.4918452252114</v>
      </c>
      <c r="AF11">
        <f t="shared" si="4"/>
        <v>-284.77459226126058</v>
      </c>
      <c r="AG11">
        <f t="shared" si="4"/>
        <v>-35.135555833304586</v>
      </c>
      <c r="AH11">
        <f t="shared" si="5"/>
        <v>-3760.4827731557757</v>
      </c>
      <c r="AI11">
        <f t="shared" si="6"/>
        <v>1615.098923974871</v>
      </c>
      <c r="AJ11">
        <f t="shared" si="7"/>
        <v>192.62494152508043</v>
      </c>
      <c r="AK11">
        <f t="shared" si="24"/>
        <v>722.70003919028875</v>
      </c>
      <c r="AL11">
        <f t="shared" si="8"/>
        <v>2530.4239046902403</v>
      </c>
      <c r="AN11">
        <f t="shared" si="9"/>
        <v>3215.1442606727583</v>
      </c>
      <c r="AO11">
        <f t="shared" si="9"/>
        <v>-160.75721303363792</v>
      </c>
      <c r="AP11">
        <f t="shared" si="9"/>
        <v>-19.834262562890142</v>
      </c>
      <c r="AQ11">
        <f t="shared" si="9"/>
        <v>-2122.8183507288454</v>
      </c>
      <c r="AR11">
        <f t="shared" si="9"/>
        <v>911.73443434738533</v>
      </c>
      <c r="AS11">
        <f t="shared" si="9"/>
        <v>108.73810235124637</v>
      </c>
      <c r="AT11">
        <f t="shared" si="9"/>
        <v>407.96913529752499</v>
      </c>
      <c r="AU11">
        <f t="shared" si="9"/>
        <v>1428.4416719961569</v>
      </c>
      <c r="AW11">
        <v>8</v>
      </c>
      <c r="AX11">
        <f>(R11*SUMPRODUCT(K12:$K$23, X12:$X$23)-$AZ$3*SUMPRODUCT(K11:$K$22, W12:$W$23))/Z11</f>
        <v>11995.922755880993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8105.0259632245816</v>
      </c>
      <c r="P12">
        <f t="shared" si="22"/>
        <v>405.2512981612291</v>
      </c>
      <c r="Q12" s="4">
        <f t="shared" si="23"/>
        <v>50</v>
      </c>
      <c r="R12">
        <f t="shared" si="0"/>
        <v>100000</v>
      </c>
      <c r="S12">
        <f t="shared" si="1"/>
        <v>12238.941964745001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8429.6682752253128</v>
      </c>
      <c r="AC12">
        <f t="shared" si="2"/>
        <v>8029.8532635754091</v>
      </c>
      <c r="AE12">
        <f t="shared" si="3"/>
        <v>5317.6303449787883</v>
      </c>
      <c r="AF12">
        <f t="shared" si="4"/>
        <v>-265.88151724893942</v>
      </c>
      <c r="AG12">
        <f t="shared" si="4"/>
        <v>-32.804523817115395</v>
      </c>
      <c r="AH12">
        <f t="shared" si="5"/>
        <v>-3959.3529157122957</v>
      </c>
      <c r="AI12">
        <f t="shared" si="6"/>
        <v>1059.5913882004379</v>
      </c>
      <c r="AJ12">
        <f t="shared" si="7"/>
        <v>399.81501164990368</v>
      </c>
      <c r="AK12">
        <f t="shared" si="24"/>
        <v>699.68554764337296</v>
      </c>
      <c r="AL12">
        <f t="shared" si="8"/>
        <v>2159.0919474937145</v>
      </c>
      <c r="AN12">
        <f t="shared" si="9"/>
        <v>2853.7302488858472</v>
      </c>
      <c r="AO12">
        <f t="shared" si="9"/>
        <v>-142.68651244429236</v>
      </c>
      <c r="AP12">
        <f t="shared" si="9"/>
        <v>-17.604695295451538</v>
      </c>
      <c r="AQ12">
        <f t="shared" si="9"/>
        <v>-2124.8045555200442</v>
      </c>
      <c r="AR12">
        <f t="shared" si="9"/>
        <v>568.63448562605902</v>
      </c>
      <c r="AS12">
        <f t="shared" si="9"/>
        <v>214.56252478725628</v>
      </c>
      <c r="AT12">
        <f t="shared" si="9"/>
        <v>375.489397058892</v>
      </c>
      <c r="AU12">
        <f t="shared" si="9"/>
        <v>1158.6864074722073</v>
      </c>
      <c r="AW12">
        <v>9</v>
      </c>
      <c r="AX12">
        <f>(R12*SUMPRODUCT(K13:$K$23, X13:$X$23)-$AZ$3*SUMPRODUCT(K12:$K$22, W13:$W$23))/Z12</f>
        <v>12238.941964745001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8105.0259632245816</v>
      </c>
      <c r="P13">
        <f t="shared" si="22"/>
        <v>405.2512981612291</v>
      </c>
      <c r="Q13" s="4">
        <f t="shared" si="23"/>
        <v>50</v>
      </c>
      <c r="R13">
        <f t="shared" si="0"/>
        <v>100000</v>
      </c>
      <c r="S13">
        <f t="shared" si="1"/>
        <v>12261.265070463256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8029.8532635754091</v>
      </c>
      <c r="AC13">
        <f t="shared" si="2"/>
        <v>7458.9785212192637</v>
      </c>
      <c r="AE13">
        <f t="shared" si="3"/>
        <v>4930.5854025821582</v>
      </c>
      <c r="AF13">
        <f t="shared" si="4"/>
        <v>-246.52927012910794</v>
      </c>
      <c r="AG13">
        <f t="shared" si="4"/>
        <v>-30.416839038850696</v>
      </c>
      <c r="AH13">
        <f t="shared" si="5"/>
        <v>-4119.2790801870879</v>
      </c>
      <c r="AI13">
        <f t="shared" si="6"/>
        <v>534.36021322711167</v>
      </c>
      <c r="AJ13">
        <f t="shared" si="7"/>
        <v>570.87474235614536</v>
      </c>
      <c r="AK13">
        <f t="shared" si="24"/>
        <v>657.30911577467134</v>
      </c>
      <c r="AL13">
        <f t="shared" si="8"/>
        <v>1762.5440713579283</v>
      </c>
      <c r="AN13">
        <f t="shared" si="9"/>
        <v>2515.9464098283383</v>
      </c>
      <c r="AO13">
        <f t="shared" si="9"/>
        <v>-125.79732049141693</v>
      </c>
      <c r="AP13">
        <f t="shared" si="9"/>
        <v>-15.520902840065487</v>
      </c>
      <c r="AQ13">
        <f t="shared" si="9"/>
        <v>-2101.9584018258956</v>
      </c>
      <c r="AR13">
        <f t="shared" si="9"/>
        <v>272.66978467096027</v>
      </c>
      <c r="AS13">
        <f t="shared" si="9"/>
        <v>291.30217635829473</v>
      </c>
      <c r="AT13">
        <f t="shared" si="9"/>
        <v>335.40733502245985</v>
      </c>
      <c r="AU13">
        <f t="shared" si="9"/>
        <v>899.37929605171473</v>
      </c>
      <c r="AW13">
        <v>10</v>
      </c>
      <c r="AX13">
        <f>(R13*SUMPRODUCT(K14:$K$23, X14:$X$23)-$AZ$3*SUMPRODUCT(K13:$K$22, W14:$W$23))/Z13</f>
        <v>12261.265070463256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8105.0259632245816</v>
      </c>
      <c r="P14">
        <f t="shared" si="22"/>
        <v>405.2512981612291</v>
      </c>
      <c r="Q14" s="4">
        <f t="shared" si="23"/>
        <v>50</v>
      </c>
      <c r="R14">
        <f t="shared" si="0"/>
        <v>100000</v>
      </c>
      <c r="S14">
        <f t="shared" si="1"/>
        <v>12164.51701026238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7458.9785212192637</v>
      </c>
      <c r="AC14">
        <f t="shared" si="2"/>
        <v>6808.4347666606718</v>
      </c>
      <c r="AE14">
        <f t="shared" si="3"/>
        <v>4536.3527796584003</v>
      </c>
      <c r="AF14">
        <f t="shared" si="4"/>
        <v>-226.81763898292004</v>
      </c>
      <c r="AG14">
        <f t="shared" si="4"/>
        <v>-27.984813375314683</v>
      </c>
      <c r="AH14">
        <f t="shared" si="5"/>
        <v>-4255.714546295012</v>
      </c>
      <c r="AI14">
        <f t="shared" si="6"/>
        <v>25.835781005152967</v>
      </c>
      <c r="AJ14">
        <f t="shared" si="7"/>
        <v>650.5437545585919</v>
      </c>
      <c r="AK14">
        <f t="shared" si="24"/>
        <v>1007.0552510756571</v>
      </c>
      <c r="AL14">
        <f t="shared" si="8"/>
        <v>1683.4347866394019</v>
      </c>
      <c r="AN14">
        <f t="shared" si="9"/>
        <v>2132.3136579921425</v>
      </c>
      <c r="AO14">
        <f t="shared" si="9"/>
        <v>-106.61568289960714</v>
      </c>
      <c r="AP14">
        <f t="shared" si="9"/>
        <v>-13.15426790529245</v>
      </c>
      <c r="AQ14">
        <f t="shared" si="9"/>
        <v>-2000.3995924373467</v>
      </c>
      <c r="AR14">
        <f t="shared" si="9"/>
        <v>12.144114749896074</v>
      </c>
      <c r="AS14">
        <f t="shared" si="9"/>
        <v>305.78824010050442</v>
      </c>
      <c r="AT14">
        <f t="shared" si="9"/>
        <v>473.36655029352278</v>
      </c>
      <c r="AU14">
        <f t="shared" si="9"/>
        <v>791.29890514392321</v>
      </c>
      <c r="AW14">
        <v>11</v>
      </c>
      <c r="AX14">
        <f>(R14*SUMPRODUCT(K15:$K$23, X15:$X$23)-$AZ$3*SUMPRODUCT(K14:$K$22, W15:$W$23))/Z14</f>
        <v>12164.51701026238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8105.0259632245816</v>
      </c>
      <c r="P15">
        <f t="shared" si="22"/>
        <v>405.2512981612291</v>
      </c>
      <c r="Q15" s="4">
        <f t="shared" si="23"/>
        <v>50</v>
      </c>
      <c r="R15">
        <f t="shared" si="0"/>
        <v>100000</v>
      </c>
      <c r="S15">
        <f t="shared" si="1"/>
        <v>11868.415237811965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6808.4347666606718</v>
      </c>
      <c r="AC15">
        <f t="shared" si="2"/>
        <v>6056.6367140982511</v>
      </c>
      <c r="AE15">
        <f t="shared" si="3"/>
        <v>4136.1206895753603</v>
      </c>
      <c r="AF15">
        <f t="shared" si="4"/>
        <v>-206.80603447876805</v>
      </c>
      <c r="AG15">
        <f t="shared" si="4"/>
        <v>-25.515776928676281</v>
      </c>
      <c r="AH15">
        <f t="shared" si="5"/>
        <v>-4378.3766257705038</v>
      </c>
      <c r="AI15">
        <f t="shared" si="6"/>
        <v>-474.57774760258781</v>
      </c>
      <c r="AJ15">
        <f t="shared" si="7"/>
        <v>751.79805256242071</v>
      </c>
      <c r="AK15">
        <f t="shared" si="24"/>
        <v>918.85069351861273</v>
      </c>
      <c r="AL15">
        <f t="shared" si="8"/>
        <v>1196.0709984784457</v>
      </c>
      <c r="AN15">
        <f t="shared" si="9"/>
        <v>1790.9309311853606</v>
      </c>
      <c r="AO15">
        <f t="shared" si="9"/>
        <v>-89.546546559268037</v>
      </c>
      <c r="AP15">
        <f t="shared" si="9"/>
        <v>-11.048273869272341</v>
      </c>
      <c r="AQ15">
        <f t="shared" si="9"/>
        <v>-1895.8272052444458</v>
      </c>
      <c r="AR15">
        <f t="shared" si="9"/>
        <v>-205.49109448762562</v>
      </c>
      <c r="AS15">
        <f t="shared" si="9"/>
        <v>325.52686137337747</v>
      </c>
      <c r="AT15">
        <f t="shared" si="9"/>
        <v>397.86027818558426</v>
      </c>
      <c r="AU15">
        <f t="shared" si="9"/>
        <v>517.89604507133618</v>
      </c>
      <c r="AW15">
        <v>12</v>
      </c>
      <c r="AX15">
        <f>(R15*SUMPRODUCT(K16:$K$23, X16:$X$23)-$AZ$3*SUMPRODUCT(K15:$K$22, W16:$W$23))/Z15</f>
        <v>11868.415237811965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8105.0259632245816</v>
      </c>
      <c r="P16">
        <f t="shared" si="22"/>
        <v>405.2512981612291</v>
      </c>
      <c r="Q16" s="4">
        <f t="shared" si="23"/>
        <v>50</v>
      </c>
      <c r="R16">
        <f t="shared" si="0"/>
        <v>100000</v>
      </c>
      <c r="S16">
        <f t="shared" si="1"/>
        <v>11383.300794803592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6056.6367140982511</v>
      </c>
      <c r="AC16">
        <f t="shared" si="2"/>
        <v>5245.1760932877169</v>
      </c>
      <c r="AE16">
        <f t="shared" si="3"/>
        <v>3734.6187352958668</v>
      </c>
      <c r="AF16">
        <f t="shared" si="4"/>
        <v>-186.73093676479334</v>
      </c>
      <c r="AG16">
        <f t="shared" si="4"/>
        <v>-23.03890667495191</v>
      </c>
      <c r="AH16">
        <f t="shared" si="5"/>
        <v>-4443.4249688752188</v>
      </c>
      <c r="AI16">
        <f t="shared" si="6"/>
        <v>-918.57607701909683</v>
      </c>
      <c r="AJ16">
        <f t="shared" si="7"/>
        <v>811.46062081053424</v>
      </c>
      <c r="AK16">
        <f t="shared" si="24"/>
        <v>821.87837159471655</v>
      </c>
      <c r="AL16">
        <f t="shared" si="8"/>
        <v>714.76291538615396</v>
      </c>
      <c r="AN16">
        <f t="shared" si="9"/>
        <v>1489.6123798447225</v>
      </c>
      <c r="AO16">
        <f t="shared" si="9"/>
        <v>-74.480618992236117</v>
      </c>
      <c r="AP16">
        <f t="shared" si="9"/>
        <v>-9.1894362004738159</v>
      </c>
      <c r="AQ16">
        <f t="shared" si="9"/>
        <v>-1772.3310762599981</v>
      </c>
      <c r="AR16">
        <f t="shared" si="9"/>
        <v>-366.3887516079854</v>
      </c>
      <c r="AS16">
        <f t="shared" si="9"/>
        <v>323.66403967608608</v>
      </c>
      <c r="AT16">
        <f t="shared" si="9"/>
        <v>327.81932610240597</v>
      </c>
      <c r="AU16">
        <f t="shared" si="9"/>
        <v>285.09461417050665</v>
      </c>
      <c r="AW16">
        <v>13</v>
      </c>
      <c r="AX16">
        <f>(R16*SUMPRODUCT(K17:$K$23, X17:$X$23)-$AZ$3*SUMPRODUCT(K16:$K$22, W17:$W$23))/Z16</f>
        <v>11383.300794803592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8105.0259632245816</v>
      </c>
      <c r="P17">
        <f t="shared" si="22"/>
        <v>405.2512981612291</v>
      </c>
      <c r="Q17" s="4">
        <f t="shared" si="23"/>
        <v>50</v>
      </c>
      <c r="R17">
        <f t="shared" si="0"/>
        <v>100000</v>
      </c>
      <c r="S17">
        <f t="shared" si="1"/>
        <v>10714.030905688396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5245.1760932877169</v>
      </c>
      <c r="AC17">
        <f t="shared" si="2"/>
        <v>4411.1863711463538</v>
      </c>
      <c r="AE17">
        <f t="shared" si="3"/>
        <v>3337.0055006824196</v>
      </c>
      <c r="AF17">
        <f t="shared" si="4"/>
        <v>-166.85027503412101</v>
      </c>
      <c r="AG17">
        <f t="shared" si="4"/>
        <v>-20.586025978347351</v>
      </c>
      <c r="AH17">
        <f t="shared" si="5"/>
        <v>-4444.9832597100767</v>
      </c>
      <c r="AI17">
        <f t="shared" si="6"/>
        <v>-1295.4140600401252</v>
      </c>
      <c r="AJ17">
        <f t="shared" si="7"/>
        <v>833.98972214136302</v>
      </c>
      <c r="AK17">
        <f t="shared" si="24"/>
        <v>720.11673162399279</v>
      </c>
      <c r="AL17">
        <f t="shared" si="8"/>
        <v>258.69239372523066</v>
      </c>
      <c r="AN17">
        <f t="shared" si="9"/>
        <v>1226.0983015740833</v>
      </c>
      <c r="AO17">
        <f t="shared" si="9"/>
        <v>-61.304915078704177</v>
      </c>
      <c r="AP17">
        <f t="shared" si="9"/>
        <v>-7.563814768375404</v>
      </c>
      <c r="AQ17">
        <f t="shared" si="9"/>
        <v>-1633.1967160801</v>
      </c>
      <c r="AR17">
        <f t="shared" si="9"/>
        <v>-475.96714435309616</v>
      </c>
      <c r="AS17">
        <f t="shared" si="9"/>
        <v>306.42843760331056</v>
      </c>
      <c r="AT17">
        <f t="shared" si="9"/>
        <v>264.58868629335404</v>
      </c>
      <c r="AU17">
        <f t="shared" si="9"/>
        <v>95.04997954356844</v>
      </c>
      <c r="AW17">
        <v>14</v>
      </c>
      <c r="AX17">
        <f>(R17*SUMPRODUCT(K18:$K$23, X18:$X$23)-$AZ$3*SUMPRODUCT(K17:$K$22, W18:$W$23))/Z17</f>
        <v>10714.030905688396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8105.0259632245816</v>
      </c>
      <c r="P18">
        <f t="shared" si="22"/>
        <v>405.2512981612291</v>
      </c>
      <c r="Q18" s="4">
        <f t="shared" si="23"/>
        <v>50</v>
      </c>
      <c r="R18">
        <f t="shared" si="0"/>
        <v>100000</v>
      </c>
      <c r="S18">
        <f t="shared" si="1"/>
        <v>9840.4146852408867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4411.1863711463538</v>
      </c>
      <c r="AC18">
        <f t="shared" si="2"/>
        <v>3577.280530360521</v>
      </c>
      <c r="AE18">
        <f t="shared" si="3"/>
        <v>2946.4156241094502</v>
      </c>
      <c r="AF18">
        <f t="shared" si="4"/>
        <v>-147.32078120547251</v>
      </c>
      <c r="AG18">
        <f t="shared" si="4"/>
        <v>-18.176472459671306</v>
      </c>
      <c r="AH18">
        <f t="shared" si="5"/>
        <v>-4407.3865177851367</v>
      </c>
      <c r="AI18">
        <f t="shared" si="6"/>
        <v>-1626.4681473408305</v>
      </c>
      <c r="AJ18">
        <f t="shared" si="7"/>
        <v>833.90584078583288</v>
      </c>
      <c r="AK18">
        <f t="shared" si="24"/>
        <v>616.99818404871496</v>
      </c>
      <c r="AL18">
        <f t="shared" si="8"/>
        <v>-175.56412250628262</v>
      </c>
      <c r="AN18">
        <f t="shared" si="9"/>
        <v>997.24930886921265</v>
      </c>
      <c r="AO18">
        <f t="shared" si="9"/>
        <v>-49.862465443460636</v>
      </c>
      <c r="AP18">
        <f t="shared" si="9"/>
        <v>-6.1520426547310985</v>
      </c>
      <c r="AQ18">
        <f t="shared" si="9"/>
        <v>-1491.7322331635326</v>
      </c>
      <c r="AR18">
        <f t="shared" si="9"/>
        <v>-550.49743239251154</v>
      </c>
      <c r="AS18">
        <f t="shared" si="9"/>
        <v>282.24532091837011</v>
      </c>
      <c r="AT18">
        <f t="shared" si="9"/>
        <v>208.83035223590159</v>
      </c>
      <c r="AU18">
        <f t="shared" si="9"/>
        <v>-59.421759238239908</v>
      </c>
      <c r="AW18">
        <v>15</v>
      </c>
      <c r="AX18">
        <f>(R18*SUMPRODUCT(K19:$K$23, X19:$X$23)-$AZ$3*SUMPRODUCT(K18:$K$22, W19:$W$23))/Z18</f>
        <v>9840.4146852408867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8105.0259632245816</v>
      </c>
      <c r="P19">
        <f t="shared" si="22"/>
        <v>405.2512981612291</v>
      </c>
      <c r="Q19" s="4">
        <f t="shared" si="23"/>
        <v>50</v>
      </c>
      <c r="R19">
        <f t="shared" si="0"/>
        <v>100000</v>
      </c>
      <c r="S19">
        <f t="shared" si="1"/>
        <v>8728.430631636802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3577.280530360521</v>
      </c>
      <c r="AC19">
        <f t="shared" si="2"/>
        <v>2763.7828418721019</v>
      </c>
      <c r="AE19">
        <f t="shared" si="3"/>
        <v>2566.3870901254259</v>
      </c>
      <c r="AF19">
        <f t="shared" si="4"/>
        <v>-128.31935450627128</v>
      </c>
      <c r="AG19">
        <f t="shared" si="4"/>
        <v>-15.832071986999468</v>
      </c>
      <c r="AH19">
        <f t="shared" si="5"/>
        <v>-4325.2714961502479</v>
      </c>
      <c r="AI19">
        <f t="shared" si="6"/>
        <v>-1903.0358325180928</v>
      </c>
      <c r="AJ19">
        <f t="shared" si="7"/>
        <v>813.49768848841904</v>
      </c>
      <c r="AK19">
        <f t="shared" si="24"/>
        <v>514.74538181641287</v>
      </c>
      <c r="AL19">
        <f t="shared" si="8"/>
        <v>-574.79276221326086</v>
      </c>
      <c r="AN19">
        <f t="shared" si="9"/>
        <v>800.15341669481688</v>
      </c>
      <c r="AO19">
        <f t="shared" si="9"/>
        <v>-40.007670834740843</v>
      </c>
      <c r="AP19">
        <f t="shared" si="9"/>
        <v>-4.9361557897864898</v>
      </c>
      <c r="AQ19">
        <f t="shared" si="9"/>
        <v>-1348.5419947339983</v>
      </c>
      <c r="AR19">
        <f t="shared" si="9"/>
        <v>-593.33240466370876</v>
      </c>
      <c r="AS19">
        <f t="shared" si="9"/>
        <v>253.63397338689543</v>
      </c>
      <c r="AT19">
        <f t="shared" si="9"/>
        <v>160.48836809265256</v>
      </c>
      <c r="AU19">
        <f t="shared" si="9"/>
        <v>-179.21006318416079</v>
      </c>
      <c r="AW19">
        <v>16</v>
      </c>
      <c r="AX19">
        <f>(R19*SUMPRODUCT(K20:$K$23, X20:$X$23)-$AZ$3*SUMPRODUCT(K19:$K$22, W20:$W$23))/Z19</f>
        <v>8728.430631636802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8105.0259632245816</v>
      </c>
      <c r="P20">
        <f t="shared" si="22"/>
        <v>405.2512981612291</v>
      </c>
      <c r="Q20" s="4">
        <f t="shared" si="23"/>
        <v>50</v>
      </c>
      <c r="R20">
        <f t="shared" si="0"/>
        <v>100000</v>
      </c>
      <c r="S20">
        <f t="shared" si="1"/>
        <v>7318.7533993424586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2763.7828418721019</v>
      </c>
      <c r="AC20">
        <f t="shared" si="2"/>
        <v>1986.872388095564</v>
      </c>
      <c r="AE20">
        <f t="shared" si="3"/>
        <v>2200.3272159129424</v>
      </c>
      <c r="AF20">
        <f t="shared" si="4"/>
        <v>-110.01636079564712</v>
      </c>
      <c r="AG20">
        <f t="shared" si="4"/>
        <v>-13.573844339898592</v>
      </c>
      <c r="AH20">
        <f t="shared" si="5"/>
        <v>-4199.8138544617641</v>
      </c>
      <c r="AI20">
        <f t="shared" si="6"/>
        <v>-2123.0768436843673</v>
      </c>
      <c r="AJ20">
        <f t="shared" si="7"/>
        <v>776.91045377653791</v>
      </c>
      <c r="AK20">
        <f t="shared" si="24"/>
        <v>415.37450583877677</v>
      </c>
      <c r="AL20">
        <f t="shared" si="8"/>
        <v>-930.79188406905268</v>
      </c>
      <c r="AN20">
        <f t="shared" si="9"/>
        <v>631.9456657966241</v>
      </c>
      <c r="AO20">
        <f t="shared" si="9"/>
        <v>-31.597283289831203</v>
      </c>
      <c r="AP20">
        <f t="shared" si="9"/>
        <v>-3.8984802063805155</v>
      </c>
      <c r="AQ20">
        <f t="shared" si="9"/>
        <v>-1206.2088507951878</v>
      </c>
      <c r="AR20">
        <f t="shared" si="9"/>
        <v>-609.7589484947755</v>
      </c>
      <c r="AS20">
        <f t="shared" si="9"/>
        <v>223.13280971369713</v>
      </c>
      <c r="AT20">
        <f t="shared" si="9"/>
        <v>119.29776478191563</v>
      </c>
      <c r="AU20">
        <f t="shared" si="9"/>
        <v>-267.32837399916275</v>
      </c>
      <c r="AW20">
        <v>17</v>
      </c>
      <c r="AX20">
        <f>(R20*SUMPRODUCT(K21:$K$23, X21:$X$23)-$AZ$3*SUMPRODUCT(K20:$K$22, W21:$W$23))/Z20</f>
        <v>7318.7533993424586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8105.0259632245816</v>
      </c>
      <c r="P21">
        <f t="shared" si="22"/>
        <v>405.2512981612291</v>
      </c>
      <c r="Q21" s="4">
        <f t="shared" si="23"/>
        <v>50</v>
      </c>
      <c r="R21">
        <f t="shared" si="0"/>
        <v>100000</v>
      </c>
      <c r="S21">
        <f t="shared" si="1"/>
        <v>5515.2669524576249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1986.872388095564</v>
      </c>
      <c r="AC21">
        <f t="shared" si="2"/>
        <v>1260.1101922792814</v>
      </c>
      <c r="AE21">
        <f t="shared" si="3"/>
        <v>1851.8098784677034</v>
      </c>
      <c r="AF21">
        <f t="shared" si="4"/>
        <v>-92.590493923385168</v>
      </c>
      <c r="AG21">
        <f t="shared" si="4"/>
        <v>-11.423836807371321</v>
      </c>
      <c r="AH21">
        <f t="shared" si="5"/>
        <v>-4028.5381782565682</v>
      </c>
      <c r="AI21">
        <f t="shared" si="6"/>
        <v>-2280.7426305196213</v>
      </c>
      <c r="AJ21">
        <f t="shared" si="7"/>
        <v>726.76219581628266</v>
      </c>
      <c r="AK21">
        <f t="shared" si="24"/>
        <v>320.56056516834002</v>
      </c>
      <c r="AL21">
        <f t="shared" si="8"/>
        <v>-1233.4198695349987</v>
      </c>
      <c r="AN21">
        <f t="shared" si="9"/>
        <v>489.92571193853507</v>
      </c>
      <c r="AO21">
        <f t="shared" si="9"/>
        <v>-24.496285596926754</v>
      </c>
      <c r="AP21">
        <f t="shared" si="9"/>
        <v>-3.0223574493252969</v>
      </c>
      <c r="AQ21">
        <f t="shared" si="9"/>
        <v>-1065.8137522665454</v>
      </c>
      <c r="AR21">
        <f t="shared" si="9"/>
        <v>-603.40668337426234</v>
      </c>
      <c r="AS21">
        <f t="shared" si="9"/>
        <v>192.27648061253996</v>
      </c>
      <c r="AT21">
        <f t="shared" si="9"/>
        <v>84.809388337139282</v>
      </c>
      <c r="AU21">
        <f t="shared" si="9"/>
        <v>-326.32081442458315</v>
      </c>
      <c r="AW21">
        <v>18</v>
      </c>
      <c r="AX21">
        <f>(R21*SUMPRODUCT(K22:$K$23, X22:$X$23)-$AZ$3*SUMPRODUCT(K21:$K$22, W22:$W$23))/Z21</f>
        <v>5515.2669524576249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8105.0259632245816</v>
      </c>
      <c r="P22">
        <f t="shared" si="22"/>
        <v>405.2512981612291</v>
      </c>
      <c r="Q22" s="4">
        <f t="shared" si="23"/>
        <v>50</v>
      </c>
      <c r="R22">
        <f t="shared" si="0"/>
        <v>100000</v>
      </c>
      <c r="S22">
        <f t="shared" si="1"/>
        <v>3165.3503527906437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1260.1101922792814</v>
      </c>
      <c r="AC22">
        <f t="shared" si="2"/>
        <v>595.51891225914869</v>
      </c>
      <c r="AE22">
        <f t="shared" si="3"/>
        <v>1524.8537152281858</v>
      </c>
      <c r="AF22">
        <f t="shared" si="4"/>
        <v>-76.242685761409291</v>
      </c>
      <c r="AG22">
        <f t="shared" si="4"/>
        <v>-9.4068404107956951</v>
      </c>
      <c r="AH22">
        <f t="shared" si="5"/>
        <v>-3805.516057003827</v>
      </c>
      <c r="AI22">
        <f t="shared" si="6"/>
        <v>-2366.3118679478462</v>
      </c>
      <c r="AJ22">
        <f t="shared" si="7"/>
        <v>664.59128002013267</v>
      </c>
      <c r="AK22">
        <f t="shared" si="24"/>
        <v>231.79069238725373</v>
      </c>
      <c r="AL22">
        <f t="shared" si="8"/>
        <v>-1469.9298955404597</v>
      </c>
      <c r="AN22">
        <f t="shared" si="9"/>
        <v>371.62368462265277</v>
      </c>
      <c r="AO22">
        <f t="shared" si="9"/>
        <v>-18.581184231132639</v>
      </c>
      <c r="AP22">
        <f t="shared" si="9"/>
        <v>-2.2925508586205843</v>
      </c>
      <c r="AQ22">
        <f t="shared" si="9"/>
        <v>-927.44627558113098</v>
      </c>
      <c r="AR22">
        <f t="shared" si="9"/>
        <v>-576.69632604823141</v>
      </c>
      <c r="AS22">
        <f t="shared" si="9"/>
        <v>161.96823195739015</v>
      </c>
      <c r="AT22">
        <f t="shared" si="9"/>
        <v>56.48995067916853</v>
      </c>
      <c r="AU22">
        <f t="shared" si="9"/>
        <v>-358.2381434116727</v>
      </c>
      <c r="AW22">
        <v>19</v>
      </c>
      <c r="AX22">
        <f>(R22*SUMPRODUCT(K23:$K$23, X23:$X$23)-$AZ$3*SUMPRODUCT(K22:$K$22, W23:$W$23))/Z22</f>
        <v>3165.3503527906437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8105.0259632245816</v>
      </c>
      <c r="P23">
        <f t="shared" si="22"/>
        <v>405.2512981612291</v>
      </c>
      <c r="Q23" s="4">
        <f t="shared" si="23"/>
        <v>50</v>
      </c>
      <c r="R23">
        <f t="shared" si="0"/>
        <v>100000</v>
      </c>
      <c r="S23">
        <f t="shared" si="1"/>
        <v>3947.8136949962263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595.51891225914869</v>
      </c>
      <c r="AC23">
        <f t="shared" si="2"/>
        <v>595.51891225914869</v>
      </c>
      <c r="AE23">
        <f t="shared" si="3"/>
        <v>1222.6251333920345</v>
      </c>
      <c r="AF23">
        <f t="shared" si="4"/>
        <v>-61.131256669601726</v>
      </c>
      <c r="AG23">
        <f t="shared" si="4"/>
        <v>-7.542388753222534</v>
      </c>
      <c r="AH23">
        <f t="shared" si="5"/>
        <v>-3540.7665069304076</v>
      </c>
      <c r="AI23">
        <f t="shared" si="6"/>
        <v>-2386.815018961197</v>
      </c>
      <c r="AJ23">
        <f t="shared" si="7"/>
        <v>0</v>
      </c>
      <c r="AK23">
        <f t="shared" si="24"/>
        <v>150.3510983787319</v>
      </c>
      <c r="AL23">
        <f t="shared" si="8"/>
        <v>-2236.4639205824651</v>
      </c>
      <c r="AN23">
        <f t="shared" si="9"/>
        <v>274.47948423323345</v>
      </c>
      <c r="AO23">
        <f t="shared" si="9"/>
        <v>-13.723974211661673</v>
      </c>
      <c r="AP23">
        <f t="shared" si="9"/>
        <v>-1.6932671497824041</v>
      </c>
      <c r="AQ23">
        <f t="shared" si="9"/>
        <v>-794.90249142533924</v>
      </c>
      <c r="AR23">
        <f t="shared" si="9"/>
        <v>-535.84024855354983</v>
      </c>
      <c r="AS23">
        <f t="shared" si="9"/>
        <v>0</v>
      </c>
      <c r="AT23">
        <f t="shared" si="9"/>
        <v>33.753839022105076</v>
      </c>
      <c r="AU23">
        <f t="shared" si="9"/>
        <v>-502.0864095314447</v>
      </c>
      <c r="AW23">
        <v>20</v>
      </c>
      <c r="AX23">
        <f>(R23*SUMPRODUCT(K$23:$K24, X$23:$X24)-$AZ$3*SUMPRODUCT(K$22:$K23, W$23:$W24))/Z23</f>
        <v>3947.8136949962263</v>
      </c>
    </row>
    <row r="25" spans="5:50" x14ac:dyDescent="0.25">
      <c r="AN25" s="8">
        <f t="shared" ref="AN25:AU25" si="25">SUM(AN3:AN23)</f>
        <v>56208.012629733013</v>
      </c>
      <c r="AO25" s="8">
        <f t="shared" si="25"/>
        <v>-8889.1701039050859</v>
      </c>
      <c r="AP25" s="8">
        <f t="shared" si="25"/>
        <v>-2816.6560915747527</v>
      </c>
      <c r="AQ25" s="8">
        <f t="shared" si="25"/>
        <v>-33972.410257895681</v>
      </c>
      <c r="AR25" s="8">
        <f t="shared" si="25"/>
        <v>10529.776176357491</v>
      </c>
      <c r="AS25" s="8">
        <f t="shared" si="25"/>
        <v>-4084.9293311730016</v>
      </c>
      <c r="AT25" s="8">
        <f t="shared" si="25"/>
        <v>7512.1207543369947</v>
      </c>
      <c r="AU25" s="9">
        <f t="shared" si="25"/>
        <v>13956.967599521488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703.05171263212844</v>
      </c>
      <c r="K3">
        <v>1</v>
      </c>
      <c r="L3" s="2">
        <v>0</v>
      </c>
      <c r="O3">
        <f>$C$3</f>
        <v>703.05171263212844</v>
      </c>
      <c r="P3">
        <f>O3*B5</f>
        <v>562.44137010570273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703.05171263212844</v>
      </c>
      <c r="AF3">
        <f t="shared" ref="AF3:AG23" si="4">-$Z3*P3</f>
        <v>-562.44137010570273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-2379.2978614735739</v>
      </c>
      <c r="AJ3">
        <f t="shared" ref="AJ3:AJ23" si="7">AB3-AC3</f>
        <v>0</v>
      </c>
      <c r="AL3">
        <f t="shared" ref="AL3:AL23" si="8">SUM(AI3:AK3)</f>
        <v>-2379.2978614735739</v>
      </c>
      <c r="AN3">
        <f t="shared" ref="AN3:AU23" si="9">AE3*$K3</f>
        <v>703.05171263212844</v>
      </c>
      <c r="AO3">
        <f t="shared" si="9"/>
        <v>-562.44137010570273</v>
      </c>
      <c r="AP3">
        <f t="shared" si="9"/>
        <v>-2519.9082039999998</v>
      </c>
      <c r="AQ3">
        <f t="shared" si="9"/>
        <v>0</v>
      </c>
      <c r="AR3">
        <f t="shared" si="9"/>
        <v>-2379.2978614735739</v>
      </c>
      <c r="AS3">
        <f t="shared" si="9"/>
        <v>0</v>
      </c>
      <c r="AT3">
        <f t="shared" si="9"/>
        <v>0</v>
      </c>
      <c r="AU3">
        <f t="shared" si="9"/>
        <v>-2379.2978614735739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314.43083901690238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56.399797291849602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55.773601002079886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-55.773601002079886</v>
      </c>
      <c r="AK4">
        <f>G4*MAX(0, SUM(AB4, AE4:AF4))</f>
        <v>0</v>
      </c>
      <c r="AL4">
        <f t="shared" si="8"/>
        <v>-331.47635100207987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-258.65723801482312</v>
      </c>
      <c r="AR4">
        <f t="shared" si="9"/>
        <v>-258.65723801482312</v>
      </c>
      <c r="AS4">
        <f t="shared" si="9"/>
        <v>-52.325359791800246</v>
      </c>
      <c r="AT4">
        <f t="shared" si="9"/>
        <v>0</v>
      </c>
      <c r="AU4">
        <f t="shared" si="9"/>
        <v>-310.98259780662335</v>
      </c>
      <c r="AW4">
        <v>1</v>
      </c>
      <c r="AX4">
        <f>(R4*SUMPRODUCT(K5:$K$23, X5:$X$23)-$AZ$3*SUMPRODUCT(K4:$K$22, W5:$W$23))/Z4</f>
        <v>56.399797291849602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703.05171263212844</v>
      </c>
      <c r="P5">
        <f t="shared" ref="P5:P23" si="22">O5*$C$5</f>
        <v>35.152585631606421</v>
      </c>
      <c r="Q5" s="4">
        <f t="shared" ref="Q5:Q23" si="23">$C$8</f>
        <v>50</v>
      </c>
      <c r="R5">
        <f t="shared" si="0"/>
        <v>250000</v>
      </c>
      <c r="S5">
        <f t="shared" si="1"/>
        <v>112.08858152231998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55.773601002079886</v>
      </c>
      <c r="AC5">
        <f t="shared" si="2"/>
        <v>109.61213854694006</v>
      </c>
      <c r="AE5">
        <f t="shared" si="3"/>
        <v>687.51875243733855</v>
      </c>
      <c r="AF5">
        <f t="shared" si="4"/>
        <v>-34.375937621866925</v>
      </c>
      <c r="AG5">
        <f t="shared" si="4"/>
        <v>-48.895318799762492</v>
      </c>
      <c r="AH5">
        <f t="shared" si="5"/>
        <v>-275.46027868751702</v>
      </c>
      <c r="AI5">
        <f t="shared" si="6"/>
        <v>328.78721732819218</v>
      </c>
      <c r="AJ5">
        <f t="shared" si="7"/>
        <v>-53.838537544860174</v>
      </c>
      <c r="AK5">
        <f>G5*SUM(AB5, AE5:AF5)</f>
        <v>29.065573048519614</v>
      </c>
      <c r="AL5">
        <f t="shared" si="8"/>
        <v>304.01425283185165</v>
      </c>
      <c r="AN5">
        <f t="shared" si="9"/>
        <v>593.71542074401032</v>
      </c>
      <c r="AO5">
        <f t="shared" si="9"/>
        <v>-29.68577103720051</v>
      </c>
      <c r="AP5">
        <f t="shared" si="9"/>
        <v>-42.224164316535251</v>
      </c>
      <c r="AQ5">
        <f t="shared" si="9"/>
        <v>-237.87717015635471</v>
      </c>
      <c r="AR5">
        <f t="shared" si="9"/>
        <v>283.92831523391988</v>
      </c>
      <c r="AS5">
        <f t="shared" si="9"/>
        <v>-46.492942712282115</v>
      </c>
      <c r="AT5">
        <f t="shared" si="9"/>
        <v>25.099939267824389</v>
      </c>
      <c r="AU5">
        <f t="shared" si="9"/>
        <v>262.53531178946213</v>
      </c>
      <c r="AW5">
        <v>2</v>
      </c>
      <c r="AX5">
        <f>(R5*SUMPRODUCT(K6:$K$23, X6:$X$23)-$AZ$3*SUMPRODUCT(K5:$K$22, W6:$W$23))/Z5</f>
        <v>112.08858152231998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703.05171263212844</v>
      </c>
      <c r="P6">
        <f t="shared" si="22"/>
        <v>35.152585631606421</v>
      </c>
      <c r="Q6" s="4">
        <f t="shared" si="23"/>
        <v>50</v>
      </c>
      <c r="R6">
        <f t="shared" si="0"/>
        <v>250000</v>
      </c>
      <c r="S6">
        <f t="shared" si="1"/>
        <v>165.74480316279352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109.61213854694006</v>
      </c>
      <c r="AC6">
        <f t="shared" si="2"/>
        <v>160.27916640968851</v>
      </c>
      <c r="AE6">
        <f t="shared" si="3"/>
        <v>679.86772612655227</v>
      </c>
      <c r="AF6">
        <f t="shared" si="4"/>
        <v>-33.993386306327608</v>
      </c>
      <c r="AG6">
        <f t="shared" si="4"/>
        <v>-48.351189102521452</v>
      </c>
      <c r="AH6">
        <f t="shared" si="5"/>
        <v>-275.88254621708791</v>
      </c>
      <c r="AI6">
        <f t="shared" si="6"/>
        <v>321.64060450061538</v>
      </c>
      <c r="AJ6">
        <f t="shared" si="7"/>
        <v>-50.667027862748455</v>
      </c>
      <c r="AK6">
        <f>G6*SUM(AB6, AE6:AF6)</f>
        <v>44.195958984479141</v>
      </c>
      <c r="AL6">
        <f t="shared" si="8"/>
        <v>315.16953562234607</v>
      </c>
      <c r="AN6">
        <f t="shared" si="9"/>
        <v>529.49881064704778</v>
      </c>
      <c r="AO6">
        <f t="shared" si="9"/>
        <v>-26.474940532352385</v>
      </c>
      <c r="AP6">
        <f t="shared" si="9"/>
        <v>-37.657173799113394</v>
      </c>
      <c r="AQ6">
        <f t="shared" si="9"/>
        <v>-214.86456039396646</v>
      </c>
      <c r="AR6">
        <f t="shared" si="9"/>
        <v>250.5021359216156</v>
      </c>
      <c r="AS6">
        <f t="shared" si="9"/>
        <v>-39.460809744853641</v>
      </c>
      <c r="AT6">
        <f t="shared" si="9"/>
        <v>34.420971636667097</v>
      </c>
      <c r="AU6">
        <f t="shared" si="9"/>
        <v>245.46229781342907</v>
      </c>
      <c r="AW6">
        <v>3</v>
      </c>
      <c r="AX6">
        <f>(R6*SUMPRODUCT(K7:$K$23, X7:$X$23)-$AZ$3*SUMPRODUCT(K6:$K$22, W7:$W$23))/Z6</f>
        <v>165.74480316279352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703.05171263212844</v>
      </c>
      <c r="P7">
        <f t="shared" si="22"/>
        <v>35.152585631606421</v>
      </c>
      <c r="Q7" s="4">
        <f t="shared" si="23"/>
        <v>50</v>
      </c>
      <c r="R7">
        <f t="shared" si="0"/>
        <v>250000</v>
      </c>
      <c r="S7">
        <f t="shared" si="1"/>
        <v>211.41399132230416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160.27916640968851</v>
      </c>
      <c r="AC7">
        <f t="shared" si="2"/>
        <v>202.16412093677718</v>
      </c>
      <c r="AE7">
        <f t="shared" si="3"/>
        <v>672.29150998188948</v>
      </c>
      <c r="AF7">
        <f t="shared" si="4"/>
        <v>-33.614575499094471</v>
      </c>
      <c r="AG7">
        <f t="shared" si="4"/>
        <v>-47.812379793864871</v>
      </c>
      <c r="AH7">
        <f t="shared" si="5"/>
        <v>-276.48708815683943</v>
      </c>
      <c r="AI7">
        <f t="shared" si="6"/>
        <v>314.37746653209064</v>
      </c>
      <c r="AJ7">
        <f t="shared" si="7"/>
        <v>-41.884954527088667</v>
      </c>
      <c r="AK7">
        <f>G7*SUM(AB7, AE7:AF7)</f>
        <v>39.228744553820938</v>
      </c>
      <c r="AL7">
        <f t="shared" si="8"/>
        <v>311.72125655882292</v>
      </c>
      <c r="AN7">
        <f t="shared" si="9"/>
        <v>473.97325506634849</v>
      </c>
      <c r="AO7">
        <f t="shared" si="9"/>
        <v>-23.698662753317421</v>
      </c>
      <c r="AP7">
        <f t="shared" si="9"/>
        <v>-33.708278249679388</v>
      </c>
      <c r="AQ7">
        <f t="shared" si="9"/>
        <v>-194.92658052612305</v>
      </c>
      <c r="AR7">
        <f t="shared" si="9"/>
        <v>221.63973353722858</v>
      </c>
      <c r="AS7">
        <f t="shared" si="9"/>
        <v>-29.529375190302485</v>
      </c>
      <c r="AT7">
        <f t="shared" si="9"/>
        <v>27.656716576476889</v>
      </c>
      <c r="AU7">
        <f t="shared" si="9"/>
        <v>219.76707492340299</v>
      </c>
      <c r="AW7">
        <v>4</v>
      </c>
      <c r="AX7">
        <f>(R7*SUMPRODUCT(K8:$K$23, X8:$X$23)-$AZ$3*SUMPRODUCT(K7:$K$22, W8:$W$23))/Z7</f>
        <v>211.41399132230416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703.05171263212844</v>
      </c>
      <c r="P8">
        <f t="shared" si="22"/>
        <v>35.152585631606421</v>
      </c>
      <c r="Q8" s="4">
        <f t="shared" si="23"/>
        <v>50</v>
      </c>
      <c r="R8">
        <f t="shared" si="0"/>
        <v>250000</v>
      </c>
      <c r="S8">
        <f t="shared" si="1"/>
        <v>244.75333517597704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202.16412093677718</v>
      </c>
      <c r="AC8">
        <f t="shared" si="2"/>
        <v>231.43222524577709</v>
      </c>
      <c r="AE8">
        <f t="shared" si="3"/>
        <v>664.78694641820039</v>
      </c>
      <c r="AF8">
        <f t="shared" si="4"/>
        <v>-33.239347320910021</v>
      </c>
      <c r="AG8">
        <f t="shared" si="4"/>
        <v>-47.278666310997949</v>
      </c>
      <c r="AH8">
        <f t="shared" si="5"/>
        <v>-277.94842464137156</v>
      </c>
      <c r="AI8">
        <f t="shared" si="6"/>
        <v>306.32050814492089</v>
      </c>
      <c r="AJ8">
        <f t="shared" si="7"/>
        <v>-29.268104308999909</v>
      </c>
      <c r="AK8">
        <f t="shared" ref="AK8:AK23" si="24">G8*SUM(AB8:AB8, AE8:AF8)</f>
        <v>17.758059636725637</v>
      </c>
      <c r="AL8">
        <f t="shared" si="8"/>
        <v>294.81046347264663</v>
      </c>
      <c r="AN8">
        <f t="shared" si="9"/>
        <v>436.99995463778987</v>
      </c>
      <c r="AO8">
        <f t="shared" si="9"/>
        <v>-21.849997731889495</v>
      </c>
      <c r="AP8">
        <f t="shared" si="9"/>
        <v>-31.078791700949171</v>
      </c>
      <c r="AQ8">
        <f t="shared" si="9"/>
        <v>-182.71033992823769</v>
      </c>
      <c r="AR8">
        <f t="shared" si="9"/>
        <v>201.36082527671354</v>
      </c>
      <c r="AS8">
        <f t="shared" si="9"/>
        <v>-19.2394876648512</v>
      </c>
      <c r="AT8">
        <f t="shared" si="9"/>
        <v>11.673320749626276</v>
      </c>
      <c r="AU8">
        <f t="shared" si="9"/>
        <v>193.79465836148862</v>
      </c>
      <c r="AW8">
        <v>5</v>
      </c>
      <c r="AX8">
        <f>(R8*SUMPRODUCT(K9:$K$23, X9:$X$23)-$AZ$3*SUMPRODUCT(K8:$K$22, W9:$W$23))/Z8</f>
        <v>244.75333517597704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703.05171263212844</v>
      </c>
      <c r="P9">
        <f t="shared" si="22"/>
        <v>35.152585631606421</v>
      </c>
      <c r="Q9" s="4">
        <f t="shared" si="23"/>
        <v>50</v>
      </c>
      <c r="R9">
        <f t="shared" si="0"/>
        <v>250000</v>
      </c>
      <c r="S9">
        <f t="shared" si="1"/>
        <v>268.25699526704244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231.43222524577709</v>
      </c>
      <c r="AC9">
        <f t="shared" si="2"/>
        <v>250.81770504872429</v>
      </c>
      <c r="AE9">
        <f t="shared" si="3"/>
        <v>657.34657512817603</v>
      </c>
      <c r="AF9">
        <f t="shared" si="4"/>
        <v>-32.867328756408796</v>
      </c>
      <c r="AG9">
        <f t="shared" si="4"/>
        <v>-46.749518087877298</v>
      </c>
      <c r="AH9">
        <f t="shared" si="5"/>
        <v>-281.80780005334503</v>
      </c>
      <c r="AI9">
        <f t="shared" si="6"/>
        <v>295.92192823054489</v>
      </c>
      <c r="AJ9">
        <f t="shared" si="7"/>
        <v>-19.385479802947202</v>
      </c>
      <c r="AK9">
        <f t="shared" si="24"/>
        <v>5.049877682543511</v>
      </c>
      <c r="AL9">
        <f t="shared" si="8"/>
        <v>281.58632611014121</v>
      </c>
      <c r="AN9">
        <f t="shared" si="9"/>
        <v>410.67192675108248</v>
      </c>
      <c r="AO9">
        <f t="shared" si="9"/>
        <v>-20.533596337554119</v>
      </c>
      <c r="AP9">
        <f t="shared" si="9"/>
        <v>-29.206381221488211</v>
      </c>
      <c r="AQ9">
        <f t="shared" si="9"/>
        <v>-176.05713120027241</v>
      </c>
      <c r="AR9">
        <f t="shared" si="9"/>
        <v>184.87481799176771</v>
      </c>
      <c r="AS9">
        <f t="shared" si="9"/>
        <v>-12.110920848896477</v>
      </c>
      <c r="AT9">
        <f t="shared" si="9"/>
        <v>3.1548700125851514</v>
      </c>
      <c r="AU9">
        <f t="shared" si="9"/>
        <v>175.91876715545641</v>
      </c>
      <c r="AW9">
        <v>6</v>
      </c>
      <c r="AX9">
        <f>(R9*SUMPRODUCT(K10:$K$23, X10:$X$23)-$AZ$3*SUMPRODUCT(K9:$K$22, W10:$W$23))/Z9</f>
        <v>268.25699526704244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703.05171263212844</v>
      </c>
      <c r="P10">
        <f t="shared" si="22"/>
        <v>35.152585631606421</v>
      </c>
      <c r="Q10" s="4">
        <f t="shared" si="23"/>
        <v>50</v>
      </c>
      <c r="R10">
        <f t="shared" si="0"/>
        <v>250000</v>
      </c>
      <c r="S10">
        <f t="shared" si="1"/>
        <v>285.78400345359671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250.81770504872429</v>
      </c>
      <c r="AC10">
        <f t="shared" si="2"/>
        <v>264.20530418713543</v>
      </c>
      <c r="AE10">
        <f t="shared" si="3"/>
        <v>649.9663709323695</v>
      </c>
      <c r="AF10">
        <f t="shared" si="4"/>
        <v>-32.498318546618478</v>
      </c>
      <c r="AG10">
        <f t="shared" si="4"/>
        <v>-46.224648859682404</v>
      </c>
      <c r="AH10">
        <f t="shared" si="5"/>
        <v>-286.87023658059366</v>
      </c>
      <c r="AI10">
        <f t="shared" si="6"/>
        <v>284.37316694547496</v>
      </c>
      <c r="AJ10">
        <f t="shared" si="7"/>
        <v>-13.387599138411133</v>
      </c>
      <c r="AK10">
        <f t="shared" si="24"/>
        <v>3.5599716054813491</v>
      </c>
      <c r="AL10">
        <f t="shared" si="8"/>
        <v>274.54553941254517</v>
      </c>
      <c r="AN10">
        <f t="shared" si="9"/>
        <v>385.80636978754148</v>
      </c>
      <c r="AO10">
        <f t="shared" si="9"/>
        <v>-19.290318489377075</v>
      </c>
      <c r="AP10">
        <f t="shared" si="9"/>
        <v>-27.43797951527177</v>
      </c>
      <c r="AQ10">
        <f t="shared" si="9"/>
        <v>-170.28013990398921</v>
      </c>
      <c r="AR10">
        <f t="shared" si="9"/>
        <v>168.79793187890343</v>
      </c>
      <c r="AS10">
        <f t="shared" si="9"/>
        <v>-7.946597323723152</v>
      </c>
      <c r="AT10">
        <f t="shared" si="9"/>
        <v>2.1131242831644852</v>
      </c>
      <c r="AU10">
        <f t="shared" si="9"/>
        <v>162.96445883834474</v>
      </c>
      <c r="AW10">
        <v>7</v>
      </c>
      <c r="AX10">
        <f>(R10*SUMPRODUCT(K11:$K$23, X11:$X$23)-$AZ$3*SUMPRODUCT(K10:$K$22, W11:$W$23))/Z10</f>
        <v>285.78400345359671</v>
      </c>
    </row>
    <row r="11" spans="1:52" x14ac:dyDescent="0.25">
      <c r="A11" t="s">
        <v>33</v>
      </c>
      <c r="C11" s="7">
        <f>AU25</f>
        <v>-263.2396510442959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703.05171263212844</v>
      </c>
      <c r="P11">
        <f t="shared" si="22"/>
        <v>35.152585631606421</v>
      </c>
      <c r="Q11" s="4">
        <f t="shared" si="23"/>
        <v>50</v>
      </c>
      <c r="R11">
        <f t="shared" si="0"/>
        <v>250000</v>
      </c>
      <c r="S11">
        <f t="shared" si="1"/>
        <v>297.75008481117214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264.20530418713543</v>
      </c>
      <c r="AC11">
        <f t="shared" si="2"/>
        <v>272.16794269380603</v>
      </c>
      <c r="AE11">
        <f t="shared" si="3"/>
        <v>642.64679674497131</v>
      </c>
      <c r="AF11">
        <f t="shared" si="4"/>
        <v>-32.132339837248566</v>
      </c>
      <c r="AG11">
        <f t="shared" si="4"/>
        <v>-45.704091548187151</v>
      </c>
      <c r="AH11">
        <f t="shared" si="5"/>
        <v>-291.55411449214063</v>
      </c>
      <c r="AI11">
        <f t="shared" si="6"/>
        <v>273.25625086739495</v>
      </c>
      <c r="AJ11">
        <f t="shared" si="7"/>
        <v>-7.9626385066706007</v>
      </c>
      <c r="AK11">
        <f t="shared" si="24"/>
        <v>2.0993274266276596</v>
      </c>
      <c r="AL11">
        <f t="shared" si="8"/>
        <v>267.39293978735202</v>
      </c>
      <c r="AN11">
        <f t="shared" si="9"/>
        <v>362.77853016794643</v>
      </c>
      <c r="AO11">
        <f t="shared" si="9"/>
        <v>-18.138926508397322</v>
      </c>
      <c r="AP11">
        <f t="shared" si="9"/>
        <v>-25.800273553829612</v>
      </c>
      <c r="AQ11">
        <f t="shared" si="9"/>
        <v>-164.58429989163963</v>
      </c>
      <c r="AR11">
        <f t="shared" si="9"/>
        <v>154.25503021407985</v>
      </c>
      <c r="AS11">
        <f t="shared" si="9"/>
        <v>-4.4949641207890396</v>
      </c>
      <c r="AT11">
        <f t="shared" si="9"/>
        <v>1.1850847495556263</v>
      </c>
      <c r="AU11">
        <f t="shared" si="9"/>
        <v>150.94515084284643</v>
      </c>
      <c r="AW11">
        <v>8</v>
      </c>
      <c r="AX11">
        <f>(R11*SUMPRODUCT(K12:$K$23, X12:$X$23)-$AZ$3*SUMPRODUCT(K11:$K$22, W12:$W$23))/Z11</f>
        <v>297.75008481117214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703.05171263212844</v>
      </c>
      <c r="P12">
        <f t="shared" si="22"/>
        <v>35.152585631606421</v>
      </c>
      <c r="Q12" s="4">
        <f t="shared" si="23"/>
        <v>50</v>
      </c>
      <c r="R12">
        <f t="shared" si="0"/>
        <v>250000</v>
      </c>
      <c r="S12">
        <f t="shared" si="1"/>
        <v>303.57447732865376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272.16794269380603</v>
      </c>
      <c r="AC12">
        <f t="shared" si="2"/>
        <v>274.35482164072118</v>
      </c>
      <c r="AE12">
        <f t="shared" si="3"/>
        <v>635.38156738575435</v>
      </c>
      <c r="AF12">
        <f t="shared" si="4"/>
        <v>-31.769078369287715</v>
      </c>
      <c r="AG12">
        <f t="shared" si="4"/>
        <v>-45.187399160651609</v>
      </c>
      <c r="AH12">
        <f t="shared" si="5"/>
        <v>-298.25736026836393</v>
      </c>
      <c r="AI12">
        <f t="shared" si="6"/>
        <v>260.16772958745111</v>
      </c>
      <c r="AJ12">
        <f t="shared" si="7"/>
        <v>-2.1868789469151579</v>
      </c>
      <c r="AK12">
        <f t="shared" si="24"/>
        <v>2.0142949929336269</v>
      </c>
      <c r="AL12">
        <f t="shared" si="8"/>
        <v>259.99514563346958</v>
      </c>
      <c r="AN12">
        <f t="shared" si="9"/>
        <v>340.98037674720337</v>
      </c>
      <c r="AO12">
        <f t="shared" si="9"/>
        <v>-17.049018837360169</v>
      </c>
      <c r="AP12">
        <f t="shared" si="9"/>
        <v>-24.250021059661456</v>
      </c>
      <c r="AQ12">
        <f t="shared" si="9"/>
        <v>-160.06115426100931</v>
      </c>
      <c r="AR12">
        <f t="shared" si="9"/>
        <v>139.62018258917246</v>
      </c>
      <c r="AS12">
        <f t="shared" si="9"/>
        <v>-1.1735984257266583</v>
      </c>
      <c r="AT12">
        <f t="shared" si="9"/>
        <v>1.0809804703596644</v>
      </c>
      <c r="AU12">
        <f t="shared" si="9"/>
        <v>139.52756463380547</v>
      </c>
      <c r="AW12">
        <v>9</v>
      </c>
      <c r="AX12">
        <f>(R12*SUMPRODUCT(K13:$K$23, X13:$X$23)-$AZ$3*SUMPRODUCT(K12:$K$22, W13:$W$23))/Z12</f>
        <v>303.57447732865376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703.05171263212844</v>
      </c>
      <c r="P13">
        <f t="shared" si="22"/>
        <v>35.152585631606421</v>
      </c>
      <c r="Q13" s="4">
        <f t="shared" si="23"/>
        <v>50</v>
      </c>
      <c r="R13">
        <f t="shared" si="0"/>
        <v>250000</v>
      </c>
      <c r="S13">
        <f t="shared" si="1"/>
        <v>303.44429398897483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274.35482164072118</v>
      </c>
      <c r="AC13">
        <f t="shared" si="2"/>
        <v>271.12436623103395</v>
      </c>
      <c r="AE13">
        <f t="shared" si="3"/>
        <v>628.16949862288232</v>
      </c>
      <c r="AF13">
        <f t="shared" si="4"/>
        <v>-31.408474931144113</v>
      </c>
      <c r="AG13">
        <f t="shared" si="4"/>
        <v>-44.674487476255656</v>
      </c>
      <c r="AH13">
        <f t="shared" si="5"/>
        <v>-305.18846394717531</v>
      </c>
      <c r="AI13">
        <f t="shared" si="6"/>
        <v>246.8980722683072</v>
      </c>
      <c r="AJ13">
        <f t="shared" si="7"/>
        <v>3.230455409687238</v>
      </c>
      <c r="AK13">
        <f t="shared" si="24"/>
        <v>1.7422316906649187</v>
      </c>
      <c r="AL13">
        <f t="shared" si="8"/>
        <v>251.87075936865935</v>
      </c>
      <c r="AN13">
        <f t="shared" si="9"/>
        <v>320.53816449386068</v>
      </c>
      <c r="AO13">
        <f t="shared" si="9"/>
        <v>-16.026908224693031</v>
      </c>
      <c r="AP13">
        <f t="shared" si="9"/>
        <v>-22.796201099760502</v>
      </c>
      <c r="AQ13">
        <f t="shared" si="9"/>
        <v>-155.72954476902532</v>
      </c>
      <c r="AR13">
        <f t="shared" si="9"/>
        <v>125.98551040038178</v>
      </c>
      <c r="AS13">
        <f t="shared" si="9"/>
        <v>1.6484153556810253</v>
      </c>
      <c r="AT13">
        <f t="shared" si="9"/>
        <v>0.88901442918359797</v>
      </c>
      <c r="AU13">
        <f t="shared" si="9"/>
        <v>128.5229401852464</v>
      </c>
      <c r="AW13">
        <v>10</v>
      </c>
      <c r="AX13">
        <f>(R13*SUMPRODUCT(K14:$K$23, X14:$X$23)-$AZ$3*SUMPRODUCT(K13:$K$22, W14:$W$23))/Z13</f>
        <v>303.44429398897483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703.05171263212844</v>
      </c>
      <c r="P14">
        <f t="shared" si="22"/>
        <v>35.152585631606421</v>
      </c>
      <c r="Q14" s="4">
        <f t="shared" si="23"/>
        <v>50</v>
      </c>
      <c r="R14">
        <f t="shared" si="0"/>
        <v>250000</v>
      </c>
      <c r="S14">
        <f t="shared" si="1"/>
        <v>302.35402541800914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271.12436623103395</v>
      </c>
      <c r="AC14">
        <f t="shared" si="2"/>
        <v>267.06943767661323</v>
      </c>
      <c r="AE14">
        <f t="shared" si="3"/>
        <v>621.00587313384142</v>
      </c>
      <c r="AF14">
        <f t="shared" si="4"/>
        <v>-31.050293656692066</v>
      </c>
      <c r="AG14">
        <f t="shared" si="4"/>
        <v>-44.165021005985551</v>
      </c>
      <c r="AH14">
        <f t="shared" si="5"/>
        <v>-313.60797753775591</v>
      </c>
      <c r="AI14">
        <f t="shared" si="6"/>
        <v>232.18258093340796</v>
      </c>
      <c r="AJ14">
        <f t="shared" si="7"/>
        <v>4.0549285544207123</v>
      </c>
      <c r="AK14">
        <f t="shared" si="24"/>
        <v>60.275596199572838</v>
      </c>
      <c r="AL14">
        <f t="shared" si="8"/>
        <v>296.51310568740149</v>
      </c>
      <c r="AN14">
        <f t="shared" si="9"/>
        <v>291.90395220460346</v>
      </c>
      <c r="AO14">
        <f t="shared" si="9"/>
        <v>-14.595197610230171</v>
      </c>
      <c r="AP14">
        <f t="shared" si="9"/>
        <v>-20.759778189840077</v>
      </c>
      <c r="AQ14">
        <f t="shared" si="9"/>
        <v>-147.41150131833567</v>
      </c>
      <c r="AR14">
        <f t="shared" si="9"/>
        <v>109.13747508619758</v>
      </c>
      <c r="AS14">
        <f t="shared" si="9"/>
        <v>1.9060200911942118</v>
      </c>
      <c r="AT14">
        <f t="shared" si="9"/>
        <v>28.332557731466125</v>
      </c>
      <c r="AU14">
        <f t="shared" si="9"/>
        <v>139.3760529088579</v>
      </c>
      <c r="AW14">
        <v>11</v>
      </c>
      <c r="AX14">
        <f>(R14*SUMPRODUCT(K15:$K$23, X15:$X$23)-$AZ$3*SUMPRODUCT(K14:$K$22, W15:$W$23))/Z14</f>
        <v>302.35402541800914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703.05171263212844</v>
      </c>
      <c r="P15">
        <f t="shared" si="22"/>
        <v>35.152585631606421</v>
      </c>
      <c r="Q15" s="4">
        <f t="shared" si="23"/>
        <v>50</v>
      </c>
      <c r="R15">
        <f t="shared" si="0"/>
        <v>250000</v>
      </c>
      <c r="S15">
        <f t="shared" si="1"/>
        <v>293.6247644291285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267.06943767661323</v>
      </c>
      <c r="AC15">
        <f t="shared" si="2"/>
        <v>256.38218455512038</v>
      </c>
      <c r="AE15">
        <f t="shared" si="3"/>
        <v>613.87851358617365</v>
      </c>
      <c r="AF15">
        <f t="shared" si="4"/>
        <v>-30.693925679308681</v>
      </c>
      <c r="AG15">
        <f t="shared" si="4"/>
        <v>-43.658133715932316</v>
      </c>
      <c r="AH15">
        <f t="shared" si="5"/>
        <v>-326.18539996691192</v>
      </c>
      <c r="AI15">
        <f t="shared" si="6"/>
        <v>213.34105422402075</v>
      </c>
      <c r="AJ15">
        <f t="shared" si="7"/>
        <v>10.687253121492859</v>
      </c>
      <c r="AK15">
        <f t="shared" si="24"/>
        <v>59.517781790843479</v>
      </c>
      <c r="AL15">
        <f t="shared" si="8"/>
        <v>283.54608913635707</v>
      </c>
      <c r="AN15">
        <f t="shared" si="9"/>
        <v>265.80801202018205</v>
      </c>
      <c r="AO15">
        <f t="shared" si="9"/>
        <v>-13.2904006010091</v>
      </c>
      <c r="AP15">
        <f t="shared" si="9"/>
        <v>-18.903873445171879</v>
      </c>
      <c r="AQ15">
        <f t="shared" si="9"/>
        <v>-141.23754260221693</v>
      </c>
      <c r="AR15">
        <f t="shared" si="9"/>
        <v>92.376195371784135</v>
      </c>
      <c r="AS15">
        <f t="shared" si="9"/>
        <v>4.6275565006914485</v>
      </c>
      <c r="AT15">
        <f t="shared" si="9"/>
        <v>25.771065296381821</v>
      </c>
      <c r="AU15">
        <f t="shared" si="9"/>
        <v>122.77481716885738</v>
      </c>
      <c r="AW15">
        <v>12</v>
      </c>
      <c r="AX15">
        <f>(R15*SUMPRODUCT(K16:$K$23, X16:$X$23)-$AZ$3*SUMPRODUCT(K15:$K$22, W16:$W$23))/Z15</f>
        <v>293.6247644291285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703.05171263212844</v>
      </c>
      <c r="P16">
        <f t="shared" si="22"/>
        <v>35.152585631606421</v>
      </c>
      <c r="Q16" s="4">
        <f t="shared" si="23"/>
        <v>50</v>
      </c>
      <c r="R16">
        <f t="shared" si="0"/>
        <v>250000</v>
      </c>
      <c r="S16">
        <f t="shared" si="1"/>
        <v>277.25346330479442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256.38218455512038</v>
      </c>
      <c r="AC16">
        <f t="shared" si="2"/>
        <v>239.28844016846719</v>
      </c>
      <c r="AE16">
        <f t="shared" si="3"/>
        <v>606.78105033648569</v>
      </c>
      <c r="AF16">
        <f t="shared" si="4"/>
        <v>-30.339052516824285</v>
      </c>
      <c r="AG16">
        <f t="shared" si="4"/>
        <v>-43.153372606460294</v>
      </c>
      <c r="AH16">
        <f t="shared" si="5"/>
        <v>-340.89886156347438</v>
      </c>
      <c r="AI16">
        <f t="shared" si="6"/>
        <v>192.38976364972677</v>
      </c>
      <c r="AJ16">
        <f t="shared" si="7"/>
        <v>17.093744386653185</v>
      </c>
      <c r="AK16">
        <f t="shared" si="24"/>
        <v>58.297692766234732</v>
      </c>
      <c r="AL16">
        <f t="shared" si="8"/>
        <v>267.78120080261471</v>
      </c>
      <c r="AN16">
        <f t="shared" si="9"/>
        <v>242.02432122292819</v>
      </c>
      <c r="AO16">
        <f t="shared" si="9"/>
        <v>-12.10121606114641</v>
      </c>
      <c r="AP16">
        <f t="shared" si="9"/>
        <v>-17.212412463716404</v>
      </c>
      <c r="AQ16">
        <f t="shared" si="9"/>
        <v>-135.97296014734789</v>
      </c>
      <c r="AR16">
        <f t="shared" si="9"/>
        <v>76.737732550717524</v>
      </c>
      <c r="AS16">
        <f t="shared" si="9"/>
        <v>6.818113189335393</v>
      </c>
      <c r="AT16">
        <f t="shared" si="9"/>
        <v>23.25296663893258</v>
      </c>
      <c r="AU16">
        <f t="shared" si="9"/>
        <v>106.80881237898551</v>
      </c>
      <c r="AW16">
        <v>13</v>
      </c>
      <c r="AX16">
        <f>(R16*SUMPRODUCT(K17:$K$23, X17:$X$23)-$AZ$3*SUMPRODUCT(K16:$K$22, W17:$W$23))/Z16</f>
        <v>277.25346330479442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703.05171263212844</v>
      </c>
      <c r="P17">
        <f t="shared" si="22"/>
        <v>35.152585631606421</v>
      </c>
      <c r="Q17" s="4">
        <f t="shared" si="23"/>
        <v>50</v>
      </c>
      <c r="R17">
        <f t="shared" si="0"/>
        <v>250000</v>
      </c>
      <c r="S17">
        <f t="shared" si="1"/>
        <v>254.24009294417786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239.28844016846719</v>
      </c>
      <c r="AC17">
        <f t="shared" si="2"/>
        <v>216.87044348268171</v>
      </c>
      <c r="AE17">
        <f t="shared" si="3"/>
        <v>599.713188207754</v>
      </c>
      <c r="AF17">
        <f t="shared" si="4"/>
        <v>-29.985659410387697</v>
      </c>
      <c r="AG17">
        <f t="shared" si="4"/>
        <v>-42.650716685015297</v>
      </c>
      <c r="AH17">
        <f t="shared" si="5"/>
        <v>-355.61097690197494</v>
      </c>
      <c r="AI17">
        <f t="shared" si="6"/>
        <v>171.4658352103761</v>
      </c>
      <c r="AJ17">
        <f t="shared" si="7"/>
        <v>22.417996685785482</v>
      </c>
      <c r="AK17">
        <f t="shared" si="24"/>
        <v>56.63111782760835</v>
      </c>
      <c r="AL17">
        <f t="shared" si="8"/>
        <v>250.51494972376992</v>
      </c>
      <c r="AN17">
        <f t="shared" si="9"/>
        <v>220.34944843295432</v>
      </c>
      <c r="AO17">
        <f t="shared" si="9"/>
        <v>-11.017472421647716</v>
      </c>
      <c r="AP17">
        <f t="shared" si="9"/>
        <v>-15.670927506029141</v>
      </c>
      <c r="AQ17">
        <f t="shared" si="9"/>
        <v>-130.66026253521215</v>
      </c>
      <c r="AR17">
        <f t="shared" si="9"/>
        <v>63.000785970065323</v>
      </c>
      <c r="AS17">
        <f t="shared" si="9"/>
        <v>8.2369260870304135</v>
      </c>
      <c r="AT17">
        <f t="shared" si="9"/>
        <v>20.807672438799642</v>
      </c>
      <c r="AU17">
        <f t="shared" si="9"/>
        <v>92.045384495895377</v>
      </c>
      <c r="AW17">
        <v>14</v>
      </c>
      <c r="AX17">
        <f>(R17*SUMPRODUCT(K18:$K$23, X18:$X$23)-$AZ$3*SUMPRODUCT(K17:$K$22, W18:$W$23))/Z17</f>
        <v>254.24009294417786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703.05171263212844</v>
      </c>
      <c r="P18">
        <f t="shared" si="22"/>
        <v>35.152585631606421</v>
      </c>
      <c r="Q18" s="4">
        <f t="shared" si="23"/>
        <v>50</v>
      </c>
      <c r="R18">
        <f t="shared" si="0"/>
        <v>250000</v>
      </c>
      <c r="S18">
        <f t="shared" si="1"/>
        <v>225.23987274123937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216.87044348268171</v>
      </c>
      <c r="AC18">
        <f t="shared" si="2"/>
        <v>189.87732954114108</v>
      </c>
      <c r="AE18">
        <f t="shared" si="3"/>
        <v>592.67295838545738</v>
      </c>
      <c r="AF18">
        <f t="shared" si="4"/>
        <v>-29.633647919272867</v>
      </c>
      <c r="AG18">
        <f t="shared" si="4"/>
        <v>-42.150025932414827</v>
      </c>
      <c r="AH18">
        <f t="shared" si="5"/>
        <v>-370.91792875157142</v>
      </c>
      <c r="AI18">
        <f t="shared" si="6"/>
        <v>149.97135578219826</v>
      </c>
      <c r="AJ18">
        <f t="shared" si="7"/>
        <v>26.993113941540628</v>
      </c>
      <c r="AK18">
        <f t="shared" si="24"/>
        <v>54.593682776420636</v>
      </c>
      <c r="AL18">
        <f t="shared" si="8"/>
        <v>231.55815250015951</v>
      </c>
      <c r="AN18">
        <f t="shared" si="9"/>
        <v>200.59719114271627</v>
      </c>
      <c r="AO18">
        <f t="shared" si="9"/>
        <v>-10.029859557135813</v>
      </c>
      <c r="AP18">
        <f t="shared" si="9"/>
        <v>-14.266176124634425</v>
      </c>
      <c r="AQ18">
        <f t="shared" si="9"/>
        <v>-125.54157161941656</v>
      </c>
      <c r="AR18">
        <f t="shared" si="9"/>
        <v>50.759583841529469</v>
      </c>
      <c r="AS18">
        <f t="shared" si="9"/>
        <v>9.1361395188655656</v>
      </c>
      <c r="AT18">
        <f t="shared" si="9"/>
        <v>18.477879350054693</v>
      </c>
      <c r="AU18">
        <f t="shared" si="9"/>
        <v>78.373602710449717</v>
      </c>
      <c r="AW18">
        <v>15</v>
      </c>
      <c r="AX18">
        <f>(R18*SUMPRODUCT(K19:$K$23, X19:$X$23)-$AZ$3*SUMPRODUCT(K18:$K$22, W19:$W$23))/Z18</f>
        <v>225.23987274123937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703.05171263212844</v>
      </c>
      <c r="P19">
        <f t="shared" si="22"/>
        <v>35.152585631606421</v>
      </c>
      <c r="Q19" s="4">
        <f t="shared" si="23"/>
        <v>50</v>
      </c>
      <c r="R19">
        <f t="shared" si="0"/>
        <v>250000</v>
      </c>
      <c r="S19">
        <f t="shared" si="1"/>
        <v>190.1222772552413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189.87732954114108</v>
      </c>
      <c r="AC19">
        <f t="shared" si="2"/>
        <v>158.3747776352381</v>
      </c>
      <c r="AE19">
        <f t="shared" si="3"/>
        <v>585.65287698875954</v>
      </c>
      <c r="AF19">
        <f t="shared" si="4"/>
        <v>-29.282643849437974</v>
      </c>
      <c r="AG19">
        <f t="shared" si="4"/>
        <v>-41.650768106101047</v>
      </c>
      <c r="AH19">
        <f t="shared" si="5"/>
        <v>-388.78783494813075</v>
      </c>
      <c r="AI19">
        <f t="shared" si="6"/>
        <v>125.93163008508981</v>
      </c>
      <c r="AJ19">
        <f t="shared" si="7"/>
        <v>31.502551905902976</v>
      </c>
      <c r="AK19">
        <f t="shared" si="24"/>
        <v>52.237329387632393</v>
      </c>
      <c r="AL19">
        <f t="shared" si="8"/>
        <v>209.67151137862518</v>
      </c>
      <c r="AN19">
        <f t="shared" si="9"/>
        <v>182.59605198403759</v>
      </c>
      <c r="AO19">
        <f t="shared" si="9"/>
        <v>-9.129802599201879</v>
      </c>
      <c r="AP19">
        <f t="shared" si="9"/>
        <v>-12.985961679861585</v>
      </c>
      <c r="AQ19">
        <f t="shared" si="9"/>
        <v>-121.21706647453701</v>
      </c>
      <c r="AR19">
        <f t="shared" si="9"/>
        <v>39.263221230437132</v>
      </c>
      <c r="AS19">
        <f t="shared" si="9"/>
        <v>9.8219300740334372</v>
      </c>
      <c r="AT19">
        <f t="shared" si="9"/>
        <v>16.28666141181526</v>
      </c>
      <c r="AU19">
        <f t="shared" si="9"/>
        <v>65.371812716285831</v>
      </c>
      <c r="AW19">
        <v>16</v>
      </c>
      <c r="AX19">
        <f>(R19*SUMPRODUCT(K20:$K$23, X20:$X$23)-$AZ$3*SUMPRODUCT(K19:$K$22, W20:$W$23))/Z19</f>
        <v>190.1222772552413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703.05171263212844</v>
      </c>
      <c r="P20">
        <f t="shared" si="22"/>
        <v>35.152585631606421</v>
      </c>
      <c r="Q20" s="4">
        <f t="shared" si="23"/>
        <v>50</v>
      </c>
      <c r="R20">
        <f t="shared" si="0"/>
        <v>250000</v>
      </c>
      <c r="S20">
        <f t="shared" si="1"/>
        <v>149.98722728517055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158.3747776352381</v>
      </c>
      <c r="AC20">
        <f t="shared" si="2"/>
        <v>123.44870101868088</v>
      </c>
      <c r="AE20">
        <f t="shared" si="3"/>
        <v>578.65474443620371</v>
      </c>
      <c r="AF20">
        <f t="shared" si="4"/>
        <v>-28.932737221810186</v>
      </c>
      <c r="AG20">
        <f t="shared" si="4"/>
        <v>-41.153071249183107</v>
      </c>
      <c r="AH20">
        <f t="shared" si="5"/>
        <v>-405.94587928466535</v>
      </c>
      <c r="AI20">
        <f t="shared" si="6"/>
        <v>102.62305668054512</v>
      </c>
      <c r="AJ20">
        <f t="shared" si="7"/>
        <v>34.926076616557225</v>
      </c>
      <c r="AK20">
        <f t="shared" si="24"/>
        <v>49.566774939474215</v>
      </c>
      <c r="AL20">
        <f t="shared" si="8"/>
        <v>187.11590823657656</v>
      </c>
      <c r="AN20">
        <f t="shared" si="9"/>
        <v>166.19271674435373</v>
      </c>
      <c r="AO20">
        <f t="shared" si="9"/>
        <v>-8.3096358372176873</v>
      </c>
      <c r="AP20">
        <f t="shared" si="9"/>
        <v>-11.819380691226197</v>
      </c>
      <c r="AQ20">
        <f t="shared" si="9"/>
        <v>-116.58981314536167</v>
      </c>
      <c r="AR20">
        <f t="shared" si="9"/>
        <v>29.473887070548194</v>
      </c>
      <c r="AS20">
        <f t="shared" si="9"/>
        <v>10.03095475140795</v>
      </c>
      <c r="AT20">
        <f t="shared" si="9"/>
        <v>14.235841089444939</v>
      </c>
      <c r="AU20">
        <f t="shared" si="9"/>
        <v>53.74068291140108</v>
      </c>
      <c r="AW20">
        <v>17</v>
      </c>
      <c r="AX20">
        <f>(R20*SUMPRODUCT(K21:$K$23, X21:$X$23)-$AZ$3*SUMPRODUCT(K20:$K$22, W21:$W$23))/Z20</f>
        <v>149.98722728517055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703.05171263212844</v>
      </c>
      <c r="P21">
        <f t="shared" si="22"/>
        <v>35.152585631606421</v>
      </c>
      <c r="Q21" s="4">
        <f t="shared" si="23"/>
        <v>50</v>
      </c>
      <c r="R21">
        <f t="shared" si="0"/>
        <v>250000</v>
      </c>
      <c r="S21">
        <f t="shared" si="1"/>
        <v>104.71135253090634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123.44870101868088</v>
      </c>
      <c r="AC21">
        <f t="shared" si="2"/>
        <v>85.143722958755291</v>
      </c>
      <c r="AE21">
        <f t="shared" si="3"/>
        <v>571.67096784811486</v>
      </c>
      <c r="AF21">
        <f t="shared" si="4"/>
        <v>-28.583548392405742</v>
      </c>
      <c r="AG21">
        <f t="shared" si="4"/>
        <v>-40.65639536726664</v>
      </c>
      <c r="AH21">
        <f t="shared" si="5"/>
        <v>-425.72584712316802</v>
      </c>
      <c r="AI21">
        <f t="shared" si="6"/>
        <v>76.705176965274404</v>
      </c>
      <c r="AJ21">
        <f t="shared" si="7"/>
        <v>38.304978059925588</v>
      </c>
      <c r="AK21">
        <f t="shared" si="24"/>
        <v>46.657528433207304</v>
      </c>
      <c r="AL21">
        <f t="shared" si="8"/>
        <v>161.66768345840728</v>
      </c>
      <c r="AN21">
        <f t="shared" si="9"/>
        <v>151.24463325000227</v>
      </c>
      <c r="AO21">
        <f t="shared" si="9"/>
        <v>-7.5622316625001131</v>
      </c>
      <c r="AP21">
        <f t="shared" si="9"/>
        <v>-10.756295058564275</v>
      </c>
      <c r="AQ21">
        <f t="shared" si="9"/>
        <v>-112.63253380797411</v>
      </c>
      <c r="AR21">
        <f t="shared" si="9"/>
        <v>20.293572720963752</v>
      </c>
      <c r="AS21">
        <f t="shared" si="9"/>
        <v>10.134190267052466</v>
      </c>
      <c r="AT21">
        <f t="shared" si="9"/>
        <v>12.343990115144102</v>
      </c>
      <c r="AU21">
        <f t="shared" si="9"/>
        <v>42.771753103160314</v>
      </c>
      <c r="AW21">
        <v>18</v>
      </c>
      <c r="AX21">
        <f>(R21*SUMPRODUCT(K22:$K$23, X22:$X$23)-$AZ$3*SUMPRODUCT(K21:$K$22, W22:$W$23))/Z21</f>
        <v>104.71135253090634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703.05171263212844</v>
      </c>
      <c r="P22">
        <f t="shared" si="22"/>
        <v>35.152585631606421</v>
      </c>
      <c r="Q22" s="4">
        <f t="shared" si="23"/>
        <v>50</v>
      </c>
      <c r="R22">
        <f t="shared" si="0"/>
        <v>250000</v>
      </c>
      <c r="S22">
        <f t="shared" si="1"/>
        <v>54.634614305778584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85.143722958755291</v>
      </c>
      <c r="AC22">
        <f t="shared" si="2"/>
        <v>43.883025822666028</v>
      </c>
      <c r="AE22">
        <f t="shared" si="3"/>
        <v>564.69761619314875</v>
      </c>
      <c r="AF22">
        <f t="shared" si="4"/>
        <v>-28.234880809657437</v>
      </c>
      <c r="AG22">
        <f t="shared" si="4"/>
        <v>-40.160460891205204</v>
      </c>
      <c r="AH22">
        <f t="shared" si="5"/>
        <v>-446.85261194383611</v>
      </c>
      <c r="AI22">
        <f t="shared" si="6"/>
        <v>49.449662548450021</v>
      </c>
      <c r="AJ22">
        <f t="shared" si="7"/>
        <v>41.260697136089263</v>
      </c>
      <c r="AK22">
        <f t="shared" si="24"/>
        <v>43.512452083957271</v>
      </c>
      <c r="AL22">
        <f t="shared" si="8"/>
        <v>134.22281176849657</v>
      </c>
      <c r="AN22">
        <f t="shared" si="9"/>
        <v>137.62304326741463</v>
      </c>
      <c r="AO22">
        <f t="shared" si="9"/>
        <v>-6.8811521633707304</v>
      </c>
      <c r="AP22">
        <f t="shared" si="9"/>
        <v>-9.787547686369539</v>
      </c>
      <c r="AQ22">
        <f t="shared" si="9"/>
        <v>-108.9029147356438</v>
      </c>
      <c r="AR22">
        <f t="shared" si="9"/>
        <v>12.051428682030545</v>
      </c>
      <c r="AS22">
        <f t="shared" si="9"/>
        <v>10.055687405737975</v>
      </c>
      <c r="AT22">
        <f t="shared" si="9"/>
        <v>10.604464945666633</v>
      </c>
      <c r="AU22">
        <f t="shared" si="9"/>
        <v>32.711581033435159</v>
      </c>
      <c r="AW22">
        <v>19</v>
      </c>
      <c r="AX22">
        <f>(R22*SUMPRODUCT(K23:$K$23, X23:$X$23)-$AZ$3*SUMPRODUCT(K22:$K$22, W23:$W$23))/Z22</f>
        <v>54.634614305778584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703.05171263212844</v>
      </c>
      <c r="P23">
        <f t="shared" si="22"/>
        <v>35.152585631606421</v>
      </c>
      <c r="Q23" s="4">
        <f t="shared" si="23"/>
        <v>50</v>
      </c>
      <c r="R23">
        <f t="shared" si="0"/>
        <v>250000</v>
      </c>
      <c r="S23">
        <f t="shared" si="1"/>
        <v>55.317161364520153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43.883025822666028</v>
      </c>
      <c r="AC23">
        <f t="shared" si="2"/>
        <v>43.883025822666028</v>
      </c>
      <c r="AE23">
        <f t="shared" si="3"/>
        <v>557.72992863465038</v>
      </c>
      <c r="AF23">
        <f t="shared" si="4"/>
        <v>-27.886496431732521</v>
      </c>
      <c r="AG23">
        <f t="shared" si="4"/>
        <v>-39.66492923732357</v>
      </c>
      <c r="AH23">
        <f t="shared" si="5"/>
        <v>-469.63522484792696</v>
      </c>
      <c r="AI23">
        <f t="shared" si="6"/>
        <v>20.543278117667285</v>
      </c>
      <c r="AJ23">
        <f t="shared" si="7"/>
        <v>0</v>
      </c>
      <c r="AK23">
        <f t="shared" si="24"/>
        <v>40.16085206179087</v>
      </c>
      <c r="AL23">
        <f t="shared" si="8"/>
        <v>60.704130179458154</v>
      </c>
      <c r="AN23">
        <f t="shared" si="9"/>
        <v>125.2104336579102</v>
      </c>
      <c r="AO23">
        <f t="shared" si="9"/>
        <v>-6.2605216828955106</v>
      </c>
      <c r="AP23">
        <f t="shared" si="9"/>
        <v>-8.9047812136848119</v>
      </c>
      <c r="AQ23">
        <f t="shared" si="9"/>
        <v>-105.43316244152834</v>
      </c>
      <c r="AR23">
        <f t="shared" si="9"/>
        <v>4.6119683198015338</v>
      </c>
      <c r="AS23">
        <f t="shared" si="9"/>
        <v>0</v>
      </c>
      <c r="AT23">
        <f t="shared" si="9"/>
        <v>9.0161159452894388</v>
      </c>
      <c r="AU23">
        <f t="shared" si="9"/>
        <v>13.628084265090973</v>
      </c>
      <c r="AW23">
        <v>20</v>
      </c>
      <c r="AX23">
        <f>(R23*SUMPRODUCT(K$23:$K24, X$23:$X24)-$AZ$3*SUMPRODUCT(K$22:$K23, W$23:$W24))/Z23</f>
        <v>55.317161364520153</v>
      </c>
    </row>
    <row r="25" spans="5:50" x14ac:dyDescent="0.25">
      <c r="AN25" s="8">
        <f t="shared" ref="AN25:AU25" si="25">SUM(AN3:AN23)</f>
        <v>6541.5643256020603</v>
      </c>
      <c r="AO25" s="8">
        <f t="shared" si="25"/>
        <v>-854.36700075419958</v>
      </c>
      <c r="AP25" s="8">
        <f t="shared" si="25"/>
        <v>-2935.1346025753878</v>
      </c>
      <c r="AQ25" s="8">
        <f t="shared" si="25"/>
        <v>-3161.3474878730149</v>
      </c>
      <c r="AR25" s="8">
        <f t="shared" si="25"/>
        <v>-409.28476560053923</v>
      </c>
      <c r="AS25" s="8">
        <f t="shared" si="25"/>
        <v>-140.35812258219505</v>
      </c>
      <c r="AT25" s="8">
        <f t="shared" si="25"/>
        <v>286.40323713843839</v>
      </c>
      <c r="AU25" s="9">
        <f t="shared" si="25"/>
        <v>-263.2396510442959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1409.045181805973</v>
      </c>
      <c r="K3">
        <v>1</v>
      </c>
      <c r="L3" s="2">
        <v>0</v>
      </c>
      <c r="O3">
        <f>$C$3</f>
        <v>1409.045181805973</v>
      </c>
      <c r="P3">
        <f>O3*B5</f>
        <v>1127.2361454447785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1409.045181805973</v>
      </c>
      <c r="AF3">
        <f t="shared" ref="AF3:AG23" si="4">-$Z3*P3</f>
        <v>-1127.2361454447785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-2238.0991676388053</v>
      </c>
      <c r="AJ3">
        <f t="shared" ref="AJ3:AJ23" si="7">AB3-AC3</f>
        <v>0</v>
      </c>
      <c r="AL3">
        <f t="shared" ref="AL3:AL23" si="8">SUM(AI3:AK3)</f>
        <v>-2238.0991676388053</v>
      </c>
      <c r="AN3">
        <f t="shared" ref="AN3:AU23" si="9">AE3*$K3</f>
        <v>1409.045181805973</v>
      </c>
      <c r="AO3">
        <f t="shared" si="9"/>
        <v>-1127.2361454447785</v>
      </c>
      <c r="AP3">
        <f t="shared" si="9"/>
        <v>-2519.9082039999998</v>
      </c>
      <c r="AQ3">
        <f t="shared" si="9"/>
        <v>0</v>
      </c>
      <c r="AR3">
        <f t="shared" si="9"/>
        <v>-2238.0991676388053</v>
      </c>
      <c r="AS3">
        <f t="shared" si="9"/>
        <v>0</v>
      </c>
      <c r="AT3">
        <f t="shared" si="9"/>
        <v>0</v>
      </c>
      <c r="AU3">
        <f t="shared" si="9"/>
        <v>-2238.0991676388053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665.74439728630477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352.93653801425324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348.93043725253028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-348.93043725253028</v>
      </c>
      <c r="AK4">
        <f>G4*MAX(0, SUM(AB4, AE4:AF4))</f>
        <v>0</v>
      </c>
      <c r="AL4">
        <f t="shared" si="8"/>
        <v>-686.62243725253029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-316.81396003377426</v>
      </c>
      <c r="AR4">
        <f t="shared" si="9"/>
        <v>-316.81396003377426</v>
      </c>
      <c r="AS4">
        <f t="shared" si="9"/>
        <v>-327.35757317997019</v>
      </c>
      <c r="AT4">
        <f t="shared" si="9"/>
        <v>0</v>
      </c>
      <c r="AU4">
        <f t="shared" si="9"/>
        <v>-644.1715332137444</v>
      </c>
      <c r="AW4">
        <v>1</v>
      </c>
      <c r="AX4">
        <f>(R4*SUMPRODUCT(K5:$K$23, X5:$X$23)-$AZ$3*SUMPRODUCT(K4:$K$22, W5:$W$23))/Z4</f>
        <v>352.93653801425324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1409.045181805973</v>
      </c>
      <c r="P5">
        <f t="shared" ref="P5:P23" si="22">O5*$C$5</f>
        <v>70.452259090298654</v>
      </c>
      <c r="Q5" s="4">
        <f t="shared" ref="Q5:Q23" si="23">$C$8</f>
        <v>50</v>
      </c>
      <c r="R5">
        <f t="shared" si="0"/>
        <v>250000</v>
      </c>
      <c r="S5">
        <f t="shared" si="1"/>
        <v>682.19683294318952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348.93043725253028</v>
      </c>
      <c r="AC5">
        <f t="shared" si="2"/>
        <v>666.76192958210322</v>
      </c>
      <c r="AE5">
        <f t="shared" si="3"/>
        <v>1377.1651214445808</v>
      </c>
      <c r="AF5">
        <f t="shared" si="4"/>
        <v>-68.85825607222904</v>
      </c>
      <c r="AG5">
        <f t="shared" si="4"/>
        <v>-48.868735340319908</v>
      </c>
      <c r="AH5">
        <f t="shared" si="5"/>
        <v>-347.00821840045194</v>
      </c>
      <c r="AI5">
        <f t="shared" si="6"/>
        <v>912.42991163157978</v>
      </c>
      <c r="AJ5">
        <f t="shared" si="7"/>
        <v>-317.83149232957294</v>
      </c>
      <c r="AK5">
        <f>G5*SUM(AB5, AE5:AF5)</f>
        <v>67.946729407620168</v>
      </c>
      <c r="AL5">
        <f t="shared" si="8"/>
        <v>662.54514870962703</v>
      </c>
      <c r="AN5">
        <f t="shared" si="9"/>
        <v>1189.2681713972108</v>
      </c>
      <c r="AO5">
        <f t="shared" si="9"/>
        <v>-59.46340856986054</v>
      </c>
      <c r="AP5">
        <f t="shared" si="9"/>
        <v>-42.20120783752747</v>
      </c>
      <c r="AQ5">
        <f t="shared" si="9"/>
        <v>-299.66328868685088</v>
      </c>
      <c r="AR5">
        <f t="shared" si="9"/>
        <v>787.94026630297185</v>
      </c>
      <c r="AS5">
        <f t="shared" si="9"/>
        <v>-274.46736183584693</v>
      </c>
      <c r="AT5">
        <f t="shared" si="9"/>
        <v>58.676248313825248</v>
      </c>
      <c r="AU5">
        <f t="shared" si="9"/>
        <v>572.1491527809502</v>
      </c>
      <c r="AW5">
        <v>2</v>
      </c>
      <c r="AX5">
        <f>(R5*SUMPRODUCT(K6:$K$23, X6:$X$23)-$AZ$3*SUMPRODUCT(K5:$K$22, W6:$W$23))/Z5</f>
        <v>682.19683294318952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1409.045181805973</v>
      </c>
      <c r="P6">
        <f t="shared" si="22"/>
        <v>70.452259090298654</v>
      </c>
      <c r="Q6" s="4">
        <f t="shared" si="23"/>
        <v>50</v>
      </c>
      <c r="R6">
        <f t="shared" si="0"/>
        <v>250000</v>
      </c>
      <c r="S6">
        <f t="shared" si="1"/>
        <v>980.7598959520293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666.76192958210322</v>
      </c>
      <c r="AC6">
        <f t="shared" si="2"/>
        <v>947.56829284352443</v>
      </c>
      <c r="AE6">
        <f t="shared" si="3"/>
        <v>1361.3592307087818</v>
      </c>
      <c r="AF6">
        <f t="shared" si="4"/>
        <v>-68.067961535439082</v>
      </c>
      <c r="AG6">
        <f t="shared" si="4"/>
        <v>-48.307862951702077</v>
      </c>
      <c r="AH6">
        <f t="shared" si="5"/>
        <v>-360.9251760731434</v>
      </c>
      <c r="AI6">
        <f t="shared" si="6"/>
        <v>884.05823014849716</v>
      </c>
      <c r="AJ6">
        <f t="shared" si="7"/>
        <v>-280.80636326142121</v>
      </c>
      <c r="AK6">
        <f>G6*SUM(AB6, AE6:AF6)</f>
        <v>114.6631121271936</v>
      </c>
      <c r="AL6">
        <f t="shared" si="8"/>
        <v>717.91497901426953</v>
      </c>
      <c r="AN6">
        <f t="shared" si="9"/>
        <v>1060.2622625294339</v>
      </c>
      <c r="AO6">
        <f t="shared" si="9"/>
        <v>-53.013113126471694</v>
      </c>
      <c r="AP6">
        <f t="shared" si="9"/>
        <v>-37.623430256881328</v>
      </c>
      <c r="AQ6">
        <f t="shared" si="9"/>
        <v>-281.09799026955449</v>
      </c>
      <c r="AR6">
        <f t="shared" si="9"/>
        <v>688.52772887652645</v>
      </c>
      <c r="AS6">
        <f t="shared" si="9"/>
        <v>-218.69935820628803</v>
      </c>
      <c r="AT6">
        <f t="shared" si="9"/>
        <v>89.302638091599363</v>
      </c>
      <c r="AU6">
        <f t="shared" si="9"/>
        <v>559.13100876183773</v>
      </c>
      <c r="AW6">
        <v>3</v>
      </c>
      <c r="AX6">
        <f>(R6*SUMPRODUCT(K7:$K$23, X7:$X$23)-$AZ$3*SUMPRODUCT(K6:$K$22, W7:$W$23))/Z6</f>
        <v>980.7598959520293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1409.045181805973</v>
      </c>
      <c r="P7">
        <f t="shared" si="22"/>
        <v>70.452259090298654</v>
      </c>
      <c r="Q7" s="4">
        <f t="shared" si="23"/>
        <v>50</v>
      </c>
      <c r="R7">
        <f t="shared" si="0"/>
        <v>250000</v>
      </c>
      <c r="S7">
        <f t="shared" si="1"/>
        <v>1238.3266795291831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947.56829284352443</v>
      </c>
      <c r="AC7">
        <f t="shared" si="2"/>
        <v>1182.5857120092105</v>
      </c>
      <c r="AE7">
        <f t="shared" si="3"/>
        <v>1345.6196390864359</v>
      </c>
      <c r="AF7">
        <f t="shared" si="4"/>
        <v>-67.280981954321803</v>
      </c>
      <c r="AG7">
        <f t="shared" si="4"/>
        <v>-47.749343188617821</v>
      </c>
      <c r="AH7">
        <f t="shared" si="5"/>
        <v>-377.20566783618199</v>
      </c>
      <c r="AI7">
        <f t="shared" si="6"/>
        <v>853.38364610731435</v>
      </c>
      <c r="AJ7">
        <f t="shared" si="7"/>
        <v>-235.01741916568608</v>
      </c>
      <c r="AK7">
        <f>G7*SUM(AB7, AE7:AF7)</f>
        <v>109.29203124380386</v>
      </c>
      <c r="AL7">
        <f t="shared" si="8"/>
        <v>727.65825818543215</v>
      </c>
      <c r="AN7">
        <f t="shared" si="9"/>
        <v>948.67733854943981</v>
      </c>
      <c r="AO7">
        <f t="shared" si="9"/>
        <v>-47.433866927471996</v>
      </c>
      <c r="AP7">
        <f t="shared" si="9"/>
        <v>-33.663836717198812</v>
      </c>
      <c r="AQ7">
        <f t="shared" si="9"/>
        <v>-265.93433883853032</v>
      </c>
      <c r="AR7">
        <f t="shared" si="9"/>
        <v>601.64529606623864</v>
      </c>
      <c r="AS7">
        <f t="shared" si="9"/>
        <v>-165.68998642010723</v>
      </c>
      <c r="AT7">
        <f t="shared" si="9"/>
        <v>77.052140377072774</v>
      </c>
      <c r="AU7">
        <f t="shared" si="9"/>
        <v>513.00745002320423</v>
      </c>
      <c r="AW7">
        <v>4</v>
      </c>
      <c r="AX7">
        <f>(R7*SUMPRODUCT(K8:$K$23, X8:$X$23)-$AZ$3*SUMPRODUCT(K7:$K$22, W8:$W$23))/Z7</f>
        <v>1238.3266795291831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1409.045181805973</v>
      </c>
      <c r="P8">
        <f t="shared" si="22"/>
        <v>70.452259090298654</v>
      </c>
      <c r="Q8" s="4">
        <f t="shared" si="23"/>
        <v>50</v>
      </c>
      <c r="R8">
        <f t="shared" si="0"/>
        <v>250000</v>
      </c>
      <c r="S8">
        <f t="shared" si="1"/>
        <v>1453.7675074491717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1182.5857120092105</v>
      </c>
      <c r="AC8">
        <f t="shared" si="2"/>
        <v>1372.1574429556385</v>
      </c>
      <c r="AE8">
        <f t="shared" si="3"/>
        <v>1329.9456919822826</v>
      </c>
      <c r="AF8">
        <f t="shared" si="4"/>
        <v>-66.497284599114138</v>
      </c>
      <c r="AG8">
        <f t="shared" si="4"/>
        <v>-47.193152822739556</v>
      </c>
      <c r="AH8">
        <f t="shared" si="5"/>
        <v>-393.48466996041964</v>
      </c>
      <c r="AI8">
        <f t="shared" si="6"/>
        <v>822.7705846000091</v>
      </c>
      <c r="AJ8">
        <f t="shared" si="7"/>
        <v>-189.57173094642803</v>
      </c>
      <c r="AK8">
        <f t="shared" ref="AK8:AK23" si="24">G8*SUM(AB8:AB8, AE8:AF8)</f>
        <v>52.100526743057664</v>
      </c>
      <c r="AL8">
        <f t="shared" si="8"/>
        <v>685.29938039663875</v>
      </c>
      <c r="AN8">
        <f t="shared" si="9"/>
        <v>874.24431270552088</v>
      </c>
      <c r="AO8">
        <f t="shared" si="9"/>
        <v>-43.712215635276053</v>
      </c>
      <c r="AP8">
        <f t="shared" si="9"/>
        <v>-31.022579119322565</v>
      </c>
      <c r="AQ8">
        <f t="shared" si="9"/>
        <v>-258.65848276629367</v>
      </c>
      <c r="AR8">
        <f t="shared" si="9"/>
        <v>540.85103518462847</v>
      </c>
      <c r="AS8">
        <f t="shared" si="9"/>
        <v>-124.61562049397109</v>
      </c>
      <c r="AT8">
        <f t="shared" si="9"/>
        <v>34.248458014996039</v>
      </c>
      <c r="AU8">
        <f t="shared" si="9"/>
        <v>450.48387270565343</v>
      </c>
      <c r="AW8">
        <v>5</v>
      </c>
      <c r="AX8">
        <f>(R8*SUMPRODUCT(K9:$K$23, X9:$X$23)-$AZ$3*SUMPRODUCT(K8:$K$22, W9:$W$23))/Z8</f>
        <v>1453.7675074491717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1409.045181805973</v>
      </c>
      <c r="P9">
        <f t="shared" si="22"/>
        <v>70.452259090298654</v>
      </c>
      <c r="Q9" s="4">
        <f t="shared" si="23"/>
        <v>50</v>
      </c>
      <c r="R9">
        <f t="shared" si="0"/>
        <v>250000</v>
      </c>
      <c r="S9">
        <f t="shared" si="1"/>
        <v>1638.9796092784766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1372.1574429556385</v>
      </c>
      <c r="AC9">
        <f t="shared" si="2"/>
        <v>1528.8118882031872</v>
      </c>
      <c r="AE9">
        <f t="shared" si="3"/>
        <v>1314.3330232819155</v>
      </c>
      <c r="AF9">
        <f t="shared" si="4"/>
        <v>-65.716651164095779</v>
      </c>
      <c r="AG9">
        <f t="shared" si="4"/>
        <v>-46.639136922399295</v>
      </c>
      <c r="AH9">
        <f t="shared" si="5"/>
        <v>-410.42186056434974</v>
      </c>
      <c r="AI9">
        <f t="shared" si="6"/>
        <v>791.55537463107066</v>
      </c>
      <c r="AJ9">
        <f t="shared" si="7"/>
        <v>-156.65444524754867</v>
      </c>
      <c r="AK9">
        <f t="shared" si="24"/>
        <v>15.462565508933402</v>
      </c>
      <c r="AL9">
        <f t="shared" si="8"/>
        <v>650.36349489245538</v>
      </c>
      <c r="AN9">
        <f t="shared" si="9"/>
        <v>821.11886710372198</v>
      </c>
      <c r="AO9">
        <f t="shared" si="9"/>
        <v>-41.055943355186102</v>
      </c>
      <c r="AP9">
        <f t="shared" si="9"/>
        <v>-29.137421486062433</v>
      </c>
      <c r="AQ9">
        <f t="shared" si="9"/>
        <v>-256.40771951365275</v>
      </c>
      <c r="AR9">
        <f t="shared" si="9"/>
        <v>494.51778274882065</v>
      </c>
      <c r="AS9">
        <f t="shared" si="9"/>
        <v>-97.868590631035616</v>
      </c>
      <c r="AT9">
        <f t="shared" si="9"/>
        <v>9.6601120479410998</v>
      </c>
      <c r="AU9">
        <f t="shared" si="9"/>
        <v>406.30930416572613</v>
      </c>
      <c r="AW9">
        <v>6</v>
      </c>
      <c r="AX9">
        <f>(R9*SUMPRODUCT(K10:$K$23, X10:$X$23)-$AZ$3*SUMPRODUCT(K9:$K$22, W10:$W$23))/Z9</f>
        <v>1638.9796092784766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1409.045181805973</v>
      </c>
      <c r="P10">
        <f t="shared" si="22"/>
        <v>70.452259090298654</v>
      </c>
      <c r="Q10" s="4">
        <f t="shared" si="23"/>
        <v>50</v>
      </c>
      <c r="R10">
        <f t="shared" si="0"/>
        <v>250000</v>
      </c>
      <c r="S10">
        <f t="shared" si="1"/>
        <v>1802.4923320242456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1528.8118882031872</v>
      </c>
      <c r="AC10">
        <f t="shared" si="2"/>
        <v>1661.4187036358867</v>
      </c>
      <c r="AE10">
        <f t="shared" si="3"/>
        <v>1298.7650364600734</v>
      </c>
      <c r="AF10">
        <f t="shared" si="4"/>
        <v>-64.938251823003668</v>
      </c>
      <c r="AG10">
        <f t="shared" si="4"/>
        <v>-46.086706559524458</v>
      </c>
      <c r="AH10">
        <f t="shared" si="5"/>
        <v>-430.19496825420345</v>
      </c>
      <c r="AI10">
        <f t="shared" si="6"/>
        <v>757.54510982334193</v>
      </c>
      <c r="AJ10">
        <f t="shared" si="7"/>
        <v>-132.60681543269948</v>
      </c>
      <c r="AK10">
        <f t="shared" si="24"/>
        <v>11.326818558645055</v>
      </c>
      <c r="AL10">
        <f t="shared" si="8"/>
        <v>636.26511294928753</v>
      </c>
      <c r="AN10">
        <f t="shared" si="9"/>
        <v>770.91961420229006</v>
      </c>
      <c r="AO10">
        <f t="shared" si="9"/>
        <v>-38.545980710114506</v>
      </c>
      <c r="AP10">
        <f t="shared" si="9"/>
        <v>-27.356099866655889</v>
      </c>
      <c r="AQ10">
        <f t="shared" si="9"/>
        <v>-255.35468668161394</v>
      </c>
      <c r="AR10">
        <f t="shared" si="9"/>
        <v>449.66284694390578</v>
      </c>
      <c r="AS10">
        <f t="shared" si="9"/>
        <v>-78.71261708169159</v>
      </c>
      <c r="AT10">
        <f t="shared" si="9"/>
        <v>6.7233613072693972</v>
      </c>
      <c r="AU10">
        <f t="shared" si="9"/>
        <v>377.67359116948364</v>
      </c>
      <c r="AW10">
        <v>7</v>
      </c>
      <c r="AX10">
        <f>(R10*SUMPRODUCT(K11:$K$23, X11:$X$23)-$AZ$3*SUMPRODUCT(K10:$K$22, W11:$W$23))/Z10</f>
        <v>1802.4923320242456</v>
      </c>
    </row>
    <row r="11" spans="1:52" x14ac:dyDescent="0.25">
      <c r="A11" t="s">
        <v>33</v>
      </c>
      <c r="C11" s="7">
        <f>AU25</f>
        <v>1609.4951592505931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1409.045181805973</v>
      </c>
      <c r="P11">
        <f t="shared" si="22"/>
        <v>70.452259090298654</v>
      </c>
      <c r="Q11" s="4">
        <f t="shared" si="23"/>
        <v>50</v>
      </c>
      <c r="R11">
        <f t="shared" si="0"/>
        <v>250000</v>
      </c>
      <c r="S11">
        <f t="shared" si="1"/>
        <v>1945.819302725225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1661.4187036358867</v>
      </c>
      <c r="AC11">
        <f t="shared" si="2"/>
        <v>1772.096688247022</v>
      </c>
      <c r="AE11">
        <f t="shared" si="3"/>
        <v>1283.2457241901416</v>
      </c>
      <c r="AF11">
        <f t="shared" si="4"/>
        <v>-64.162286209507087</v>
      </c>
      <c r="AG11">
        <f t="shared" si="4"/>
        <v>-45.53600341422004</v>
      </c>
      <c r="AH11">
        <f t="shared" si="5"/>
        <v>-449.18039854588034</v>
      </c>
      <c r="AI11">
        <f t="shared" si="6"/>
        <v>724.36703602053421</v>
      </c>
      <c r="AJ11">
        <f t="shared" si="7"/>
        <v>-110.67798461113534</v>
      </c>
      <c r="AK11">
        <f t="shared" si="24"/>
        <v>6.9132051398796506</v>
      </c>
      <c r="AL11">
        <f t="shared" si="8"/>
        <v>620.60225654927854</v>
      </c>
      <c r="AN11">
        <f t="shared" si="9"/>
        <v>724.40102405232187</v>
      </c>
      <c r="AO11">
        <f t="shared" si="9"/>
        <v>-36.220051202616098</v>
      </c>
      <c r="AP11">
        <f t="shared" si="9"/>
        <v>-25.705386647852457</v>
      </c>
      <c r="AQ11">
        <f t="shared" si="9"/>
        <v>-253.56541974548006</v>
      </c>
      <c r="AR11">
        <f t="shared" si="9"/>
        <v>408.9101664563733</v>
      </c>
      <c r="AS11">
        <f t="shared" si="9"/>
        <v>-62.478482398959315</v>
      </c>
      <c r="AT11">
        <f t="shared" si="9"/>
        <v>3.9025517782053067</v>
      </c>
      <c r="AU11">
        <f t="shared" si="9"/>
        <v>350.33423583561927</v>
      </c>
      <c r="AW11">
        <v>8</v>
      </c>
      <c r="AX11">
        <f>(R11*SUMPRODUCT(K12:$K$23, X12:$X$23)-$AZ$3*SUMPRODUCT(K11:$K$22, W12:$W$23))/Z11</f>
        <v>1945.819302725225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1409.045181805973</v>
      </c>
      <c r="P12">
        <f t="shared" si="22"/>
        <v>70.452259090298654</v>
      </c>
      <c r="Q12" s="4">
        <f t="shared" si="23"/>
        <v>50</v>
      </c>
      <c r="R12">
        <f t="shared" si="0"/>
        <v>250000</v>
      </c>
      <c r="S12">
        <f t="shared" si="1"/>
        <v>2069.0248252376268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1772.096688247022</v>
      </c>
      <c r="AC12">
        <f t="shared" si="2"/>
        <v>1861.5608085893148</v>
      </c>
      <c r="AE12">
        <f t="shared" si="3"/>
        <v>1267.7582482270852</v>
      </c>
      <c r="AF12">
        <f t="shared" si="4"/>
        <v>-63.387912411354264</v>
      </c>
      <c r="AG12">
        <f t="shared" si="4"/>
        <v>-44.98642998098186</v>
      </c>
      <c r="AH12">
        <f t="shared" si="5"/>
        <v>-471.06699547988438</v>
      </c>
      <c r="AI12">
        <f t="shared" si="6"/>
        <v>688.3169103548646</v>
      </c>
      <c r="AJ12">
        <f t="shared" si="7"/>
        <v>-89.464120342292745</v>
      </c>
      <c r="AK12">
        <f t="shared" si="24"/>
        <v>6.8458741553443323</v>
      </c>
      <c r="AL12">
        <f t="shared" si="8"/>
        <v>605.69866416791615</v>
      </c>
      <c r="AN12">
        <f t="shared" si="9"/>
        <v>680.34816761122511</v>
      </c>
      <c r="AO12">
        <f t="shared" si="9"/>
        <v>-34.017408380561257</v>
      </c>
      <c r="AP12">
        <f t="shared" si="9"/>
        <v>-24.1421700452225</v>
      </c>
      <c r="AQ12">
        <f t="shared" si="9"/>
        <v>-252.80022247542686</v>
      </c>
      <c r="AR12">
        <f t="shared" si="9"/>
        <v>369.3883667100144</v>
      </c>
      <c r="AS12">
        <f t="shared" si="9"/>
        <v>-48.011322684706634</v>
      </c>
      <c r="AT12">
        <f t="shared" si="9"/>
        <v>3.6738691653546853</v>
      </c>
      <c r="AU12">
        <f t="shared" si="9"/>
        <v>325.05091319066241</v>
      </c>
      <c r="AW12">
        <v>9</v>
      </c>
      <c r="AX12">
        <f>(R12*SUMPRODUCT(K13:$K$23, X13:$X$23)-$AZ$3*SUMPRODUCT(K12:$K$22, W13:$W$23))/Z12</f>
        <v>2069.0248252376268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1409.045181805973</v>
      </c>
      <c r="P13">
        <f t="shared" si="22"/>
        <v>70.452259090298654</v>
      </c>
      <c r="Q13" s="4">
        <f t="shared" si="23"/>
        <v>50</v>
      </c>
      <c r="R13">
        <f t="shared" si="0"/>
        <v>250000</v>
      </c>
      <c r="S13">
        <f t="shared" si="1"/>
        <v>2172.3790658425919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1861.5608085893148</v>
      </c>
      <c r="AC13">
        <f t="shared" si="2"/>
        <v>1930.7095813253761</v>
      </c>
      <c r="AE13">
        <f t="shared" si="3"/>
        <v>1252.2938909733859</v>
      </c>
      <c r="AF13">
        <f t="shared" si="4"/>
        <v>-62.614694548669299</v>
      </c>
      <c r="AG13">
        <f t="shared" si="4"/>
        <v>-44.437676915665719</v>
      </c>
      <c r="AH13">
        <f t="shared" si="5"/>
        <v>-494.44382753162245</v>
      </c>
      <c r="AI13">
        <f t="shared" si="6"/>
        <v>650.79769197742849</v>
      </c>
      <c r="AJ13">
        <f t="shared" si="7"/>
        <v>-69.148772736061346</v>
      </c>
      <c r="AK13">
        <f t="shared" si="24"/>
        <v>6.1024800100280627</v>
      </c>
      <c r="AL13">
        <f t="shared" si="8"/>
        <v>587.75139925139524</v>
      </c>
      <c r="AN13">
        <f t="shared" si="9"/>
        <v>639.01221899420307</v>
      </c>
      <c r="AO13">
        <f t="shared" si="9"/>
        <v>-31.950610949710153</v>
      </c>
      <c r="AP13">
        <f t="shared" si="9"/>
        <v>-22.675362977899017</v>
      </c>
      <c r="AQ13">
        <f t="shared" si="9"/>
        <v>-252.30151618274073</v>
      </c>
      <c r="AR13">
        <f t="shared" si="9"/>
        <v>332.08472888385313</v>
      </c>
      <c r="AS13">
        <f t="shared" si="9"/>
        <v>-35.284777020233406</v>
      </c>
      <c r="AT13">
        <f t="shared" si="9"/>
        <v>3.1139330157913174</v>
      </c>
      <c r="AU13">
        <f t="shared" si="9"/>
        <v>299.91388487941106</v>
      </c>
      <c r="AW13">
        <v>10</v>
      </c>
      <c r="AX13">
        <f>(R13*SUMPRODUCT(K14:$K$23, X14:$X$23)-$AZ$3*SUMPRODUCT(K13:$K$22, W14:$W$23))/Z13</f>
        <v>2172.3790658425919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1409.045181805973</v>
      </c>
      <c r="P14">
        <f t="shared" si="22"/>
        <v>70.452259090298654</v>
      </c>
      <c r="Q14" s="4">
        <f t="shared" si="23"/>
        <v>50</v>
      </c>
      <c r="R14">
        <f t="shared" si="0"/>
        <v>250000</v>
      </c>
      <c r="S14">
        <f t="shared" si="1"/>
        <v>2265.2029092325879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1930.7095813253761</v>
      </c>
      <c r="AC14">
        <f t="shared" si="2"/>
        <v>1988.3665528847059</v>
      </c>
      <c r="AE14">
        <f t="shared" si="3"/>
        <v>1236.842094625207</v>
      </c>
      <c r="AF14">
        <f t="shared" si="4"/>
        <v>-61.842104731260349</v>
      </c>
      <c r="AG14">
        <f t="shared" si="4"/>
        <v>-43.889369574364764</v>
      </c>
      <c r="AH14">
        <f t="shared" si="5"/>
        <v>-519.65286072148751</v>
      </c>
      <c r="AI14">
        <f t="shared" si="6"/>
        <v>611.4577595980943</v>
      </c>
      <c r="AJ14">
        <f t="shared" si="7"/>
        <v>-57.656971559329804</v>
      </c>
      <c r="AK14">
        <f t="shared" si="24"/>
        <v>217.3996699853526</v>
      </c>
      <c r="AL14">
        <f t="shared" si="8"/>
        <v>771.2004580241171</v>
      </c>
      <c r="AN14">
        <f t="shared" si="9"/>
        <v>581.3779084764077</v>
      </c>
      <c r="AO14">
        <f t="shared" si="9"/>
        <v>-29.068895423820383</v>
      </c>
      <c r="AP14">
        <f t="shared" si="9"/>
        <v>-20.630208171580971</v>
      </c>
      <c r="AQ14">
        <f t="shared" si="9"/>
        <v>-244.26294562006188</v>
      </c>
      <c r="AR14">
        <f t="shared" si="9"/>
        <v>287.41585926094439</v>
      </c>
      <c r="AS14">
        <f t="shared" si="9"/>
        <v>-27.101672622489776</v>
      </c>
      <c r="AT14">
        <f t="shared" si="9"/>
        <v>102.1887644257816</v>
      </c>
      <c r="AU14">
        <f t="shared" si="9"/>
        <v>362.50295106423619</v>
      </c>
      <c r="AW14">
        <v>11</v>
      </c>
      <c r="AX14">
        <f>(R14*SUMPRODUCT(K15:$K$23, X15:$X$23)-$AZ$3*SUMPRODUCT(K14:$K$22, W15:$W$23))/Z14</f>
        <v>2265.2029092325879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1409.045181805973</v>
      </c>
      <c r="P15">
        <f t="shared" si="22"/>
        <v>70.452259090298654</v>
      </c>
      <c r="Q15" s="4">
        <f t="shared" si="23"/>
        <v>50</v>
      </c>
      <c r="R15">
        <f t="shared" si="0"/>
        <v>250000</v>
      </c>
      <c r="S15">
        <f t="shared" si="1"/>
        <v>2338.0142468984191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1988.3665528847059</v>
      </c>
      <c r="AC15">
        <f t="shared" si="2"/>
        <v>2026.6506682786876</v>
      </c>
      <c r="AE15">
        <f t="shared" si="3"/>
        <v>1221.3964748633161</v>
      </c>
      <c r="AF15">
        <f t="shared" si="4"/>
        <v>-61.069823743165813</v>
      </c>
      <c r="AG15">
        <f t="shared" si="4"/>
        <v>-43.341281409367319</v>
      </c>
      <c r="AH15">
        <f t="shared" si="5"/>
        <v>-545.97234626900831</v>
      </c>
      <c r="AI15">
        <f t="shared" si="6"/>
        <v>571.01302344177452</v>
      </c>
      <c r="AJ15">
        <f t="shared" si="7"/>
        <v>-38.284115393981665</v>
      </c>
      <c r="AK15">
        <f t="shared" si="24"/>
        <v>220.40852428033998</v>
      </c>
      <c r="AL15">
        <f t="shared" si="8"/>
        <v>753.13743232813283</v>
      </c>
      <c r="AN15">
        <f t="shared" si="9"/>
        <v>528.86191923428896</v>
      </c>
      <c r="AO15">
        <f t="shared" si="9"/>
        <v>-26.443095961714448</v>
      </c>
      <c r="AP15">
        <f t="shared" si="9"/>
        <v>-18.766677110965553</v>
      </c>
      <c r="AQ15">
        <f t="shared" si="9"/>
        <v>-236.40479470762205</v>
      </c>
      <c r="AR15">
        <f t="shared" si="9"/>
        <v>247.24735145398679</v>
      </c>
      <c r="AS15">
        <f t="shared" si="9"/>
        <v>-16.576935630761444</v>
      </c>
      <c r="AT15">
        <f t="shared" si="9"/>
        <v>95.436393968258812</v>
      </c>
      <c r="AU15">
        <f t="shared" si="9"/>
        <v>326.10680979148418</v>
      </c>
      <c r="AW15">
        <v>12</v>
      </c>
      <c r="AX15">
        <f>(R15*SUMPRODUCT(K16:$K$23, X16:$X$23)-$AZ$3*SUMPRODUCT(K15:$K$22, W16:$W$23))/Z15</f>
        <v>2338.0142468984191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1409.045181805973</v>
      </c>
      <c r="P16">
        <f t="shared" si="22"/>
        <v>70.452259090298654</v>
      </c>
      <c r="Q16" s="4">
        <f t="shared" si="23"/>
        <v>50</v>
      </c>
      <c r="R16">
        <f t="shared" si="0"/>
        <v>250000</v>
      </c>
      <c r="S16">
        <f t="shared" si="1"/>
        <v>2390.9431332245013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2026.6506682786876</v>
      </c>
      <c r="AC16">
        <f t="shared" si="2"/>
        <v>2046.2848691179931</v>
      </c>
      <c r="AE16">
        <f t="shared" si="3"/>
        <v>1205.9290726604002</v>
      </c>
      <c r="AF16">
        <f t="shared" si="4"/>
        <v>-60.296453633020008</v>
      </c>
      <c r="AG16">
        <f t="shared" si="4"/>
        <v>-42.792420293959665</v>
      </c>
      <c r="AH16">
        <f t="shared" si="5"/>
        <v>-577.24150656987968</v>
      </c>
      <c r="AI16">
        <f t="shared" si="6"/>
        <v>525.59869216354082</v>
      </c>
      <c r="AJ16">
        <f t="shared" si="7"/>
        <v>-19.634200839305549</v>
      </c>
      <c r="AK16">
        <f t="shared" si="24"/>
        <v>222.05983011142479</v>
      </c>
      <c r="AL16">
        <f t="shared" si="8"/>
        <v>728.02432143566011</v>
      </c>
      <c r="AN16">
        <f t="shared" si="9"/>
        <v>481.0040872103333</v>
      </c>
      <c r="AO16">
        <f t="shared" si="9"/>
        <v>-24.050204360516666</v>
      </c>
      <c r="AP16">
        <f t="shared" si="9"/>
        <v>-17.068440864111626</v>
      </c>
      <c r="AQ16">
        <f t="shared" si="9"/>
        <v>-230.24200200682344</v>
      </c>
      <c r="AR16">
        <f t="shared" si="9"/>
        <v>209.64343997888159</v>
      </c>
      <c r="AS16">
        <f t="shared" si="9"/>
        <v>-7.8314148542582434</v>
      </c>
      <c r="AT16">
        <f t="shared" si="9"/>
        <v>88.572112830143737</v>
      </c>
      <c r="AU16">
        <f t="shared" si="9"/>
        <v>290.38413795476708</v>
      </c>
      <c r="AW16">
        <v>13</v>
      </c>
      <c r="AX16">
        <f>(R16*SUMPRODUCT(K17:$K$23, X17:$X$23)-$AZ$3*SUMPRODUCT(K16:$K$22, W17:$W$23))/Z16</f>
        <v>2390.9431332245013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1409.045181805973</v>
      </c>
      <c r="P17">
        <f t="shared" si="22"/>
        <v>70.452259090298654</v>
      </c>
      <c r="Q17" s="4">
        <f t="shared" si="23"/>
        <v>50</v>
      </c>
      <c r="R17">
        <f t="shared" si="0"/>
        <v>250000</v>
      </c>
      <c r="S17">
        <f t="shared" si="1"/>
        <v>2424.4995018468485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2046.2848691179931</v>
      </c>
      <c r="AC17">
        <f t="shared" si="2"/>
        <v>2048.308882716402</v>
      </c>
      <c r="AE17">
        <f t="shared" si="3"/>
        <v>1190.4146649002842</v>
      </c>
      <c r="AF17">
        <f t="shared" si="4"/>
        <v>-59.520733245014213</v>
      </c>
      <c r="AG17">
        <f t="shared" si="4"/>
        <v>-42.241891185296481</v>
      </c>
      <c r="AH17">
        <f t="shared" si="5"/>
        <v>-613.02452861793086</v>
      </c>
      <c r="AI17">
        <f t="shared" si="6"/>
        <v>475.62751185204252</v>
      </c>
      <c r="AJ17">
        <f t="shared" si="7"/>
        <v>-2.0240135984088283</v>
      </c>
      <c r="AK17">
        <f t="shared" si="24"/>
        <v>222.40251605412845</v>
      </c>
      <c r="AL17">
        <f t="shared" si="8"/>
        <v>696.00601430776214</v>
      </c>
      <c r="AN17">
        <f t="shared" si="9"/>
        <v>437.38777131312429</v>
      </c>
      <c r="AO17">
        <f t="shared" si="9"/>
        <v>-21.869388565656216</v>
      </c>
      <c r="AP17">
        <f t="shared" si="9"/>
        <v>-15.520714912509918</v>
      </c>
      <c r="AQ17">
        <f t="shared" si="9"/>
        <v>-225.24036391548938</v>
      </c>
      <c r="AR17">
        <f t="shared" si="9"/>
        <v>174.75730391946874</v>
      </c>
      <c r="AS17">
        <f t="shared" si="9"/>
        <v>-0.74367262351363117</v>
      </c>
      <c r="AT17">
        <f t="shared" si="9"/>
        <v>81.716181511838968</v>
      </c>
      <c r="AU17">
        <f t="shared" si="9"/>
        <v>255.72981280779408</v>
      </c>
      <c r="AW17">
        <v>14</v>
      </c>
      <c r="AX17">
        <f>(R17*SUMPRODUCT(K18:$K$23, X18:$X$23)-$AZ$3*SUMPRODUCT(K17:$K$22, W18:$W$23))/Z17</f>
        <v>2424.4995018468485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1409.045181805973</v>
      </c>
      <c r="P18">
        <f t="shared" si="22"/>
        <v>70.452259090298654</v>
      </c>
      <c r="Q18" s="4">
        <f t="shared" si="23"/>
        <v>50</v>
      </c>
      <c r="R18">
        <f t="shared" si="0"/>
        <v>250000</v>
      </c>
      <c r="S18">
        <f t="shared" si="1"/>
        <v>2324.7764893468375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2048.308882716402</v>
      </c>
      <c r="AC18">
        <f t="shared" si="2"/>
        <v>1935.645324011856</v>
      </c>
      <c r="AE18">
        <f t="shared" si="3"/>
        <v>1173.1930918874928</v>
      </c>
      <c r="AF18">
        <f t="shared" si="4"/>
        <v>-58.659654594374643</v>
      </c>
      <c r="AG18">
        <f t="shared" si="4"/>
        <v>-41.63078327920654</v>
      </c>
      <c r="AH18">
        <f t="shared" si="5"/>
        <v>-943.44497118487061</v>
      </c>
      <c r="AI18">
        <f t="shared" si="6"/>
        <v>129.457682829041</v>
      </c>
      <c r="AJ18">
        <f t="shared" si="7"/>
        <v>112.66355870454595</v>
      </c>
      <c r="AK18">
        <f t="shared" si="24"/>
        <v>221.39896240066642</v>
      </c>
      <c r="AL18">
        <f t="shared" si="8"/>
        <v>463.52020393425335</v>
      </c>
      <c r="AN18">
        <f t="shared" si="9"/>
        <v>397.08111458598353</v>
      </c>
      <c r="AO18">
        <f t="shared" si="9"/>
        <v>-19.85405572929918</v>
      </c>
      <c r="AP18">
        <f t="shared" si="9"/>
        <v>-14.090432291072624</v>
      </c>
      <c r="AQ18">
        <f t="shared" si="9"/>
        <v>-319.32013860217597</v>
      </c>
      <c r="AR18">
        <f t="shared" si="9"/>
        <v>43.81648796343579</v>
      </c>
      <c r="AS18">
        <f t="shared" si="9"/>
        <v>38.132317495707397</v>
      </c>
      <c r="AT18">
        <f t="shared" si="9"/>
        <v>74.935104345694214</v>
      </c>
      <c r="AU18">
        <f t="shared" si="9"/>
        <v>156.8839098048374</v>
      </c>
      <c r="AW18">
        <v>15</v>
      </c>
      <c r="AX18">
        <f>(R18*SUMPRODUCT(K19:$K$23, X19:$X$23)-$AZ$3*SUMPRODUCT(K18:$K$22, W19:$W$23))/Z18</f>
        <v>2324.7764893468375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1409.045181805973</v>
      </c>
      <c r="P19">
        <f t="shared" si="22"/>
        <v>70.452259090298654</v>
      </c>
      <c r="Q19" s="4">
        <f t="shared" si="23"/>
        <v>50</v>
      </c>
      <c r="R19">
        <f t="shared" si="0"/>
        <v>250000</v>
      </c>
      <c r="S19">
        <f t="shared" si="1"/>
        <v>2098.9133049508487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1935.645324011856</v>
      </c>
      <c r="AC19">
        <f t="shared" si="2"/>
        <v>1719.2326444137175</v>
      </c>
      <c r="AE19">
        <f t="shared" si="3"/>
        <v>1154.1574720121271</v>
      </c>
      <c r="AF19">
        <f t="shared" si="4"/>
        <v>-57.707873600606362</v>
      </c>
      <c r="AG19">
        <f t="shared" si="4"/>
        <v>-40.955303879356222</v>
      </c>
      <c r="AH19">
        <f t="shared" si="5"/>
        <v>-1295.8578352912573</v>
      </c>
      <c r="AI19">
        <f t="shared" si="6"/>
        <v>-240.36354075909276</v>
      </c>
      <c r="AJ19">
        <f t="shared" si="7"/>
        <v>216.41267959813854</v>
      </c>
      <c r="AK19">
        <f t="shared" si="24"/>
        <v>212.2466445696364</v>
      </c>
      <c r="AL19">
        <f t="shared" si="8"/>
        <v>188.29578340868218</v>
      </c>
      <c r="AN19">
        <f t="shared" si="9"/>
        <v>359.84557753882018</v>
      </c>
      <c r="AO19">
        <f t="shared" si="9"/>
        <v>-17.992278876941011</v>
      </c>
      <c r="AP19">
        <f t="shared" si="9"/>
        <v>-12.769128420623325</v>
      </c>
      <c r="AQ19">
        <f t="shared" si="9"/>
        <v>-404.02520666061082</v>
      </c>
      <c r="AR19">
        <f t="shared" si="9"/>
        <v>-74.941036419354958</v>
      </c>
      <c r="AS19">
        <f t="shared" si="9"/>
        <v>67.473587933326272</v>
      </c>
      <c r="AT19">
        <f t="shared" si="9"/>
        <v>66.17469301020563</v>
      </c>
      <c r="AU19">
        <f t="shared" si="9"/>
        <v>58.707244524176929</v>
      </c>
      <c r="AW19">
        <v>16</v>
      </c>
      <c r="AX19">
        <f>(R19*SUMPRODUCT(K20:$K$23, X20:$X$23)-$AZ$3*SUMPRODUCT(K19:$K$22, W20:$W$23))/Z19</f>
        <v>2098.9133049508487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1409.045181805973</v>
      </c>
      <c r="P20">
        <f t="shared" si="22"/>
        <v>70.452259090298654</v>
      </c>
      <c r="Q20" s="4">
        <f t="shared" si="23"/>
        <v>50</v>
      </c>
      <c r="R20">
        <f t="shared" si="0"/>
        <v>250000</v>
      </c>
      <c r="S20">
        <f t="shared" si="1"/>
        <v>1755.7318640898156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1719.2326444137175</v>
      </c>
      <c r="AC20">
        <f t="shared" si="2"/>
        <v>1412.0812466516879</v>
      </c>
      <c r="AE20">
        <f t="shared" si="3"/>
        <v>1133.2517895291492</v>
      </c>
      <c r="AF20">
        <f t="shared" si="4"/>
        <v>-56.662589476457462</v>
      </c>
      <c r="AG20">
        <f t="shared" si="4"/>
        <v>-40.213465265771696</v>
      </c>
      <c r="AH20">
        <f t="shared" si="5"/>
        <v>-1661.4278739547813</v>
      </c>
      <c r="AI20">
        <f t="shared" si="6"/>
        <v>-625.05213916786124</v>
      </c>
      <c r="AJ20">
        <f t="shared" si="7"/>
        <v>307.15139776202955</v>
      </c>
      <c r="AK20">
        <f t="shared" si="24"/>
        <v>195.70752911264864</v>
      </c>
      <c r="AL20">
        <f t="shared" si="8"/>
        <v>-122.19321229318305</v>
      </c>
      <c r="AN20">
        <f t="shared" si="9"/>
        <v>325.47593442917673</v>
      </c>
      <c r="AO20">
        <f t="shared" si="9"/>
        <v>-16.273796721458837</v>
      </c>
      <c r="AP20">
        <f t="shared" si="9"/>
        <v>-11.549520861070413</v>
      </c>
      <c r="AQ20">
        <f t="shared" si="9"/>
        <v>-477.17091184721556</v>
      </c>
      <c r="AR20">
        <f t="shared" si="9"/>
        <v>-179.51829500056806</v>
      </c>
      <c r="AS20">
        <f t="shared" si="9"/>
        <v>88.21551319972825</v>
      </c>
      <c r="AT20">
        <f t="shared" si="9"/>
        <v>56.208242070573149</v>
      </c>
      <c r="AU20">
        <f t="shared" si="9"/>
        <v>-35.094539730266661</v>
      </c>
      <c r="AW20">
        <v>17</v>
      </c>
      <c r="AX20">
        <f>(R20*SUMPRODUCT(K21:$K$23, X21:$X$23)-$AZ$3*SUMPRODUCT(K20:$K$22, W21:$W$23))/Z20</f>
        <v>1755.7318640898156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1409.045181805973</v>
      </c>
      <c r="P21">
        <f t="shared" si="22"/>
        <v>70.452259090298654</v>
      </c>
      <c r="Q21" s="4">
        <f t="shared" si="23"/>
        <v>50</v>
      </c>
      <c r="R21">
        <f t="shared" si="0"/>
        <v>250000</v>
      </c>
      <c r="S21">
        <f t="shared" si="1"/>
        <v>1292.8031046358124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1412.0812466516879</v>
      </c>
      <c r="AC21">
        <f t="shared" si="2"/>
        <v>1018.6687852725835</v>
      </c>
      <c r="AE21">
        <f t="shared" si="3"/>
        <v>1110.2621416962181</v>
      </c>
      <c r="AF21">
        <f t="shared" si="4"/>
        <v>-55.513107084810912</v>
      </c>
      <c r="AG21">
        <f t="shared" si="4"/>
        <v>-39.397677094825141</v>
      </c>
      <c r="AH21">
        <f t="shared" si="5"/>
        <v>-2068.267591444202</v>
      </c>
      <c r="AI21">
        <f t="shared" si="6"/>
        <v>-1052.9162339276199</v>
      </c>
      <c r="AJ21">
        <f t="shared" si="7"/>
        <v>393.41246137910446</v>
      </c>
      <c r="AK21">
        <f t="shared" si="24"/>
        <v>172.67811968841667</v>
      </c>
      <c r="AL21">
        <f t="shared" si="8"/>
        <v>-486.82565286009878</v>
      </c>
      <c r="AN21">
        <f t="shared" si="9"/>
        <v>293.73748165714255</v>
      </c>
      <c r="AO21">
        <f t="shared" si="9"/>
        <v>-14.686874082857129</v>
      </c>
      <c r="AP21">
        <f t="shared" si="9"/>
        <v>-10.423281149886879</v>
      </c>
      <c r="AQ21">
        <f t="shared" si="9"/>
        <v>-547.19303747108313</v>
      </c>
      <c r="AR21">
        <f t="shared" si="9"/>
        <v>-278.56571104668456</v>
      </c>
      <c r="AS21">
        <f t="shared" si="9"/>
        <v>104.08351444055154</v>
      </c>
      <c r="AT21">
        <f t="shared" si="9"/>
        <v>45.684738864530566</v>
      </c>
      <c r="AU21">
        <f t="shared" si="9"/>
        <v>-128.79745774160247</v>
      </c>
      <c r="AW21">
        <v>18</v>
      </c>
      <c r="AX21">
        <f>(R21*SUMPRODUCT(K22:$K$23, X22:$X$23)-$AZ$3*SUMPRODUCT(K21:$K$22, W22:$W$23))/Z21</f>
        <v>1292.8031046358124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1409.045181805973</v>
      </c>
      <c r="P22">
        <f t="shared" si="22"/>
        <v>70.452259090298654</v>
      </c>
      <c r="Q22" s="4">
        <f t="shared" si="23"/>
        <v>50</v>
      </c>
      <c r="R22">
        <f t="shared" si="0"/>
        <v>250000</v>
      </c>
      <c r="S22">
        <f t="shared" si="1"/>
        <v>707.60910472365777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1018.6687852725835</v>
      </c>
      <c r="AC22">
        <f t="shared" si="2"/>
        <v>544.87301770741999</v>
      </c>
      <c r="AE22">
        <f t="shared" si="3"/>
        <v>1084.9926819363779</v>
      </c>
      <c r="AF22">
        <f t="shared" si="4"/>
        <v>-54.249634096818895</v>
      </c>
      <c r="AG22">
        <f t="shared" si="4"/>
        <v>-38.500989746323924</v>
      </c>
      <c r="AH22">
        <f t="shared" si="5"/>
        <v>-2513.5528877648385</v>
      </c>
      <c r="AI22">
        <f t="shared" si="6"/>
        <v>-1521.3108296716034</v>
      </c>
      <c r="AJ22">
        <f t="shared" si="7"/>
        <v>473.79576756516349</v>
      </c>
      <c r="AK22">
        <f t="shared" si="24"/>
        <v>143.45882831784999</v>
      </c>
      <c r="AL22">
        <f t="shared" si="8"/>
        <v>-904.05623378858991</v>
      </c>
      <c r="AN22">
        <f t="shared" si="9"/>
        <v>264.42469479078704</v>
      </c>
      <c r="AO22">
        <f t="shared" si="9"/>
        <v>-13.221234739539351</v>
      </c>
      <c r="AP22">
        <f t="shared" si="9"/>
        <v>-9.3831162479784354</v>
      </c>
      <c r="AQ22">
        <f t="shared" si="9"/>
        <v>-612.5805881027062</v>
      </c>
      <c r="AR22">
        <f t="shared" si="9"/>
        <v>-370.76024429943692</v>
      </c>
      <c r="AS22">
        <f t="shared" si="9"/>
        <v>115.46925921011091</v>
      </c>
      <c r="AT22">
        <f t="shared" si="9"/>
        <v>34.962500231145142</v>
      </c>
      <c r="AU22">
        <f t="shared" si="9"/>
        <v>-220.32848485818087</v>
      </c>
      <c r="AW22">
        <v>19</v>
      </c>
      <c r="AX22">
        <f>(R22*SUMPRODUCT(K23:$K$23, X23:$X$23)-$AZ$3*SUMPRODUCT(K22:$K$22, W23:$W$23))/Z22</f>
        <v>707.60910472365777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1409.045181805973</v>
      </c>
      <c r="P23">
        <f t="shared" si="22"/>
        <v>70.452259090298654</v>
      </c>
      <c r="Q23" s="4">
        <f t="shared" si="23"/>
        <v>50</v>
      </c>
      <c r="R23">
        <f t="shared" si="0"/>
        <v>250000</v>
      </c>
      <c r="S23">
        <f t="shared" si="1"/>
        <v>726.12424328320242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544.87301770741999</v>
      </c>
      <c r="AC23">
        <f t="shared" si="2"/>
        <v>544.87301770741999</v>
      </c>
      <c r="AE23">
        <f t="shared" si="3"/>
        <v>1057.3269070666233</v>
      </c>
      <c r="AF23">
        <f t="shared" si="4"/>
        <v>-52.866345353331162</v>
      </c>
      <c r="AG23">
        <f t="shared" si="4"/>
        <v>-37.519269102196127</v>
      </c>
      <c r="AH23">
        <f t="shared" si="5"/>
        <v>-2983.5537333228026</v>
      </c>
      <c r="AI23">
        <f t="shared" si="6"/>
        <v>-2016.6124407117068</v>
      </c>
      <c r="AJ23">
        <f t="shared" si="7"/>
        <v>0</v>
      </c>
      <c r="AK23">
        <f t="shared" si="24"/>
        <v>108.45335055944986</v>
      </c>
      <c r="AL23">
        <f t="shared" si="8"/>
        <v>-1908.1590901522568</v>
      </c>
      <c r="AN23">
        <f t="shared" si="9"/>
        <v>237.37001325369411</v>
      </c>
      <c r="AO23">
        <f t="shared" si="9"/>
        <v>-11.868500662684704</v>
      </c>
      <c r="AP23">
        <f t="shared" si="9"/>
        <v>-8.4230802645184522</v>
      </c>
      <c r="AQ23">
        <f t="shared" si="9"/>
        <v>-669.80815913097479</v>
      </c>
      <c r="AR23">
        <f t="shared" si="9"/>
        <v>-452.72972680448385</v>
      </c>
      <c r="AS23">
        <f t="shared" si="9"/>
        <v>0</v>
      </c>
      <c r="AT23">
        <f t="shared" si="9"/>
        <v>24.347789777832652</v>
      </c>
      <c r="AU23">
        <f t="shared" si="9"/>
        <v>-428.38193702665114</v>
      </c>
      <c r="AW23">
        <v>20</v>
      </c>
      <c r="AX23">
        <f>(R23*SUMPRODUCT(K$23:$K24, X$23:$X24)-$AZ$3*SUMPRODUCT(K$22:$K23, W$23:$W24))/Z23</f>
        <v>726.12424328320242</v>
      </c>
    </row>
    <row r="25" spans="5:50" x14ac:dyDescent="0.25">
      <c r="AN25" s="8">
        <f t="shared" ref="AN25:AU25" si="25">SUM(AN3:AN23)</f>
        <v>13023.863661441101</v>
      </c>
      <c r="AO25" s="8">
        <f t="shared" si="25"/>
        <v>-1707.9770694265351</v>
      </c>
      <c r="AP25" s="8">
        <f t="shared" si="25"/>
        <v>-2932.0602992489403</v>
      </c>
      <c r="AQ25" s="8">
        <f t="shared" si="25"/>
        <v>-6658.8457732586803</v>
      </c>
      <c r="AR25" s="8">
        <f t="shared" si="25"/>
        <v>1724.9805195069428</v>
      </c>
      <c r="AS25" s="8">
        <f t="shared" si="25"/>
        <v>-1072.065193404409</v>
      </c>
      <c r="AT25" s="8">
        <f t="shared" si="25"/>
        <v>956.57983314805961</v>
      </c>
      <c r="AU25" s="9">
        <f t="shared" si="25"/>
        <v>1609.4951592505931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5585.1969489416761</v>
      </c>
      <c r="K3">
        <v>1</v>
      </c>
      <c r="L3" s="2">
        <v>0</v>
      </c>
      <c r="O3">
        <f>$C$3</f>
        <v>5585.1969489416761</v>
      </c>
      <c r="P3">
        <f>O3*B5</f>
        <v>4468.157559153341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5585.1969489416761</v>
      </c>
      <c r="AF3">
        <f t="shared" ref="AF3:AG23" si="4">-$Z3*P3</f>
        <v>-4468.157559153341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-1402.8688142116648</v>
      </c>
      <c r="AJ3">
        <f t="shared" ref="AJ3:AJ23" si="7">AB3-AC3</f>
        <v>0</v>
      </c>
      <c r="AL3">
        <f t="shared" ref="AL3:AL23" si="8">SUM(AI3:AK3)</f>
        <v>-1402.8688142116648</v>
      </c>
      <c r="AN3">
        <f t="shared" ref="AN3:AU23" si="9">AE3*$K3</f>
        <v>5585.1969489416761</v>
      </c>
      <c r="AO3">
        <f t="shared" si="9"/>
        <v>-4468.157559153341</v>
      </c>
      <c r="AP3">
        <f t="shared" si="9"/>
        <v>-2519.9082039999998</v>
      </c>
      <c r="AQ3">
        <f t="shared" si="9"/>
        <v>0</v>
      </c>
      <c r="AR3">
        <f t="shared" si="9"/>
        <v>-1402.8688142116648</v>
      </c>
      <c r="AS3">
        <f t="shared" si="9"/>
        <v>0</v>
      </c>
      <c r="AT3">
        <f t="shared" si="9"/>
        <v>0</v>
      </c>
      <c r="AU3">
        <f t="shared" si="9"/>
        <v>-1402.8688142116648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3122.7105598335384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2606.3202956341079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2574.1614464082595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-2574.1614464082595</v>
      </c>
      <c r="AK4">
        <f>H4*SUM(AB4, AE4:AF4)</f>
        <v>0</v>
      </c>
      <c r="AL4">
        <f t="shared" si="8"/>
        <v>-3158.8599464082595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-548.5491134252743</v>
      </c>
      <c r="AR4">
        <f t="shared" si="9"/>
        <v>-548.5491134252743</v>
      </c>
      <c r="AS4">
        <f t="shared" si="9"/>
        <v>-2415.0121459876718</v>
      </c>
      <c r="AT4">
        <f t="shared" si="9"/>
        <v>0</v>
      </c>
      <c r="AU4">
        <f t="shared" si="9"/>
        <v>-2963.5612594129461</v>
      </c>
      <c r="AW4">
        <v>1</v>
      </c>
      <c r="AX4">
        <f>(R4*SUMPRODUCT(K5:$K$23, X5:$X$23)-$AZ$3*SUMPRODUCT(K4:$K$22, W5:$W$23))/Z4</f>
        <v>2606.3202956341079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5585.1969489416761</v>
      </c>
      <c r="P5">
        <f t="shared" ref="P5:P23" si="22">O5*$C$5</f>
        <v>279.25984744708381</v>
      </c>
      <c r="Q5" s="4">
        <f t="shared" ref="Q5:Q23" si="23">$C$8</f>
        <v>50</v>
      </c>
      <c r="R5">
        <f t="shared" si="0"/>
        <v>250000</v>
      </c>
      <c r="S5">
        <f t="shared" si="1"/>
        <v>5062.0571799675845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2574.1614464082595</v>
      </c>
      <c r="AC5">
        <f t="shared" si="2"/>
        <v>4937.162785616707</v>
      </c>
      <c r="AE5">
        <f t="shared" si="3"/>
        <v>5447.3953071449496</v>
      </c>
      <c r="AF5">
        <f t="shared" si="4"/>
        <v>-272.3697653572475</v>
      </c>
      <c r="AG5">
        <f t="shared" si="4"/>
        <v>-48.766367210892732</v>
      </c>
      <c r="AH5">
        <f t="shared" si="5"/>
        <v>-614.31243053632193</v>
      </c>
      <c r="AI5">
        <f t="shared" si="6"/>
        <v>4511.9467440404878</v>
      </c>
      <c r="AJ5">
        <f t="shared" si="7"/>
        <v>-2363.0013392084475</v>
      </c>
      <c r="AK5">
        <f>H5*SUM(AB5, AE5:AF5)</f>
        <v>669.52975578013115</v>
      </c>
      <c r="AL5">
        <f t="shared" si="8"/>
        <v>2818.4751606121717</v>
      </c>
      <c r="AN5">
        <f t="shared" si="9"/>
        <v>4704.1663740441472</v>
      </c>
      <c r="AO5">
        <f t="shared" si="9"/>
        <v>-235.20831870220741</v>
      </c>
      <c r="AP5">
        <f t="shared" si="9"/>
        <v>-42.112806558554105</v>
      </c>
      <c r="AQ5">
        <f t="shared" si="9"/>
        <v>-530.49718552569902</v>
      </c>
      <c r="AR5">
        <f t="shared" si="9"/>
        <v>3896.3480632576875</v>
      </c>
      <c r="AS5">
        <f t="shared" si="9"/>
        <v>-2040.5993718035641</v>
      </c>
      <c r="AT5">
        <f t="shared" si="9"/>
        <v>578.18079760648368</v>
      </c>
      <c r="AU5">
        <f t="shared" si="9"/>
        <v>2433.929489060607</v>
      </c>
      <c r="AW5">
        <v>2</v>
      </c>
      <c r="AX5">
        <f>(R5*SUMPRODUCT(K6:$K$23, X6:$X$23)-$AZ$3*SUMPRODUCT(K5:$K$22, W6:$W$23))/Z5</f>
        <v>5062.0571799675845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5585.1969489416761</v>
      </c>
      <c r="P6">
        <f t="shared" si="22"/>
        <v>279.25984744708381</v>
      </c>
      <c r="Q6" s="4">
        <f t="shared" si="23"/>
        <v>50</v>
      </c>
      <c r="R6">
        <f t="shared" si="0"/>
        <v>250000</v>
      </c>
      <c r="S6">
        <f t="shared" si="1"/>
        <v>7332.934626686807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4937.162785616707</v>
      </c>
      <c r="AC6">
        <f t="shared" si="2"/>
        <v>7061.4407033210482</v>
      </c>
      <c r="AE6">
        <f t="shared" si="3"/>
        <v>5378.4111108516718</v>
      </c>
      <c r="AF6">
        <f t="shared" si="4"/>
        <v>-268.9205555425836</v>
      </c>
      <c r="AG6">
        <f t="shared" si="4"/>
        <v>-48.148804420145048</v>
      </c>
      <c r="AH6">
        <f t="shared" si="5"/>
        <v>-649.49559319378295</v>
      </c>
      <c r="AI6">
        <f t="shared" si="6"/>
        <v>4411.8461576951604</v>
      </c>
      <c r="AJ6">
        <f t="shared" si="7"/>
        <v>-2124.2779177043412</v>
      </c>
      <c r="AK6">
        <f>H6*SUM(AB6, AE6:AF6)</f>
        <v>1093.0758834927267</v>
      </c>
      <c r="AL6">
        <f t="shared" si="8"/>
        <v>3380.6441234835456</v>
      </c>
      <c r="AN6">
        <f t="shared" si="9"/>
        <v>4188.8475903866029</v>
      </c>
      <c r="AO6">
        <f t="shared" si="9"/>
        <v>-209.44237951933016</v>
      </c>
      <c r="AP6">
        <f t="shared" si="9"/>
        <v>-37.499551302128538</v>
      </c>
      <c r="AQ6">
        <f t="shared" si="9"/>
        <v>-505.84419718813234</v>
      </c>
      <c r="AR6">
        <f t="shared" si="9"/>
        <v>3436.061462377012</v>
      </c>
      <c r="AS6">
        <f t="shared" si="9"/>
        <v>-1654.4433390251302</v>
      </c>
      <c r="AT6">
        <f t="shared" si="9"/>
        <v>851.31615756185158</v>
      </c>
      <c r="AU6">
        <f t="shared" si="9"/>
        <v>2632.9342809137329</v>
      </c>
      <c r="AW6">
        <v>3</v>
      </c>
      <c r="AX6">
        <f>(R6*SUMPRODUCT(K7:$K$23, X7:$X$23)-$AZ$3*SUMPRODUCT(K6:$K$22, W7:$W$23))/Z6</f>
        <v>7332.934626686807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5585.1969489416761</v>
      </c>
      <c r="P7">
        <f t="shared" si="22"/>
        <v>279.25984744708381</v>
      </c>
      <c r="Q7" s="4">
        <f t="shared" si="23"/>
        <v>50</v>
      </c>
      <c r="R7">
        <f t="shared" si="0"/>
        <v>250000</v>
      </c>
      <c r="S7">
        <f t="shared" si="1"/>
        <v>9380.6834592914529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7061.4407033210482</v>
      </c>
      <c r="AC7">
        <f t="shared" si="2"/>
        <v>8917.1585338072982</v>
      </c>
      <c r="AE7">
        <f t="shared" si="3"/>
        <v>5309.2172710421655</v>
      </c>
      <c r="AF7">
        <f t="shared" si="4"/>
        <v>-265.46086355210826</v>
      </c>
      <c r="AG7">
        <f t="shared" si="4"/>
        <v>-47.529364851209003</v>
      </c>
      <c r="AH7">
        <f t="shared" si="5"/>
        <v>-689.75762367296466</v>
      </c>
      <c r="AI7">
        <f t="shared" si="6"/>
        <v>4306.469418965884</v>
      </c>
      <c r="AJ7">
        <f t="shared" si="7"/>
        <v>-1855.71783048625</v>
      </c>
      <c r="AK7">
        <f>H7*SUM(AB7, AE7:AF7)</f>
        <v>1267.4141375019226</v>
      </c>
      <c r="AL7">
        <f t="shared" si="8"/>
        <v>3718.1657259815565</v>
      </c>
      <c r="AN7">
        <f t="shared" si="9"/>
        <v>3743.0593045539422</v>
      </c>
      <c r="AO7">
        <f t="shared" si="9"/>
        <v>-187.15296522769711</v>
      </c>
      <c r="AP7">
        <f t="shared" si="9"/>
        <v>-33.508749456572019</v>
      </c>
      <c r="AQ7">
        <f t="shared" si="9"/>
        <v>-486.28706631727567</v>
      </c>
      <c r="AR7">
        <f t="shared" si="9"/>
        <v>3036.1105235523978</v>
      </c>
      <c r="AS7">
        <f t="shared" si="9"/>
        <v>-1308.3024365783292</v>
      </c>
      <c r="AT7">
        <f t="shared" si="9"/>
        <v>893.54155950158781</v>
      </c>
      <c r="AU7">
        <f t="shared" si="9"/>
        <v>2621.3496464756563</v>
      </c>
      <c r="AW7">
        <v>4</v>
      </c>
      <c r="AX7">
        <f>(R7*SUMPRODUCT(K8:$K$23, X8:$X$23)-$AZ$3*SUMPRODUCT(K7:$K$22, W8:$W$23))/Z7</f>
        <v>9380.6834592914529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5585.1969489416761</v>
      </c>
      <c r="P8">
        <f t="shared" si="22"/>
        <v>279.25984744708381</v>
      </c>
      <c r="Q8" s="4">
        <f t="shared" si="23"/>
        <v>50</v>
      </c>
      <c r="R8">
        <f t="shared" si="0"/>
        <v>250000</v>
      </c>
      <c r="S8">
        <f t="shared" si="1"/>
        <v>11007.395026700471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8917.1585338072982</v>
      </c>
      <c r="AC8">
        <f t="shared" si="2"/>
        <v>10312.115948249233</v>
      </c>
      <c r="AE8">
        <f t="shared" si="3"/>
        <v>5232.4095202894614</v>
      </c>
      <c r="AF8">
        <f t="shared" si="4"/>
        <v>-261.62047601447307</v>
      </c>
      <c r="AG8">
        <f t="shared" si="4"/>
        <v>-46.841763756253364</v>
      </c>
      <c r="AH8">
        <f t="shared" si="5"/>
        <v>-1061.5372322177757</v>
      </c>
      <c r="AI8">
        <f t="shared" si="6"/>
        <v>3862.4100483009597</v>
      </c>
      <c r="AJ8">
        <f t="shared" si="7"/>
        <v>-1394.9574144419348</v>
      </c>
      <c r="AK8">
        <f t="shared" ref="AK8:AK23" si="24">H8*SUM(AB8:AB8, AE8:AF8)</f>
        <v>1006.8761994109658</v>
      </c>
      <c r="AL8">
        <f t="shared" si="8"/>
        <v>3474.3288332699908</v>
      </c>
      <c r="AN8">
        <f t="shared" si="9"/>
        <v>3439.5421500566235</v>
      </c>
      <c r="AO8">
        <f t="shared" si="9"/>
        <v>-171.97710750283119</v>
      </c>
      <c r="AP8">
        <f t="shared" si="9"/>
        <v>-30.791592324316991</v>
      </c>
      <c r="AQ8">
        <f t="shared" si="9"/>
        <v>-697.80510105514406</v>
      </c>
      <c r="AR8">
        <f t="shared" si="9"/>
        <v>2538.9683491743317</v>
      </c>
      <c r="AS8">
        <f t="shared" si="9"/>
        <v>-916.97998902838378</v>
      </c>
      <c r="AT8">
        <f t="shared" si="9"/>
        <v>661.87348569216124</v>
      </c>
      <c r="AU8">
        <f t="shared" si="9"/>
        <v>2283.8618458381093</v>
      </c>
      <c r="AW8">
        <v>5</v>
      </c>
      <c r="AX8">
        <f>(R8*SUMPRODUCT(K9:$K$23, X9:$X$23)-$AZ$3*SUMPRODUCT(K8:$K$22, W9:$W$23))/Z8</f>
        <v>11007.395026700471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5585.1969489416761</v>
      </c>
      <c r="P9">
        <f t="shared" si="22"/>
        <v>279.25984744708381</v>
      </c>
      <c r="Q9" s="4">
        <f t="shared" si="23"/>
        <v>50</v>
      </c>
      <c r="R9">
        <f t="shared" si="0"/>
        <v>250000</v>
      </c>
      <c r="S9">
        <f t="shared" si="1"/>
        <v>12287.155039949583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10312.115948249233</v>
      </c>
      <c r="AC9">
        <f t="shared" si="2"/>
        <v>11324.268130148264</v>
      </c>
      <c r="AE9">
        <f t="shared" si="3"/>
        <v>5147.5111694986044</v>
      </c>
      <c r="AF9">
        <f t="shared" si="4"/>
        <v>-257.37555847493024</v>
      </c>
      <c r="AG9">
        <f t="shared" si="4"/>
        <v>-46.081733702103314</v>
      </c>
      <c r="AH9">
        <f t="shared" si="5"/>
        <v>-1458.0620829375821</v>
      </c>
      <c r="AI9">
        <f t="shared" si="6"/>
        <v>3385.9917943839882</v>
      </c>
      <c r="AJ9">
        <f t="shared" si="7"/>
        <v>-1012.1521818990313</v>
      </c>
      <c r="AK9">
        <f t="shared" si="24"/>
        <v>793.55753139404578</v>
      </c>
      <c r="AL9">
        <f t="shared" si="8"/>
        <v>3167.3971438790027</v>
      </c>
      <c r="AN9">
        <f t="shared" si="9"/>
        <v>3215.8657395279083</v>
      </c>
      <c r="AO9">
        <f t="shared" si="9"/>
        <v>-160.79328697639545</v>
      </c>
      <c r="AP9">
        <f t="shared" si="9"/>
        <v>-28.78918835742466</v>
      </c>
      <c r="AQ9">
        <f t="shared" si="9"/>
        <v>-910.91242820564833</v>
      </c>
      <c r="AR9">
        <f t="shared" si="9"/>
        <v>2115.3708359884399</v>
      </c>
      <c r="AS9">
        <f t="shared" si="9"/>
        <v>-632.33384402244315</v>
      </c>
      <c r="AT9">
        <f t="shared" si="9"/>
        <v>495.76861390337319</v>
      </c>
      <c r="AU9">
        <f t="shared" si="9"/>
        <v>1978.8056058693699</v>
      </c>
      <c r="AW9">
        <v>6</v>
      </c>
      <c r="AX9">
        <f>(R9*SUMPRODUCT(K10:$K$23, X10:$X$23)-$AZ$3*SUMPRODUCT(K9:$K$22, W10:$W$23))/Z9</f>
        <v>12287.155039949583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5585.1969489416761</v>
      </c>
      <c r="P10">
        <f t="shared" si="22"/>
        <v>279.25984744708381</v>
      </c>
      <c r="Q10" s="4">
        <f t="shared" si="23"/>
        <v>50</v>
      </c>
      <c r="R10">
        <f t="shared" si="0"/>
        <v>250000</v>
      </c>
      <c r="S10">
        <f t="shared" si="1"/>
        <v>13274.507542999205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11324.268130148264</v>
      </c>
      <c r="AC10">
        <f t="shared" si="2"/>
        <v>12012.642987924428</v>
      </c>
      <c r="AE10">
        <f t="shared" si="3"/>
        <v>5054.2723899588327</v>
      </c>
      <c r="AF10">
        <f t="shared" si="4"/>
        <v>-252.71361949794164</v>
      </c>
      <c r="AG10">
        <f t="shared" si="4"/>
        <v>-45.24703816323391</v>
      </c>
      <c r="AH10">
        <f t="shared" si="5"/>
        <v>-1869.3910092418382</v>
      </c>
      <c r="AI10">
        <f t="shared" si="6"/>
        <v>2886.9207230558195</v>
      </c>
      <c r="AJ10">
        <f t="shared" si="7"/>
        <v>-688.37485777616348</v>
      </c>
      <c r="AK10">
        <f t="shared" si="24"/>
        <v>846.60591228198075</v>
      </c>
      <c r="AL10">
        <f t="shared" si="8"/>
        <v>3045.1517775616367</v>
      </c>
      <c r="AN10">
        <f t="shared" si="9"/>
        <v>3000.109805512257</v>
      </c>
      <c r="AO10">
        <f t="shared" si="9"/>
        <v>-150.00549027561283</v>
      </c>
      <c r="AP10">
        <f t="shared" si="9"/>
        <v>-26.857690363817333</v>
      </c>
      <c r="AQ10">
        <f t="shared" si="9"/>
        <v>-1109.6311920791775</v>
      </c>
      <c r="AR10">
        <f t="shared" si="9"/>
        <v>1713.6154327936495</v>
      </c>
      <c r="AS10">
        <f t="shared" si="9"/>
        <v>-408.60483989451041</v>
      </c>
      <c r="AT10">
        <f t="shared" si="9"/>
        <v>502.52746644359382</v>
      </c>
      <c r="AU10">
        <f t="shared" si="9"/>
        <v>1807.5380593427328</v>
      </c>
      <c r="AW10">
        <v>7</v>
      </c>
      <c r="AX10">
        <f>(R10*SUMPRODUCT(K11:$K$23, X11:$X$23)-$AZ$3*SUMPRODUCT(K10:$K$22, W11:$W$23))/Z10</f>
        <v>13274.507542999205</v>
      </c>
    </row>
    <row r="11" spans="1:52" x14ac:dyDescent="0.25">
      <c r="A11" t="s">
        <v>33</v>
      </c>
      <c r="C11" s="7">
        <f>AU25</f>
        <v>12262.658265756449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5585.1969489416761</v>
      </c>
      <c r="P11">
        <f t="shared" si="22"/>
        <v>279.25984744708381</v>
      </c>
      <c r="Q11" s="4">
        <f t="shared" si="23"/>
        <v>50</v>
      </c>
      <c r="R11">
        <f t="shared" si="0"/>
        <v>250000</v>
      </c>
      <c r="S11">
        <f t="shared" si="1"/>
        <v>13959.581183488915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12012.642987924428</v>
      </c>
      <c r="AC11">
        <f t="shared" si="2"/>
        <v>12376.323651883102</v>
      </c>
      <c r="AE11">
        <f t="shared" si="3"/>
        <v>4951.7391812134583</v>
      </c>
      <c r="AF11">
        <f t="shared" si="4"/>
        <v>-247.58695906067294</v>
      </c>
      <c r="AG11">
        <f t="shared" si="4"/>
        <v>-44.329136702616637</v>
      </c>
      <c r="AH11">
        <f t="shared" si="5"/>
        <v>-2327.1553949246518</v>
      </c>
      <c r="AI11">
        <f t="shared" si="6"/>
        <v>2332.6676905255172</v>
      </c>
      <c r="AJ11">
        <f t="shared" si="7"/>
        <v>-363.6806639586739</v>
      </c>
      <c r="AK11">
        <f t="shared" si="24"/>
        <v>860.91495331897647</v>
      </c>
      <c r="AL11">
        <f t="shared" si="8"/>
        <v>2829.9019798858199</v>
      </c>
      <c r="AN11">
        <f t="shared" si="9"/>
        <v>2795.2907740836813</v>
      </c>
      <c r="AO11">
        <f t="shared" si="9"/>
        <v>-139.76453870418408</v>
      </c>
      <c r="AP11">
        <f t="shared" si="9"/>
        <v>-25.024102100941608</v>
      </c>
      <c r="AQ11">
        <f t="shared" si="9"/>
        <v>-1313.695202277966</v>
      </c>
      <c r="AR11">
        <f t="shared" si="9"/>
        <v>1316.8069310005894</v>
      </c>
      <c r="AS11">
        <f t="shared" si="9"/>
        <v>-205.30023239777856</v>
      </c>
      <c r="AT11">
        <f t="shared" si="9"/>
        <v>485.99240352022872</v>
      </c>
      <c r="AU11">
        <f t="shared" si="9"/>
        <v>1597.4991021230396</v>
      </c>
      <c r="AW11">
        <v>8</v>
      </c>
      <c r="AX11">
        <f>(R11*SUMPRODUCT(K12:$K$23, X12:$X$23)-$AZ$3*SUMPRODUCT(K11:$K$22, W12:$W$23))/Z11</f>
        <v>13959.581183488915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5585.1969489416761</v>
      </c>
      <c r="P12">
        <f t="shared" si="22"/>
        <v>279.25984744708381</v>
      </c>
      <c r="Q12" s="4">
        <f t="shared" si="23"/>
        <v>50</v>
      </c>
      <c r="R12">
        <f t="shared" si="0"/>
        <v>250000</v>
      </c>
      <c r="S12">
        <f t="shared" si="1"/>
        <v>14336.761073325759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12376.323651883102</v>
      </c>
      <c r="AC12">
        <f t="shared" si="2"/>
        <v>12421.429952946539</v>
      </c>
      <c r="AE12">
        <f t="shared" si="3"/>
        <v>4839.0380728160017</v>
      </c>
      <c r="AF12">
        <f t="shared" si="4"/>
        <v>-241.95190364080008</v>
      </c>
      <c r="AG12">
        <f t="shared" si="4"/>
        <v>-43.320209806862209</v>
      </c>
      <c r="AH12">
        <f t="shared" si="5"/>
        <v>-2828.1776436413247</v>
      </c>
      <c r="AI12">
        <f t="shared" si="6"/>
        <v>1725.5883157270146</v>
      </c>
      <c r="AJ12">
        <f t="shared" si="7"/>
        <v>-45.106301063437058</v>
      </c>
      <c r="AK12">
        <f t="shared" si="24"/>
        <v>880.91996971292599</v>
      </c>
      <c r="AL12">
        <f t="shared" si="8"/>
        <v>2561.4019843765036</v>
      </c>
      <c r="AN12">
        <f t="shared" si="9"/>
        <v>2596.8915528219895</v>
      </c>
      <c r="AO12">
        <f t="shared" si="9"/>
        <v>-129.84457764109948</v>
      </c>
      <c r="AP12">
        <f t="shared" si="9"/>
        <v>-23.247985492383286</v>
      </c>
      <c r="AQ12">
        <f t="shared" si="9"/>
        <v>-1517.7542565558194</v>
      </c>
      <c r="AR12">
        <f t="shared" si="9"/>
        <v>926.0447331326875</v>
      </c>
      <c r="AS12">
        <f t="shared" si="9"/>
        <v>-24.20649940092736</v>
      </c>
      <c r="AT12">
        <f t="shared" si="9"/>
        <v>472.7496650441596</v>
      </c>
      <c r="AU12">
        <f t="shared" si="9"/>
        <v>1374.5878987759197</v>
      </c>
      <c r="AW12">
        <v>9</v>
      </c>
      <c r="AX12">
        <f>(R12*SUMPRODUCT(K13:$K$23, X13:$X$23)-$AZ$3*SUMPRODUCT(K12:$K$22, W13:$W$23))/Z12</f>
        <v>14336.761073325759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5585.1969489416761</v>
      </c>
      <c r="P13">
        <f t="shared" si="22"/>
        <v>279.25984744708381</v>
      </c>
      <c r="Q13" s="4">
        <f t="shared" si="23"/>
        <v>50</v>
      </c>
      <c r="R13">
        <f t="shared" si="0"/>
        <v>250000</v>
      </c>
      <c r="S13">
        <f t="shared" si="1"/>
        <v>14402.697711672859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12421.429952946539</v>
      </c>
      <c r="AC13">
        <f t="shared" si="2"/>
        <v>12160.372205490728</v>
      </c>
      <c r="AE13">
        <f t="shared" si="3"/>
        <v>4715.6494637151809</v>
      </c>
      <c r="AF13">
        <f t="shared" si="4"/>
        <v>-235.78247318575905</v>
      </c>
      <c r="AG13">
        <f t="shared" si="4"/>
        <v>-42.215605884844727</v>
      </c>
      <c r="AH13">
        <f t="shared" si="5"/>
        <v>-3357.0091197442907</v>
      </c>
      <c r="AI13">
        <f t="shared" si="6"/>
        <v>1080.6422649002861</v>
      </c>
      <c r="AJ13">
        <f t="shared" si="7"/>
        <v>261.05774745581039</v>
      </c>
      <c r="AK13">
        <f t="shared" si="24"/>
        <v>873.79705197770727</v>
      </c>
      <c r="AL13">
        <f t="shared" si="8"/>
        <v>2215.4970643338038</v>
      </c>
      <c r="AN13">
        <f t="shared" si="9"/>
        <v>2406.2703248238572</v>
      </c>
      <c r="AO13">
        <f t="shared" si="9"/>
        <v>-120.31351624119286</v>
      </c>
      <c r="AP13">
        <f t="shared" si="9"/>
        <v>-21.541499313464808</v>
      </c>
      <c r="AQ13">
        <f t="shared" si="9"/>
        <v>-1712.9923432942508</v>
      </c>
      <c r="AR13">
        <f t="shared" si="9"/>
        <v>551.4229659749484</v>
      </c>
      <c r="AS13">
        <f t="shared" si="9"/>
        <v>133.21081552006942</v>
      </c>
      <c r="AT13">
        <f t="shared" si="9"/>
        <v>445.87536293166681</v>
      </c>
      <c r="AU13">
        <f t="shared" si="9"/>
        <v>1130.5091444266848</v>
      </c>
      <c r="AW13">
        <v>10</v>
      </c>
      <c r="AX13">
        <f>(R13*SUMPRODUCT(K14:$K$23, X14:$X$23)-$AZ$3*SUMPRODUCT(K13:$K$22, W14:$W$23))/Z13</f>
        <v>14402.697711672859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5585.1969489416761</v>
      </c>
      <c r="P14">
        <f t="shared" si="22"/>
        <v>279.25984744708381</v>
      </c>
      <c r="Q14" s="4">
        <f t="shared" si="23"/>
        <v>50</v>
      </c>
      <c r="R14">
        <f t="shared" si="0"/>
        <v>250000</v>
      </c>
      <c r="S14">
        <f t="shared" si="1"/>
        <v>14216.055270565639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12160.372205490728</v>
      </c>
      <c r="AC14">
        <f t="shared" si="2"/>
        <v>11659.400624747816</v>
      </c>
      <c r="AE14">
        <f t="shared" si="3"/>
        <v>4580.7397028528239</v>
      </c>
      <c r="AF14">
        <f t="shared" si="4"/>
        <v>-229.03698514264121</v>
      </c>
      <c r="AG14">
        <f t="shared" si="4"/>
        <v>-41.00786189572792</v>
      </c>
      <c r="AH14">
        <f t="shared" si="5"/>
        <v>-3927.9396513417887</v>
      </c>
      <c r="AI14">
        <f t="shared" si="6"/>
        <v>382.75520447266626</v>
      </c>
      <c r="AJ14">
        <f t="shared" si="7"/>
        <v>500.97158074291292</v>
      </c>
      <c r="AK14">
        <f t="shared" si="24"/>
        <v>1412.9712753281485</v>
      </c>
      <c r="AL14">
        <f t="shared" si="8"/>
        <v>2296.6980605437275</v>
      </c>
      <c r="AN14">
        <f t="shared" si="9"/>
        <v>2153.1777413562336</v>
      </c>
      <c r="AO14">
        <f t="shared" si="9"/>
        <v>-107.65888706781168</v>
      </c>
      <c r="AP14">
        <f t="shared" si="9"/>
        <v>-19.275754830491994</v>
      </c>
      <c r="AQ14">
        <f t="shared" si="9"/>
        <v>-1846.3289283589836</v>
      </c>
      <c r="AR14">
        <f t="shared" si="9"/>
        <v>179.91417109894618</v>
      </c>
      <c r="AS14">
        <f t="shared" si="9"/>
        <v>235.48180570834421</v>
      </c>
      <c r="AT14">
        <f t="shared" si="9"/>
        <v>664.16747000872954</v>
      </c>
      <c r="AU14">
        <f t="shared" si="9"/>
        <v>1079.5634468160197</v>
      </c>
      <c r="AW14">
        <v>11</v>
      </c>
      <c r="AX14">
        <f>(R14*SUMPRODUCT(K15:$K$23, X15:$X$23)-$AZ$3*SUMPRODUCT(K14:$K$22, W15:$W$23))/Z14</f>
        <v>14216.055270565639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5585.1969489416761</v>
      </c>
      <c r="P15">
        <f t="shared" si="22"/>
        <v>279.25984744708381</v>
      </c>
      <c r="Q15" s="4">
        <f t="shared" si="23"/>
        <v>50</v>
      </c>
      <c r="R15">
        <f t="shared" si="0"/>
        <v>250000</v>
      </c>
      <c r="S15">
        <f t="shared" si="1"/>
        <v>13729.177999312755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11659.400624747816</v>
      </c>
      <c r="AC15">
        <f t="shared" si="2"/>
        <v>10898.266431686803</v>
      </c>
      <c r="AE15">
        <f t="shared" si="3"/>
        <v>4433.5476185142006</v>
      </c>
      <c r="AF15">
        <f t="shared" si="4"/>
        <v>-221.67738092571005</v>
      </c>
      <c r="AG15">
        <f t="shared" si="4"/>
        <v>-39.690163650847637</v>
      </c>
      <c r="AH15">
        <f t="shared" si="5"/>
        <v>-4538.0981296150248</v>
      </c>
      <c r="AI15">
        <f t="shared" si="6"/>
        <v>-365.91805567738174</v>
      </c>
      <c r="AJ15">
        <f t="shared" si="7"/>
        <v>761.13419306101241</v>
      </c>
      <c r="AK15">
        <f t="shared" si="24"/>
        <v>1358.1363902318426</v>
      </c>
      <c r="AL15">
        <f t="shared" si="8"/>
        <v>1753.3525276154733</v>
      </c>
      <c r="AN15">
        <f t="shared" si="9"/>
        <v>1919.7161206858939</v>
      </c>
      <c r="AO15">
        <f t="shared" si="9"/>
        <v>-95.985806034294697</v>
      </c>
      <c r="AP15">
        <f t="shared" si="9"/>
        <v>-17.185751355193087</v>
      </c>
      <c r="AQ15">
        <f t="shared" si="9"/>
        <v>-1964.9862562198084</v>
      </c>
      <c r="AR15">
        <f t="shared" si="9"/>
        <v>-158.44169292340223</v>
      </c>
      <c r="AS15">
        <f t="shared" si="9"/>
        <v>329.56938915525825</v>
      </c>
      <c r="AT15">
        <f t="shared" si="9"/>
        <v>588.06999422552053</v>
      </c>
      <c r="AU15">
        <f t="shared" si="9"/>
        <v>759.19769045737655</v>
      </c>
      <c r="AW15">
        <v>12</v>
      </c>
      <c r="AX15">
        <f>(R15*SUMPRODUCT(K16:$K$23, X16:$X$23)-$AZ$3*SUMPRODUCT(K15:$K$22, W16:$W$23))/Z15</f>
        <v>13729.177999312755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5585.1969489416761</v>
      </c>
      <c r="P16">
        <f t="shared" si="22"/>
        <v>279.25984744708381</v>
      </c>
      <c r="Q16" s="4">
        <f t="shared" si="23"/>
        <v>50</v>
      </c>
      <c r="R16">
        <f t="shared" si="0"/>
        <v>250000</v>
      </c>
      <c r="S16">
        <f t="shared" si="1"/>
        <v>12972.349139288266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10898.266431686803</v>
      </c>
      <c r="AC16">
        <f t="shared" si="2"/>
        <v>9928.7622266800499</v>
      </c>
      <c r="AE16">
        <f t="shared" si="3"/>
        <v>4274.7918591916105</v>
      </c>
      <c r="AF16">
        <f t="shared" si="4"/>
        <v>-213.73959295958053</v>
      </c>
      <c r="AG16">
        <f t="shared" si="4"/>
        <v>-38.268944660954432</v>
      </c>
      <c r="AH16">
        <f t="shared" si="5"/>
        <v>-5121.5867669236404</v>
      </c>
      <c r="AI16">
        <f t="shared" si="6"/>
        <v>-1098.8034453525647</v>
      </c>
      <c r="AJ16">
        <f t="shared" si="7"/>
        <v>969.50420500675318</v>
      </c>
      <c r="AK16">
        <f t="shared" si="24"/>
        <v>1280.0988196183105</v>
      </c>
      <c r="AL16">
        <f t="shared" si="8"/>
        <v>1150.7995792724989</v>
      </c>
      <c r="AN16">
        <f t="shared" si="9"/>
        <v>1705.0690648899094</v>
      </c>
      <c r="AO16">
        <f t="shared" si="9"/>
        <v>-85.253453244495475</v>
      </c>
      <c r="AP16">
        <f t="shared" si="9"/>
        <v>-15.264180300866549</v>
      </c>
      <c r="AQ16">
        <f t="shared" si="9"/>
        <v>-2042.8267497174531</v>
      </c>
      <c r="AR16">
        <f t="shared" si="9"/>
        <v>-438.27531837290564</v>
      </c>
      <c r="AS16">
        <f t="shared" si="9"/>
        <v>386.70224953368978</v>
      </c>
      <c r="AT16">
        <f t="shared" si="9"/>
        <v>510.58787637581577</v>
      </c>
      <c r="AU16">
        <f t="shared" si="9"/>
        <v>459.0148075365999</v>
      </c>
      <c r="AW16">
        <v>13</v>
      </c>
      <c r="AX16">
        <f>(R16*SUMPRODUCT(K17:$K$23, X17:$X$23)-$AZ$3*SUMPRODUCT(K16:$K$22, W17:$W$23))/Z16</f>
        <v>12972.349139288266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5585.1969489416761</v>
      </c>
      <c r="P17">
        <f t="shared" si="22"/>
        <v>279.25984744708381</v>
      </c>
      <c r="Q17" s="4">
        <f t="shared" si="23"/>
        <v>50</v>
      </c>
      <c r="R17">
        <f t="shared" si="0"/>
        <v>250000</v>
      </c>
      <c r="S17">
        <f t="shared" si="1"/>
        <v>11961.397622707313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9928.7622266800499</v>
      </c>
      <c r="AC17">
        <f t="shared" si="2"/>
        <v>8791.1772020389053</v>
      </c>
      <c r="AE17">
        <f t="shared" si="3"/>
        <v>4104.9096130055786</v>
      </c>
      <c r="AF17">
        <f t="shared" si="4"/>
        <v>-205.24548065027892</v>
      </c>
      <c r="AG17">
        <f t="shared" si="4"/>
        <v>-36.748118737186218</v>
      </c>
      <c r="AH17">
        <f t="shared" si="5"/>
        <v>-5690.6823857933232</v>
      </c>
      <c r="AI17">
        <f t="shared" si="6"/>
        <v>-1827.7663721752097</v>
      </c>
      <c r="AJ17">
        <f t="shared" si="7"/>
        <v>1137.5850246411446</v>
      </c>
      <c r="AK17">
        <f t="shared" si="24"/>
        <v>1183.326100395373</v>
      </c>
      <c r="AL17">
        <f t="shared" si="8"/>
        <v>493.14475286130801</v>
      </c>
      <c r="AN17">
        <f t="shared" si="9"/>
        <v>1508.2452526949721</v>
      </c>
      <c r="AO17">
        <f t="shared" si="9"/>
        <v>-75.4122626347486</v>
      </c>
      <c r="AP17">
        <f t="shared" si="9"/>
        <v>-13.502167125733724</v>
      </c>
      <c r="AQ17">
        <f t="shared" si="9"/>
        <v>-2090.8973648955257</v>
      </c>
      <c r="AR17">
        <f t="shared" si="9"/>
        <v>-671.56654196103614</v>
      </c>
      <c r="AS17">
        <f t="shared" si="9"/>
        <v>417.97685569393985</v>
      </c>
      <c r="AT17">
        <f t="shared" si="9"/>
        <v>434.78325750627187</v>
      </c>
      <c r="AU17">
        <f t="shared" si="9"/>
        <v>181.19357123917558</v>
      </c>
      <c r="AW17">
        <v>14</v>
      </c>
      <c r="AX17">
        <f>(R17*SUMPRODUCT(K18:$K$23, X18:$X$23)-$AZ$3*SUMPRODUCT(K17:$K$22, W18:$W$23))/Z17</f>
        <v>11961.397622707313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5585.1969489416761</v>
      </c>
      <c r="P18">
        <f t="shared" si="22"/>
        <v>279.25984744708381</v>
      </c>
      <c r="Q18" s="4">
        <f t="shared" si="23"/>
        <v>50</v>
      </c>
      <c r="R18">
        <f t="shared" si="0"/>
        <v>250000</v>
      </c>
      <c r="S18">
        <f t="shared" si="1"/>
        <v>10697.085989550744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8791.1772020389053</v>
      </c>
      <c r="AC18">
        <f t="shared" si="2"/>
        <v>7515.4533414363086</v>
      </c>
      <c r="AE18">
        <f t="shared" si="3"/>
        <v>3923.9926755292422</v>
      </c>
      <c r="AF18">
        <f t="shared" si="4"/>
        <v>-196.19963377646212</v>
      </c>
      <c r="AG18">
        <f t="shared" si="4"/>
        <v>-35.128507655157883</v>
      </c>
      <c r="AH18">
        <f t="shared" si="5"/>
        <v>-6260.6494732823976</v>
      </c>
      <c r="AI18">
        <f t="shared" si="6"/>
        <v>-2567.9849391847756</v>
      </c>
      <c r="AJ18">
        <f t="shared" si="7"/>
        <v>1275.7238606025967</v>
      </c>
      <c r="AK18">
        <f t="shared" si="24"/>
        <v>1071.2733217017424</v>
      </c>
      <c r="AL18">
        <f t="shared" si="8"/>
        <v>-220.98775688043656</v>
      </c>
      <c r="AN18">
        <f t="shared" si="9"/>
        <v>1328.1218547916667</v>
      </c>
      <c r="AO18">
        <f t="shared" si="9"/>
        <v>-66.406092739583343</v>
      </c>
      <c r="AP18">
        <f t="shared" si="9"/>
        <v>-11.889659997068939</v>
      </c>
      <c r="AQ18">
        <f t="shared" si="9"/>
        <v>-2118.9910578859144</v>
      </c>
      <c r="AR18">
        <f t="shared" si="9"/>
        <v>-869.16495583090023</v>
      </c>
      <c r="AS18">
        <f t="shared" si="9"/>
        <v>431.78386914725525</v>
      </c>
      <c r="AT18">
        <f t="shared" si="9"/>
        <v>362.58515972266758</v>
      </c>
      <c r="AU18">
        <f t="shared" si="9"/>
        <v>-74.795926960977354</v>
      </c>
      <c r="AW18">
        <v>15</v>
      </c>
      <c r="AX18">
        <f>(R18*SUMPRODUCT(K19:$K$23, X19:$X$23)-$AZ$3*SUMPRODUCT(K18:$K$22, W19:$W$23))/Z18</f>
        <v>10697.085989550744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5585.1969489416761</v>
      </c>
      <c r="P19">
        <f t="shared" si="22"/>
        <v>279.25984744708381</v>
      </c>
      <c r="Q19" s="4">
        <f t="shared" si="23"/>
        <v>50</v>
      </c>
      <c r="R19">
        <f t="shared" si="0"/>
        <v>250000</v>
      </c>
      <c r="S19">
        <f t="shared" si="1"/>
        <v>9144.6035193616462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7515.4533414363086</v>
      </c>
      <c r="AC19">
        <f t="shared" si="2"/>
        <v>6108.2693570442989</v>
      </c>
      <c r="AE19">
        <f t="shared" si="3"/>
        <v>3730.7125786312131</v>
      </c>
      <c r="AF19">
        <f t="shared" si="4"/>
        <v>-186.53562893156067</v>
      </c>
      <c r="AG19">
        <f t="shared" si="4"/>
        <v>-33.398218654922594</v>
      </c>
      <c r="AH19">
        <f t="shared" si="5"/>
        <v>-6895.0196184185461</v>
      </c>
      <c r="AI19">
        <f t="shared" si="6"/>
        <v>-3384.2408873738159</v>
      </c>
      <c r="AJ19">
        <f t="shared" si="7"/>
        <v>1407.1839843920097</v>
      </c>
      <c r="AK19">
        <f t="shared" si="24"/>
        <v>946.39468327308657</v>
      </c>
      <c r="AL19">
        <f t="shared" si="8"/>
        <v>-1030.6622197087195</v>
      </c>
      <c r="AN19">
        <f t="shared" si="9"/>
        <v>1163.1691992154638</v>
      </c>
      <c r="AO19">
        <f t="shared" si="9"/>
        <v>-58.158459960773193</v>
      </c>
      <c r="AP19">
        <f t="shared" si="9"/>
        <v>-10.412964930769984</v>
      </c>
      <c r="AQ19">
        <f t="shared" si="9"/>
        <v>-2149.7433209055612</v>
      </c>
      <c r="AR19">
        <f t="shared" si="9"/>
        <v>-1055.1455465816402</v>
      </c>
      <c r="AS19">
        <f t="shared" si="9"/>
        <v>438.7347011531545</v>
      </c>
      <c r="AT19">
        <f t="shared" si="9"/>
        <v>295.06887027153806</v>
      </c>
      <c r="AU19">
        <f t="shared" si="9"/>
        <v>-321.34197515694774</v>
      </c>
      <c r="AW19">
        <v>16</v>
      </c>
      <c r="AX19">
        <f>(R19*SUMPRODUCT(K20:$K$23, X20:$X$23)-$AZ$3*SUMPRODUCT(K19:$K$22, W20:$W$23))/Z19</f>
        <v>9144.6035193616462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5585.1969489416761</v>
      </c>
      <c r="P20">
        <f t="shared" si="22"/>
        <v>279.25984744708381</v>
      </c>
      <c r="Q20" s="4">
        <f t="shared" si="23"/>
        <v>50</v>
      </c>
      <c r="R20">
        <f t="shared" si="0"/>
        <v>250000</v>
      </c>
      <c r="S20">
        <f t="shared" si="1"/>
        <v>7302.8149302432657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6108.2693570442989</v>
      </c>
      <c r="AC20">
        <f t="shared" si="2"/>
        <v>4610.7887577530073</v>
      </c>
      <c r="AE20">
        <f t="shared" si="3"/>
        <v>3526.3338244228025</v>
      </c>
      <c r="AF20">
        <f t="shared" si="4"/>
        <v>-176.31669122114013</v>
      </c>
      <c r="AG20">
        <f t="shared" si="4"/>
        <v>-31.568571857533133</v>
      </c>
      <c r="AH20">
        <f t="shared" si="5"/>
        <v>-7478.323054201167</v>
      </c>
      <c r="AI20">
        <f t="shared" si="6"/>
        <v>-4159.8744928570377</v>
      </c>
      <c r="AJ20">
        <f t="shared" si="7"/>
        <v>1497.4805992912916</v>
      </c>
      <c r="AK20">
        <f t="shared" si="24"/>
        <v>809.3644915433274</v>
      </c>
      <c r="AL20">
        <f t="shared" si="8"/>
        <v>-1853.0294020224187</v>
      </c>
      <c r="AN20">
        <f t="shared" si="9"/>
        <v>1012.7818082600102</v>
      </c>
      <c r="AO20">
        <f t="shared" si="9"/>
        <v>-50.63909041300051</v>
      </c>
      <c r="AP20">
        <f t="shared" si="9"/>
        <v>-9.0666615476462233</v>
      </c>
      <c r="AQ20">
        <f t="shared" si="9"/>
        <v>-2147.8141102611271</v>
      </c>
      <c r="AR20">
        <f t="shared" si="9"/>
        <v>-1194.7380539617639</v>
      </c>
      <c r="AS20">
        <f t="shared" si="9"/>
        <v>430.08438358293023</v>
      </c>
      <c r="AT20">
        <f t="shared" si="9"/>
        <v>232.45378177457903</v>
      </c>
      <c r="AU20">
        <f t="shared" si="9"/>
        <v>-532.19988860425462</v>
      </c>
      <c r="AW20">
        <v>17</v>
      </c>
      <c r="AX20">
        <f>(R20*SUMPRODUCT(K21:$K$23, X21:$X$23)-$AZ$3*SUMPRODUCT(K20:$K$22, W21:$W$23))/Z20</f>
        <v>7302.8149302432657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5585.1969489416761</v>
      </c>
      <c r="P21">
        <f t="shared" si="22"/>
        <v>279.25984744708381</v>
      </c>
      <c r="Q21" s="4">
        <f t="shared" si="23"/>
        <v>50</v>
      </c>
      <c r="R21">
        <f t="shared" si="0"/>
        <v>250000</v>
      </c>
      <c r="S21">
        <f t="shared" si="1"/>
        <v>5186.2385197708763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4610.7887577530073</v>
      </c>
      <c r="AC21">
        <f t="shared" si="2"/>
        <v>3077.0342678327993</v>
      </c>
      <c r="AE21">
        <f t="shared" si="3"/>
        <v>3313.7393004531523</v>
      </c>
      <c r="AF21">
        <f t="shared" si="4"/>
        <v>-165.6869650226576</v>
      </c>
      <c r="AG21">
        <f t="shared" si="4"/>
        <v>-29.665375552074881</v>
      </c>
      <c r="AH21">
        <f t="shared" si="5"/>
        <v>-7937.5529344146125</v>
      </c>
      <c r="AI21">
        <f t="shared" si="6"/>
        <v>-4819.1659745361922</v>
      </c>
      <c r="AJ21">
        <f t="shared" si="7"/>
        <v>1533.754489920208</v>
      </c>
      <c r="AK21">
        <f t="shared" si="24"/>
        <v>663.93955002589871</v>
      </c>
      <c r="AL21">
        <f t="shared" si="8"/>
        <v>-2621.4719345900853</v>
      </c>
      <c r="AN21">
        <f t="shared" si="9"/>
        <v>876.70235742374473</v>
      </c>
      <c r="AO21">
        <f t="shared" si="9"/>
        <v>-43.835117871187236</v>
      </c>
      <c r="AP21">
        <f t="shared" si="9"/>
        <v>-7.8484462180860852</v>
      </c>
      <c r="AQ21">
        <f t="shared" si="9"/>
        <v>-2100.0056850656392</v>
      </c>
      <c r="AR21">
        <f t="shared" si="9"/>
        <v>-1274.9868917311676</v>
      </c>
      <c r="AS21">
        <f t="shared" si="9"/>
        <v>405.77910786114643</v>
      </c>
      <c r="AT21">
        <f t="shared" si="9"/>
        <v>175.65575198235024</v>
      </c>
      <c r="AU21">
        <f t="shared" si="9"/>
        <v>-693.55203188767075</v>
      </c>
      <c r="AW21">
        <v>18</v>
      </c>
      <c r="AX21">
        <f>(R21*SUMPRODUCT(K22:$K$23, X22:$X$23)-$AZ$3*SUMPRODUCT(K21:$K$22, W22:$W$23))/Z21</f>
        <v>5186.2385197708763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5585.1969489416761</v>
      </c>
      <c r="P22">
        <f t="shared" si="22"/>
        <v>279.25984744708381</v>
      </c>
      <c r="Q22" s="4">
        <f t="shared" si="23"/>
        <v>50</v>
      </c>
      <c r="R22">
        <f t="shared" si="0"/>
        <v>250000</v>
      </c>
      <c r="S22">
        <f t="shared" si="1"/>
        <v>2762.7837600901944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3077.0342678327993</v>
      </c>
      <c r="AC22">
        <f t="shared" si="2"/>
        <v>1530.4306353399393</v>
      </c>
      <c r="AE22">
        <f t="shared" si="3"/>
        <v>3093.8927029122424</v>
      </c>
      <c r="AF22">
        <f t="shared" si="4"/>
        <v>-154.69463514561212</v>
      </c>
      <c r="AG22">
        <f t="shared" si="4"/>
        <v>-27.697256974066921</v>
      </c>
      <c r="AH22">
        <f t="shared" si="5"/>
        <v>-8357.3241124360575</v>
      </c>
      <c r="AI22">
        <f t="shared" si="6"/>
        <v>-5445.8233016434942</v>
      </c>
      <c r="AJ22">
        <f t="shared" si="7"/>
        <v>1546.60363249286</v>
      </c>
      <c r="AK22">
        <f t="shared" si="24"/>
        <v>514.82103342191454</v>
      </c>
      <c r="AL22">
        <f t="shared" si="8"/>
        <v>-3384.3986357287195</v>
      </c>
      <c r="AN22">
        <f t="shared" si="9"/>
        <v>754.01580794347228</v>
      </c>
      <c r="AO22">
        <f t="shared" si="9"/>
        <v>-37.70079039717362</v>
      </c>
      <c r="AP22">
        <f t="shared" si="9"/>
        <v>-6.7501272993278132</v>
      </c>
      <c r="AQ22">
        <f t="shared" si="9"/>
        <v>-2036.7721501629201</v>
      </c>
      <c r="AR22">
        <f t="shared" si="9"/>
        <v>-1327.2072599159492</v>
      </c>
      <c r="AS22">
        <f t="shared" si="9"/>
        <v>376.9243795768088</v>
      </c>
      <c r="AT22">
        <f t="shared" si="9"/>
        <v>125.46756941393808</v>
      </c>
      <c r="AU22">
        <f t="shared" si="9"/>
        <v>-824.81531092520231</v>
      </c>
      <c r="AW22">
        <v>19</v>
      </c>
      <c r="AX22">
        <f>(R22*SUMPRODUCT(K23:$K$23, X23:$X$23)-$AZ$3*SUMPRODUCT(K22:$K$22, W23:$W$23))/Z22</f>
        <v>2762.7837600901944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5585.1969489416761</v>
      </c>
      <c r="P23">
        <f t="shared" si="22"/>
        <v>279.25984744708381</v>
      </c>
      <c r="Q23" s="4">
        <f t="shared" si="23"/>
        <v>50</v>
      </c>
      <c r="R23">
        <f t="shared" si="0"/>
        <v>250000</v>
      </c>
      <c r="S23">
        <f t="shared" si="1"/>
        <v>2979.6589166828476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1530.4306353399393</v>
      </c>
      <c r="AC23">
        <f t="shared" si="2"/>
        <v>1530.4306353399393</v>
      </c>
      <c r="AE23">
        <f t="shared" si="3"/>
        <v>2868.7030140293459</v>
      </c>
      <c r="AF23">
        <f t="shared" si="4"/>
        <v>-143.43515070146731</v>
      </c>
      <c r="AG23">
        <f t="shared" si="4"/>
        <v>-25.68130578253761</v>
      </c>
      <c r="AH23">
        <f t="shared" si="5"/>
        <v>-8694.8931089431935</v>
      </c>
      <c r="AI23">
        <f t="shared" si="6"/>
        <v>-5995.3065513978527</v>
      </c>
      <c r="AJ23">
        <f t="shared" si="7"/>
        <v>0</v>
      </c>
      <c r="AK23">
        <f t="shared" si="24"/>
        <v>364.16863192800258</v>
      </c>
      <c r="AL23">
        <f t="shared" si="8"/>
        <v>-5631.1379194698502</v>
      </c>
      <c r="AN23">
        <f t="shared" si="9"/>
        <v>644.02415933046052</v>
      </c>
      <c r="AO23">
        <f t="shared" si="9"/>
        <v>-32.201207966523029</v>
      </c>
      <c r="AP23">
        <f t="shared" si="9"/>
        <v>-5.7654561264173045</v>
      </c>
      <c r="AQ23">
        <f t="shared" si="9"/>
        <v>-1952.0045112965713</v>
      </c>
      <c r="AR23">
        <f t="shared" si="9"/>
        <v>-1345.9470160590511</v>
      </c>
      <c r="AS23">
        <f t="shared" si="9"/>
        <v>0</v>
      </c>
      <c r="AT23">
        <f t="shared" si="9"/>
        <v>81.755900100140721</v>
      </c>
      <c r="AU23">
        <f t="shared" si="9"/>
        <v>-1264.1911159589106</v>
      </c>
      <c r="AW23">
        <v>20</v>
      </c>
      <c r="AX23">
        <f>(R23*SUMPRODUCT(K$23:$K24, X$23:$X24)-$AZ$3*SUMPRODUCT(K$22:$K23, W$23:$W24))/Z23</f>
        <v>2979.6589166828476</v>
      </c>
    </row>
    <row r="25" spans="5:50" x14ac:dyDescent="0.25">
      <c r="AN25" s="8">
        <f t="shared" ref="AN25:AU25" si="25">SUM(AN3:AN23)</f>
        <v>48740.263931344511</v>
      </c>
      <c r="AO25" s="8">
        <f t="shared" si="25"/>
        <v>-6625.9109082734813</v>
      </c>
      <c r="AP25" s="8">
        <f t="shared" si="25"/>
        <v>-2906.2425390012045</v>
      </c>
      <c r="AQ25" s="8">
        <f t="shared" si="25"/>
        <v>-29784.338220693888</v>
      </c>
      <c r="AR25" s="8">
        <f t="shared" si="25"/>
        <v>9423.7722633759295</v>
      </c>
      <c r="AS25" s="8">
        <f t="shared" si="25"/>
        <v>-6019.53514120614</v>
      </c>
      <c r="AT25" s="8">
        <f t="shared" si="25"/>
        <v>8858.42114358666</v>
      </c>
      <c r="AU25" s="9">
        <f t="shared" si="25"/>
        <v>12262.658265756449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20027.533534357099</v>
      </c>
      <c r="K3">
        <v>1</v>
      </c>
      <c r="L3" s="2">
        <v>0</v>
      </c>
      <c r="O3">
        <f>$C$3</f>
        <v>20027.533534357099</v>
      </c>
      <c r="P3">
        <f>O3*B5</f>
        <v>16022.026827485679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20027.533534357099</v>
      </c>
      <c r="AF3">
        <f t="shared" ref="AF3:AG23" si="4">-$Z3*P3</f>
        <v>-16022.026827485679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1485.5985028714199</v>
      </c>
      <c r="AJ3">
        <f t="shared" ref="AJ3:AJ23" si="7">AB3-AC3</f>
        <v>0</v>
      </c>
      <c r="AL3">
        <f t="shared" ref="AL3:AL23" si="8">SUM(AI3:AK3)</f>
        <v>1485.5985028714199</v>
      </c>
      <c r="AN3">
        <f t="shared" ref="AN3:AU23" si="9">AE3*$K3</f>
        <v>20027.533534357099</v>
      </c>
      <c r="AO3">
        <f t="shared" si="9"/>
        <v>-16022.026827485679</v>
      </c>
      <c r="AP3">
        <f t="shared" si="9"/>
        <v>-2519.9082039999998</v>
      </c>
      <c r="AQ3">
        <f t="shared" si="9"/>
        <v>0</v>
      </c>
      <c r="AR3">
        <f t="shared" si="9"/>
        <v>1485.5985028714199</v>
      </c>
      <c r="AS3">
        <f t="shared" si="9"/>
        <v>0</v>
      </c>
      <c r="AT3">
        <f t="shared" si="9"/>
        <v>0</v>
      </c>
      <c r="AU3">
        <f t="shared" si="9"/>
        <v>1485.5985028714199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10871.273499585446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6698.2959040858959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6506.6647182738816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-6506.6647182738816</v>
      </c>
      <c r="AK4">
        <f>H4*SUM(AB4, AE4:AF4)</f>
        <v>0</v>
      </c>
      <c r="AL4">
        <f t="shared" si="8"/>
        <v>-11158.901218273881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-4364.6087813115673</v>
      </c>
      <c r="AR4">
        <f t="shared" si="9"/>
        <v>-4364.6087813115673</v>
      </c>
      <c r="AS4">
        <f t="shared" si="9"/>
        <v>-6104.3857006040726</v>
      </c>
      <c r="AT4">
        <f t="shared" si="9"/>
        <v>0</v>
      </c>
      <c r="AU4">
        <f t="shared" si="9"/>
        <v>-10468.994481915639</v>
      </c>
      <c r="AW4">
        <v>1</v>
      </c>
      <c r="AX4">
        <f>(R4*SUMPRODUCT(K5:$K$23, X5:$X$23)-$AZ$3*SUMPRODUCT(K4:$K$22, W5:$W$23))/Z4</f>
        <v>6698.2959040858959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20027.533534357099</v>
      </c>
      <c r="P5">
        <f t="shared" ref="P5:P23" si="22">O5*$C$5</f>
        <v>1001.3766767178549</v>
      </c>
      <c r="Q5" s="4">
        <f t="shared" ref="Q5:Q23" si="23">$C$8</f>
        <v>50</v>
      </c>
      <c r="R5">
        <f t="shared" si="0"/>
        <v>250000</v>
      </c>
      <c r="S5">
        <f t="shared" si="1"/>
        <v>12521.529080820927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6506.6647182738816</v>
      </c>
      <c r="AC5">
        <f t="shared" si="2"/>
        <v>11772.46015921911</v>
      </c>
      <c r="AE5">
        <f t="shared" si="3"/>
        <v>18829.436812295935</v>
      </c>
      <c r="AF5">
        <f t="shared" si="4"/>
        <v>-941.47184061479675</v>
      </c>
      <c r="AG5">
        <f t="shared" si="4"/>
        <v>-47.008876005610382</v>
      </c>
      <c r="AH5">
        <f t="shared" si="5"/>
        <v>-5374.9058369480699</v>
      </c>
      <c r="AI5">
        <f t="shared" si="6"/>
        <v>12466.05025872746</v>
      </c>
      <c r="AJ5">
        <f t="shared" si="7"/>
        <v>-5265.7954409452286</v>
      </c>
      <c r="AK5">
        <f>H5*SUM(AB5, AE5:AF5)</f>
        <v>2107.696005212114</v>
      </c>
      <c r="AL5">
        <f t="shared" si="8"/>
        <v>9307.9508229943458</v>
      </c>
      <c r="AN5">
        <f t="shared" si="9"/>
        <v>16260.395748847501</v>
      </c>
      <c r="AO5">
        <f t="shared" si="9"/>
        <v>-813.01978744237499</v>
      </c>
      <c r="AP5">
        <f t="shared" si="9"/>
        <v>-40.595103038906167</v>
      </c>
      <c r="AQ5">
        <f t="shared" si="9"/>
        <v>-4641.5671850840281</v>
      </c>
      <c r="AR5">
        <f t="shared" si="9"/>
        <v>10765.213673282193</v>
      </c>
      <c r="AS5">
        <f t="shared" si="9"/>
        <v>-4547.3435374515557</v>
      </c>
      <c r="AT5">
        <f t="shared" si="9"/>
        <v>1820.1272563093205</v>
      </c>
      <c r="AU5">
        <f t="shared" si="9"/>
        <v>8037.9973921399578</v>
      </c>
      <c r="AW5">
        <v>2</v>
      </c>
      <c r="AX5">
        <f>(R5*SUMPRODUCT(K6:$K$23, X6:$X$23)-$AZ$3*SUMPRODUCT(K5:$K$22, W6:$W$23))/Z5</f>
        <v>12521.529080820927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20027.533534357099</v>
      </c>
      <c r="P6">
        <f t="shared" si="22"/>
        <v>1001.3766767178549</v>
      </c>
      <c r="Q6" s="4">
        <f t="shared" si="23"/>
        <v>50</v>
      </c>
      <c r="R6">
        <f t="shared" si="0"/>
        <v>250000</v>
      </c>
      <c r="S6">
        <f t="shared" si="1"/>
        <v>17511.652339807551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11772.46015921911</v>
      </c>
      <c r="AC6">
        <f t="shared" si="2"/>
        <v>15874.51939318372</v>
      </c>
      <c r="AE6">
        <f t="shared" si="3"/>
        <v>18155.195370460569</v>
      </c>
      <c r="AF6">
        <f t="shared" si="4"/>
        <v>-907.75976852302847</v>
      </c>
      <c r="AG6">
        <f t="shared" si="4"/>
        <v>-45.325589742030523</v>
      </c>
      <c r="AH6">
        <f t="shared" si="5"/>
        <v>-6065.9875176187797</v>
      </c>
      <c r="AI6">
        <f t="shared" si="6"/>
        <v>11136.12249457673</v>
      </c>
      <c r="AJ6">
        <f t="shared" si="7"/>
        <v>-4102.05923396461</v>
      </c>
      <c r="AK6">
        <f>H6*SUM(AB6, AE6:AF6)</f>
        <v>3157.364658813844</v>
      </c>
      <c r="AL6">
        <f t="shared" si="8"/>
        <v>10191.427919425963</v>
      </c>
      <c r="AN6">
        <f t="shared" si="9"/>
        <v>14139.742167926122</v>
      </c>
      <c r="AO6">
        <f t="shared" si="9"/>
        <v>-706.9871083963061</v>
      </c>
      <c r="AP6">
        <f t="shared" si="9"/>
        <v>-35.300757688582792</v>
      </c>
      <c r="AQ6">
        <f t="shared" si="9"/>
        <v>-4724.3501236314087</v>
      </c>
      <c r="AR6">
        <f t="shared" si="9"/>
        <v>8673.1041782098255</v>
      </c>
      <c r="AS6">
        <f t="shared" si="9"/>
        <v>-3194.7912838323095</v>
      </c>
      <c r="AT6">
        <f t="shared" si="9"/>
        <v>2459.0383796358578</v>
      </c>
      <c r="AU6">
        <f t="shared" si="9"/>
        <v>7937.3512740133729</v>
      </c>
      <c r="AW6">
        <v>3</v>
      </c>
      <c r="AX6">
        <f>(R6*SUMPRODUCT(K7:$K$23, X7:$X$23)-$AZ$3*SUMPRODUCT(K6:$K$22, W7:$W$23))/Z6</f>
        <v>17511.652339807551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20027.533534357099</v>
      </c>
      <c r="P7">
        <f t="shared" si="22"/>
        <v>1001.3766767178549</v>
      </c>
      <c r="Q7" s="4">
        <f t="shared" si="23"/>
        <v>50</v>
      </c>
      <c r="R7">
        <f t="shared" si="0"/>
        <v>250000</v>
      </c>
      <c r="S7">
        <f t="shared" si="1"/>
        <v>21594.830123114487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15874.51939318372</v>
      </c>
      <c r="AC7">
        <f t="shared" si="2"/>
        <v>18798.00999749398</v>
      </c>
      <c r="AE7">
        <f t="shared" si="3"/>
        <v>17433.699337186248</v>
      </c>
      <c r="AF7">
        <f t="shared" si="4"/>
        <v>-871.68496685931245</v>
      </c>
      <c r="AG7">
        <f t="shared" si="4"/>
        <v>-43.524329412003873</v>
      </c>
      <c r="AH7">
        <f t="shared" si="5"/>
        <v>-6740.0221630317301</v>
      </c>
      <c r="AI7">
        <f t="shared" si="6"/>
        <v>9778.4678778832003</v>
      </c>
      <c r="AJ7">
        <f t="shared" si="7"/>
        <v>-2923.4906043102601</v>
      </c>
      <c r="AK7">
        <f>H7*SUM(AB7, AE7:AF7)</f>
        <v>3396.1050850395654</v>
      </c>
      <c r="AL7">
        <f t="shared" si="8"/>
        <v>10251.082358612506</v>
      </c>
      <c r="AN7">
        <f t="shared" si="9"/>
        <v>12290.958758227966</v>
      </c>
      <c r="AO7">
        <f t="shared" si="9"/>
        <v>-614.54793791139832</v>
      </c>
      <c r="AP7">
        <f t="shared" si="9"/>
        <v>-30.685153359356281</v>
      </c>
      <c r="AQ7">
        <f t="shared" si="9"/>
        <v>-4751.7932271932714</v>
      </c>
      <c r="AR7">
        <f t="shared" si="9"/>
        <v>6893.9324397639384</v>
      </c>
      <c r="AS7">
        <f t="shared" si="9"/>
        <v>-2061.0945360862102</v>
      </c>
      <c r="AT7">
        <f t="shared" si="9"/>
        <v>2394.2931865180672</v>
      </c>
      <c r="AU7">
        <f t="shared" si="9"/>
        <v>7227.1310901957959</v>
      </c>
      <c r="AW7">
        <v>4</v>
      </c>
      <c r="AX7">
        <f>(R7*SUMPRODUCT(K8:$K$23, X8:$X$23)-$AZ$3*SUMPRODUCT(K7:$K$22, W8:$W$23))/Z7</f>
        <v>21594.830123114487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20027.533534357099</v>
      </c>
      <c r="P8">
        <f t="shared" si="22"/>
        <v>1001.3766767178549</v>
      </c>
      <c r="Q8" s="4">
        <f t="shared" si="23"/>
        <v>50</v>
      </c>
      <c r="R8">
        <f t="shared" si="0"/>
        <v>250000</v>
      </c>
      <c r="S8">
        <f t="shared" si="1"/>
        <v>24750.488120194437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18798.00999749398</v>
      </c>
      <c r="AC8">
        <f t="shared" si="2"/>
        <v>20595.409995318187</v>
      </c>
      <c r="AE8">
        <f t="shared" si="3"/>
        <v>16665.338571586442</v>
      </c>
      <c r="AF8">
        <f t="shared" si="4"/>
        <v>-833.2669285793221</v>
      </c>
      <c r="AG8">
        <f t="shared" si="4"/>
        <v>-41.606068323383823</v>
      </c>
      <c r="AH8">
        <f t="shared" si="5"/>
        <v>-7415.0889725000388</v>
      </c>
      <c r="AI8">
        <f t="shared" si="6"/>
        <v>8375.3766021836964</v>
      </c>
      <c r="AJ8">
        <f t="shared" si="7"/>
        <v>-1797.3999978242064</v>
      </c>
      <c r="AK8">
        <f t="shared" ref="AK8:AK23" si="24">H8*SUM(AB8:AB8, AE8:AF8)</f>
        <v>2510.6809189363298</v>
      </c>
      <c r="AL8">
        <f t="shared" si="8"/>
        <v>9088.6575232958203</v>
      </c>
      <c r="AN8">
        <f t="shared" si="9"/>
        <v>10955.016850203452</v>
      </c>
      <c r="AO8">
        <f t="shared" si="9"/>
        <v>-547.75084251017267</v>
      </c>
      <c r="AP8">
        <f t="shared" si="9"/>
        <v>-27.349890168477799</v>
      </c>
      <c r="AQ8">
        <f t="shared" si="9"/>
        <v>-4874.3338931015114</v>
      </c>
      <c r="AR8">
        <f t="shared" si="9"/>
        <v>5505.5822244232895</v>
      </c>
      <c r="AS8">
        <f t="shared" si="9"/>
        <v>-1181.526986573871</v>
      </c>
      <c r="AT8">
        <f t="shared" si="9"/>
        <v>1650.404620001279</v>
      </c>
      <c r="AU8">
        <f t="shared" si="9"/>
        <v>5974.4598578506984</v>
      </c>
      <c r="AW8">
        <v>5</v>
      </c>
      <c r="AX8">
        <f>(R8*SUMPRODUCT(K9:$K$23, X9:$X$23)-$AZ$3*SUMPRODUCT(K8:$K$22, W9:$W$23))/Z8</f>
        <v>24750.488120194437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20027.533534357099</v>
      </c>
      <c r="P9">
        <f t="shared" si="22"/>
        <v>1001.3766767178549</v>
      </c>
      <c r="Q9" s="4">
        <f t="shared" si="23"/>
        <v>50</v>
      </c>
      <c r="R9">
        <f t="shared" si="0"/>
        <v>250000</v>
      </c>
      <c r="S9">
        <f t="shared" si="1"/>
        <v>27100.400100297575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20595.409995318187</v>
      </c>
      <c r="AC9">
        <f t="shared" si="2"/>
        <v>21440.059172775116</v>
      </c>
      <c r="AE9">
        <f t="shared" si="3"/>
        <v>15844.471021541829</v>
      </c>
      <c r="AF9">
        <f t="shared" si="4"/>
        <v>-792.22355107709143</v>
      </c>
      <c r="AG9">
        <f t="shared" si="4"/>
        <v>-39.556720737380729</v>
      </c>
      <c r="AH9">
        <f t="shared" si="5"/>
        <v>-8166.4345138462613</v>
      </c>
      <c r="AI9">
        <f t="shared" si="6"/>
        <v>6846.2562358810956</v>
      </c>
      <c r="AJ9">
        <f t="shared" si="7"/>
        <v>-844.64917745692946</v>
      </c>
      <c r="AK9">
        <f t="shared" si="24"/>
        <v>1860.8077197138689</v>
      </c>
      <c r="AL9">
        <f t="shared" si="8"/>
        <v>7862.4147781380352</v>
      </c>
      <c r="AN9">
        <f t="shared" si="9"/>
        <v>9898.7044109866983</v>
      </c>
      <c r="AO9">
        <f t="shared" si="9"/>
        <v>-494.93522054933487</v>
      </c>
      <c r="AP9">
        <f t="shared" si="9"/>
        <v>-24.712739574260446</v>
      </c>
      <c r="AQ9">
        <f t="shared" si="9"/>
        <v>-5101.9135466459838</v>
      </c>
      <c r="AR9">
        <f t="shared" si="9"/>
        <v>4277.1429042171176</v>
      </c>
      <c r="AS9">
        <f t="shared" si="9"/>
        <v>-527.68770426364097</v>
      </c>
      <c r="AT9">
        <f t="shared" si="9"/>
        <v>1162.5244893368083</v>
      </c>
      <c r="AU9">
        <f t="shared" si="9"/>
        <v>4911.9796892902859</v>
      </c>
      <c r="AW9">
        <v>6</v>
      </c>
      <c r="AX9">
        <f>(R9*SUMPRODUCT(K10:$K$23, X10:$X$23)-$AZ$3*SUMPRODUCT(K9:$K$22, W10:$W$23))/Z9</f>
        <v>27100.400100297575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20027.533534357099</v>
      </c>
      <c r="P10">
        <f t="shared" si="22"/>
        <v>1001.3766767178549</v>
      </c>
      <c r="Q10" s="4">
        <f t="shared" si="23"/>
        <v>50</v>
      </c>
      <c r="R10">
        <f t="shared" si="0"/>
        <v>250000</v>
      </c>
      <c r="S10">
        <f t="shared" si="1"/>
        <v>28825.768069632002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21440.059172775116</v>
      </c>
      <c r="AC10">
        <f t="shared" si="2"/>
        <v>21555.733041875985</v>
      </c>
      <c r="AE10">
        <f t="shared" si="3"/>
        <v>14976.467073174919</v>
      </c>
      <c r="AF10">
        <f t="shared" si="4"/>
        <v>-748.82335365874599</v>
      </c>
      <c r="AG10">
        <f t="shared" si="4"/>
        <v>-37.389694161497452</v>
      </c>
      <c r="AH10">
        <f t="shared" si="5"/>
        <v>-8857.2968425473427</v>
      </c>
      <c r="AI10">
        <f t="shared" si="6"/>
        <v>5332.9571828073331</v>
      </c>
      <c r="AJ10">
        <f t="shared" si="7"/>
        <v>-115.67386910086861</v>
      </c>
      <c r="AK10">
        <f t="shared" si="24"/>
        <v>1872.5544018452931</v>
      </c>
      <c r="AL10">
        <f t="shared" si="8"/>
        <v>7089.8377155517574</v>
      </c>
      <c r="AN10">
        <f t="shared" si="9"/>
        <v>8889.715917849353</v>
      </c>
      <c r="AO10">
        <f t="shared" si="9"/>
        <v>-444.48579589246765</v>
      </c>
      <c r="AP10">
        <f t="shared" si="9"/>
        <v>-22.193736194721897</v>
      </c>
      <c r="AQ10">
        <f t="shared" si="9"/>
        <v>-5257.5051476154158</v>
      </c>
      <c r="AR10">
        <f t="shared" si="9"/>
        <v>3165.531238146747</v>
      </c>
      <c r="AS10">
        <f t="shared" si="9"/>
        <v>-68.661576218270227</v>
      </c>
      <c r="AT10">
        <f t="shared" si="9"/>
        <v>1111.5089154063105</v>
      </c>
      <c r="AU10">
        <f t="shared" si="9"/>
        <v>4208.3785773347872</v>
      </c>
      <c r="AW10">
        <v>7</v>
      </c>
      <c r="AX10">
        <f>(R10*SUMPRODUCT(K11:$K$23, X11:$X$23)-$AZ$3*SUMPRODUCT(K10:$K$22, W11:$W$23))/Z10</f>
        <v>28825.768069632002</v>
      </c>
    </row>
    <row r="11" spans="1:52" x14ac:dyDescent="0.25">
      <c r="A11" t="s">
        <v>33</v>
      </c>
      <c r="C11" s="7">
        <f>AU25</f>
        <v>37641.981290133546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20027.533534357099</v>
      </c>
      <c r="P11">
        <f t="shared" si="22"/>
        <v>1001.3766767178549</v>
      </c>
      <c r="Q11" s="4">
        <f t="shared" si="23"/>
        <v>50</v>
      </c>
      <c r="R11">
        <f t="shared" si="0"/>
        <v>250000</v>
      </c>
      <c r="S11">
        <f t="shared" si="1"/>
        <v>29989.806889702479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21555.733041875985</v>
      </c>
      <c r="AC11">
        <f t="shared" si="2"/>
        <v>21074.170688063281</v>
      </c>
      <c r="AE11">
        <f t="shared" si="3"/>
        <v>14073.570453995677</v>
      </c>
      <c r="AF11">
        <f t="shared" si="4"/>
        <v>-703.6785226997838</v>
      </c>
      <c r="AG11">
        <f t="shared" si="4"/>
        <v>-35.135555833304586</v>
      </c>
      <c r="AH11">
        <f t="shared" si="5"/>
        <v>-9401.2069328894395</v>
      </c>
      <c r="AI11">
        <f t="shared" si="6"/>
        <v>3933.5494425731486</v>
      </c>
      <c r="AJ11">
        <f t="shared" si="7"/>
        <v>481.5623538127038</v>
      </c>
      <c r="AK11">
        <f t="shared" si="24"/>
        <v>1798.6696861183518</v>
      </c>
      <c r="AL11">
        <f t="shared" si="8"/>
        <v>6213.7814825042042</v>
      </c>
      <c r="AN11">
        <f t="shared" si="9"/>
        <v>7944.6271721505182</v>
      </c>
      <c r="AO11">
        <f t="shared" si="9"/>
        <v>-397.23135860752586</v>
      </c>
      <c r="AP11">
        <f t="shared" si="9"/>
        <v>-19.834262562890142</v>
      </c>
      <c r="AQ11">
        <f t="shared" si="9"/>
        <v>-5307.0458768221133</v>
      </c>
      <c r="AR11">
        <f t="shared" si="9"/>
        <v>2220.5156741579885</v>
      </c>
      <c r="AS11">
        <f t="shared" si="9"/>
        <v>271.84525587811743</v>
      </c>
      <c r="AT11">
        <f t="shared" si="9"/>
        <v>1015.3613902577398</v>
      </c>
      <c r="AU11">
        <f t="shared" si="9"/>
        <v>3507.7223202938458</v>
      </c>
      <c r="AW11">
        <v>8</v>
      </c>
      <c r="AX11">
        <f>(R11*SUMPRODUCT(K12:$K$23, X12:$X$23)-$AZ$3*SUMPRODUCT(K11:$K$22, W12:$W$23))/Z11</f>
        <v>29989.806889702479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20027.533534357099</v>
      </c>
      <c r="P12">
        <f t="shared" si="22"/>
        <v>1001.3766767178549</v>
      </c>
      <c r="Q12" s="4">
        <f t="shared" si="23"/>
        <v>50</v>
      </c>
      <c r="R12">
        <f t="shared" si="0"/>
        <v>250000</v>
      </c>
      <c r="S12">
        <f t="shared" si="1"/>
        <v>30597.354911862501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21074.170688063281</v>
      </c>
      <c r="AC12">
        <f t="shared" si="2"/>
        <v>20074.633158938523</v>
      </c>
      <c r="AE12">
        <f t="shared" si="3"/>
        <v>13139.874016517893</v>
      </c>
      <c r="AF12">
        <f t="shared" si="4"/>
        <v>-656.99370082589473</v>
      </c>
      <c r="AG12">
        <f t="shared" si="4"/>
        <v>-32.804523817115395</v>
      </c>
      <c r="AH12">
        <f t="shared" si="5"/>
        <v>-9898.3822892807384</v>
      </c>
      <c r="AI12">
        <f t="shared" si="6"/>
        <v>2551.6935025941439</v>
      </c>
      <c r="AJ12">
        <f t="shared" si="7"/>
        <v>999.53752912475829</v>
      </c>
      <c r="AK12">
        <f t="shared" si="24"/>
        <v>1741.6109470948991</v>
      </c>
      <c r="AL12">
        <f t="shared" si="8"/>
        <v>5292.8419788138017</v>
      </c>
      <c r="AN12">
        <f t="shared" si="9"/>
        <v>7051.5725078358864</v>
      </c>
      <c r="AO12">
        <f t="shared" si="9"/>
        <v>-352.57862539179433</v>
      </c>
      <c r="AP12">
        <f t="shared" si="9"/>
        <v>-17.604695295451538</v>
      </c>
      <c r="AQ12">
        <f t="shared" si="9"/>
        <v>-5312.0113888001106</v>
      </c>
      <c r="AR12">
        <f t="shared" si="9"/>
        <v>1369.3777983485295</v>
      </c>
      <c r="AS12">
        <f t="shared" si="9"/>
        <v>536.40631196814024</v>
      </c>
      <c r="AT12">
        <f t="shared" si="9"/>
        <v>934.64335034278645</v>
      </c>
      <c r="AU12">
        <f t="shared" si="9"/>
        <v>2840.4274606594568</v>
      </c>
      <c r="AW12">
        <v>9</v>
      </c>
      <c r="AX12">
        <f>(R12*SUMPRODUCT(K13:$K$23, X13:$X$23)-$AZ$3*SUMPRODUCT(K12:$K$22, W13:$W$23))/Z12</f>
        <v>30597.354911862501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20027.533534357099</v>
      </c>
      <c r="P13">
        <f t="shared" si="22"/>
        <v>1001.3766767178549</v>
      </c>
      <c r="Q13" s="4">
        <f t="shared" si="23"/>
        <v>50</v>
      </c>
      <c r="R13">
        <f t="shared" si="0"/>
        <v>250000</v>
      </c>
      <c r="S13">
        <f t="shared" si="1"/>
        <v>30653.162676158139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20074.633158938523</v>
      </c>
      <c r="AC13">
        <f t="shared" si="2"/>
        <v>18647.44630304816</v>
      </c>
      <c r="AE13">
        <f t="shared" si="3"/>
        <v>12183.48527719449</v>
      </c>
      <c r="AF13">
        <f t="shared" si="4"/>
        <v>-609.17426385972442</v>
      </c>
      <c r="AG13">
        <f t="shared" si="4"/>
        <v>-30.416839038850696</v>
      </c>
      <c r="AH13">
        <f t="shared" si="5"/>
        <v>-10298.197700467721</v>
      </c>
      <c r="AI13">
        <f t="shared" si="6"/>
        <v>1245.6964738281931</v>
      </c>
      <c r="AJ13">
        <f t="shared" si="7"/>
        <v>1427.1868558903625</v>
      </c>
      <c r="AK13">
        <f t="shared" si="24"/>
        <v>1636.2504137065291</v>
      </c>
      <c r="AL13">
        <f t="shared" si="8"/>
        <v>4309.1337434250845</v>
      </c>
      <c r="AN13">
        <f t="shared" si="9"/>
        <v>6216.9080422581974</v>
      </c>
      <c r="AO13">
        <f t="shared" si="9"/>
        <v>-310.84540211290982</v>
      </c>
      <c r="AP13">
        <f t="shared" si="9"/>
        <v>-15.520902840065487</v>
      </c>
      <c r="AQ13">
        <f t="shared" si="9"/>
        <v>-5254.8960045647391</v>
      </c>
      <c r="AR13">
        <f t="shared" si="9"/>
        <v>635.64573274048257</v>
      </c>
      <c r="AS13">
        <f t="shared" si="9"/>
        <v>728.25544089573634</v>
      </c>
      <c r="AT13">
        <f t="shared" si="9"/>
        <v>834.93500625486388</v>
      </c>
      <c r="AU13">
        <f t="shared" si="9"/>
        <v>2198.8361798910828</v>
      </c>
      <c r="AW13">
        <v>10</v>
      </c>
      <c r="AX13">
        <f>(R13*SUMPRODUCT(K14:$K$23, X14:$X$23)-$AZ$3*SUMPRODUCT(K13:$K$22, W14:$W$23))/Z13</f>
        <v>30653.162676158139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20027.533534357099</v>
      </c>
      <c r="P14">
        <f t="shared" si="22"/>
        <v>1001.3766767178549</v>
      </c>
      <c r="Q14" s="4">
        <f t="shared" si="23"/>
        <v>50</v>
      </c>
      <c r="R14">
        <f t="shared" si="0"/>
        <v>250000</v>
      </c>
      <c r="S14">
        <f t="shared" si="1"/>
        <v>30411.292525655947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18647.44630304816</v>
      </c>
      <c r="AC14">
        <f t="shared" si="2"/>
        <v>17021.086916651679</v>
      </c>
      <c r="AE14">
        <f t="shared" si="3"/>
        <v>11209.335766536797</v>
      </c>
      <c r="AF14">
        <f t="shared" si="4"/>
        <v>-560.46678832683983</v>
      </c>
      <c r="AG14">
        <f t="shared" si="4"/>
        <v>-27.984813375314683</v>
      </c>
      <c r="AH14">
        <f t="shared" si="5"/>
        <v>-10639.286365737529</v>
      </c>
      <c r="AI14">
        <f t="shared" si="6"/>
        <v>-18.402200902886761</v>
      </c>
      <c r="AJ14">
        <f t="shared" si="7"/>
        <v>1626.3593863964816</v>
      </c>
      <c r="AK14">
        <f t="shared" si="24"/>
        <v>2506.9442912478198</v>
      </c>
      <c r="AL14">
        <f t="shared" si="8"/>
        <v>4114.9014767414146</v>
      </c>
      <c r="AN14">
        <f t="shared" si="9"/>
        <v>5268.950831863237</v>
      </c>
      <c r="AO14">
        <f t="shared" si="9"/>
        <v>-263.44754159316182</v>
      </c>
      <c r="AP14">
        <f t="shared" si="9"/>
        <v>-13.15426790529245</v>
      </c>
      <c r="AQ14">
        <f t="shared" si="9"/>
        <v>-5000.9989810933666</v>
      </c>
      <c r="AR14">
        <f t="shared" si="9"/>
        <v>-8.649958728583627</v>
      </c>
      <c r="AS14">
        <f t="shared" si="9"/>
        <v>764.470600251262</v>
      </c>
      <c r="AT14">
        <f t="shared" si="9"/>
        <v>1178.3897354772516</v>
      </c>
      <c r="AU14">
        <f t="shared" si="9"/>
        <v>1934.2103769999301</v>
      </c>
      <c r="AW14">
        <v>11</v>
      </c>
      <c r="AX14">
        <f>(R14*SUMPRODUCT(K15:$K$23, X15:$X$23)-$AZ$3*SUMPRODUCT(K14:$K$22, W15:$W$23))/Z14</f>
        <v>30411.292525655947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20027.533534357099</v>
      </c>
      <c r="P15">
        <f t="shared" si="22"/>
        <v>1001.3766767178549</v>
      </c>
      <c r="Q15" s="4">
        <f t="shared" si="23"/>
        <v>50</v>
      </c>
      <c r="R15">
        <f t="shared" si="0"/>
        <v>250000</v>
      </c>
      <c r="S15">
        <f t="shared" si="1"/>
        <v>29671.038094529915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17021.086916651679</v>
      </c>
      <c r="AC15">
        <f t="shared" si="2"/>
        <v>15141.59178524563</v>
      </c>
      <c r="AE15">
        <f t="shared" si="3"/>
        <v>10220.361561884789</v>
      </c>
      <c r="AF15">
        <f t="shared" si="4"/>
        <v>-511.0180780942394</v>
      </c>
      <c r="AG15">
        <f t="shared" si="4"/>
        <v>-25.515776928676281</v>
      </c>
      <c r="AH15">
        <f t="shared" si="5"/>
        <v>-10945.941564426259</v>
      </c>
      <c r="AI15">
        <f t="shared" si="6"/>
        <v>-1262.1138575643854</v>
      </c>
      <c r="AJ15">
        <f t="shared" si="7"/>
        <v>1879.495131406049</v>
      </c>
      <c r="AK15">
        <f t="shared" si="24"/>
        <v>2287.3763902266428</v>
      </c>
      <c r="AL15">
        <f t="shared" si="8"/>
        <v>2904.7576640683064</v>
      </c>
      <c r="AN15">
        <f t="shared" si="9"/>
        <v>4425.3935082722619</v>
      </c>
      <c r="AO15">
        <f t="shared" si="9"/>
        <v>-221.26967541361307</v>
      </c>
      <c r="AP15">
        <f t="shared" si="9"/>
        <v>-11.048273869272341</v>
      </c>
      <c r="AQ15">
        <f t="shared" si="9"/>
        <v>-4739.5680131111139</v>
      </c>
      <c r="AR15">
        <f t="shared" si="9"/>
        <v>-546.49245412173764</v>
      </c>
      <c r="AS15">
        <f t="shared" si="9"/>
        <v>813.81715343344251</v>
      </c>
      <c r="AT15">
        <f t="shared" si="9"/>
        <v>990.42881868628103</v>
      </c>
      <c r="AU15">
        <f t="shared" si="9"/>
        <v>1257.7535179979859</v>
      </c>
      <c r="AW15">
        <v>12</v>
      </c>
      <c r="AX15">
        <f>(R15*SUMPRODUCT(K16:$K$23, X16:$X$23)-$AZ$3*SUMPRODUCT(K15:$K$22, W16:$W$23))/Z15</f>
        <v>29671.038094529915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20027.533534357099</v>
      </c>
      <c r="P16">
        <f t="shared" si="22"/>
        <v>1001.3766767178549</v>
      </c>
      <c r="Q16" s="4">
        <f t="shared" si="23"/>
        <v>50</v>
      </c>
      <c r="R16">
        <f t="shared" si="0"/>
        <v>250000</v>
      </c>
      <c r="S16">
        <f t="shared" si="1"/>
        <v>28458.251987008978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15141.59178524563</v>
      </c>
      <c r="AC16">
        <f t="shared" si="2"/>
        <v>13112.940233219291</v>
      </c>
      <c r="AE16">
        <f t="shared" si="3"/>
        <v>9228.2495205504583</v>
      </c>
      <c r="AF16">
        <f t="shared" si="4"/>
        <v>-461.41247602752298</v>
      </c>
      <c r="AG16">
        <f t="shared" si="4"/>
        <v>-23.03890667495191</v>
      </c>
      <c r="AH16">
        <f t="shared" si="5"/>
        <v>-11108.562422188048</v>
      </c>
      <c r="AI16">
        <f t="shared" si="6"/>
        <v>-2364.7642843400645</v>
      </c>
      <c r="AJ16">
        <f t="shared" si="7"/>
        <v>2028.6515520263383</v>
      </c>
      <c r="AK16">
        <f t="shared" si="24"/>
        <v>2045.8920718209558</v>
      </c>
      <c r="AL16">
        <f t="shared" si="8"/>
        <v>1709.7793395072297</v>
      </c>
      <c r="AN16">
        <f t="shared" si="9"/>
        <v>3680.8348333364879</v>
      </c>
      <c r="AO16">
        <f t="shared" si="9"/>
        <v>-184.04174166682441</v>
      </c>
      <c r="AP16">
        <f t="shared" si="9"/>
        <v>-9.1894362004738159</v>
      </c>
      <c r="AQ16">
        <f t="shared" si="9"/>
        <v>-4430.827690649995</v>
      </c>
      <c r="AR16">
        <f t="shared" si="9"/>
        <v>-943.2240351808058</v>
      </c>
      <c r="AS16">
        <f t="shared" si="9"/>
        <v>809.16009919021621</v>
      </c>
      <c r="AT16">
        <f t="shared" si="9"/>
        <v>816.03675609719915</v>
      </c>
      <c r="AU16">
        <f t="shared" si="9"/>
        <v>681.97282010660956</v>
      </c>
      <c r="AW16">
        <v>13</v>
      </c>
      <c r="AX16">
        <f>(R16*SUMPRODUCT(K17:$K$23, X17:$X$23)-$AZ$3*SUMPRODUCT(K16:$K$22, W17:$W$23))/Z16</f>
        <v>28458.251987008978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20027.533534357099</v>
      </c>
      <c r="P17">
        <f t="shared" si="22"/>
        <v>1001.3766767178549</v>
      </c>
      <c r="Q17" s="4">
        <f t="shared" si="23"/>
        <v>50</v>
      </c>
      <c r="R17">
        <f t="shared" si="0"/>
        <v>250000</v>
      </c>
      <c r="S17">
        <f t="shared" si="1"/>
        <v>26785.077264220996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13112.940233219291</v>
      </c>
      <c r="AC17">
        <f t="shared" si="2"/>
        <v>11027.965927865887</v>
      </c>
      <c r="AE17">
        <f t="shared" si="3"/>
        <v>8245.7465124099581</v>
      </c>
      <c r="AF17">
        <f t="shared" si="4"/>
        <v>-412.28732562049794</v>
      </c>
      <c r="AG17">
        <f t="shared" si="4"/>
        <v>-20.586025978347351</v>
      </c>
      <c r="AH17">
        <f t="shared" si="5"/>
        <v>-11112.458149275191</v>
      </c>
      <c r="AI17">
        <f t="shared" si="6"/>
        <v>-3299.5849884640784</v>
      </c>
      <c r="AJ17">
        <f t="shared" si="7"/>
        <v>2084.9743053534039</v>
      </c>
      <c r="AK17">
        <f t="shared" si="24"/>
        <v>1792.4252911689891</v>
      </c>
      <c r="AL17">
        <f t="shared" si="8"/>
        <v>577.81460805831466</v>
      </c>
      <c r="AN17">
        <f t="shared" si="9"/>
        <v>3029.6910784260767</v>
      </c>
      <c r="AO17">
        <f t="shared" si="9"/>
        <v>-151.48455392130387</v>
      </c>
      <c r="AP17">
        <f t="shared" si="9"/>
        <v>-7.563814768375404</v>
      </c>
      <c r="AQ17">
        <f t="shared" si="9"/>
        <v>-4082.9917902002499</v>
      </c>
      <c r="AR17">
        <f t="shared" si="9"/>
        <v>-1212.349080463852</v>
      </c>
      <c r="AS17">
        <f t="shared" si="9"/>
        <v>766.07109400827505</v>
      </c>
      <c r="AT17">
        <f t="shared" si="9"/>
        <v>658.58135527535103</v>
      </c>
      <c r="AU17">
        <f t="shared" si="9"/>
        <v>212.30336881977397</v>
      </c>
      <c r="AW17">
        <v>14</v>
      </c>
      <c r="AX17">
        <f>(R17*SUMPRODUCT(K18:$K$23, X18:$X$23)-$AZ$3*SUMPRODUCT(K17:$K$22, W18:$W$23))/Z17</f>
        <v>26785.077264220996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20027.533534357099</v>
      </c>
      <c r="P18">
        <f t="shared" si="22"/>
        <v>1001.3766767178549</v>
      </c>
      <c r="Q18" s="4">
        <f t="shared" si="23"/>
        <v>50</v>
      </c>
      <c r="R18">
        <f t="shared" si="0"/>
        <v>250000</v>
      </c>
      <c r="S18">
        <f t="shared" si="1"/>
        <v>24601.036713102218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11027.965927865887</v>
      </c>
      <c r="AC18">
        <f t="shared" si="2"/>
        <v>8943.2013259013038</v>
      </c>
      <c r="AE18">
        <f t="shared" si="3"/>
        <v>7280.598234447707</v>
      </c>
      <c r="AF18">
        <f t="shared" si="4"/>
        <v>-364.02991172238535</v>
      </c>
      <c r="AG18">
        <f t="shared" si="4"/>
        <v>-18.176472459671306</v>
      </c>
      <c r="AH18">
        <f t="shared" si="5"/>
        <v>-11018.466294462842</v>
      </c>
      <c r="AI18">
        <f t="shared" si="6"/>
        <v>-4120.074444197192</v>
      </c>
      <c r="AJ18">
        <f t="shared" si="7"/>
        <v>2084.7646019645836</v>
      </c>
      <c r="AK18">
        <f t="shared" si="24"/>
        <v>1535.5496848915914</v>
      </c>
      <c r="AL18">
        <f t="shared" si="8"/>
        <v>-499.76015734101702</v>
      </c>
      <c r="AN18">
        <f t="shared" si="9"/>
        <v>2464.2048114484469</v>
      </c>
      <c r="AO18">
        <f t="shared" si="9"/>
        <v>-123.21024057242235</v>
      </c>
      <c r="AP18">
        <f t="shared" si="9"/>
        <v>-6.1520426547310985</v>
      </c>
      <c r="AQ18">
        <f t="shared" si="9"/>
        <v>-3729.3305829088313</v>
      </c>
      <c r="AR18">
        <f t="shared" si="9"/>
        <v>-1394.4880546875379</v>
      </c>
      <c r="AS18">
        <f t="shared" si="9"/>
        <v>705.61330229592568</v>
      </c>
      <c r="AT18">
        <f t="shared" si="9"/>
        <v>519.72500059468621</v>
      </c>
      <c r="AU18">
        <f t="shared" si="9"/>
        <v>-169.14975179692595</v>
      </c>
      <c r="AW18">
        <v>15</v>
      </c>
      <c r="AX18">
        <f>(R18*SUMPRODUCT(K19:$K$23, X19:$X$23)-$AZ$3*SUMPRODUCT(K18:$K$22, W19:$W$23))/Z18</f>
        <v>24601.036713102218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20027.533534357099</v>
      </c>
      <c r="P19">
        <f t="shared" si="22"/>
        <v>1001.3766767178549</v>
      </c>
      <c r="Q19" s="4">
        <f t="shared" si="23"/>
        <v>50</v>
      </c>
      <c r="R19">
        <f t="shared" si="0"/>
        <v>250000</v>
      </c>
      <c r="S19">
        <f t="shared" si="1"/>
        <v>21821.076579092009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8943.2013259013038</v>
      </c>
      <c r="AC19">
        <f t="shared" si="2"/>
        <v>6909.4571046802557</v>
      </c>
      <c r="AE19">
        <f t="shared" si="3"/>
        <v>6341.5470527597499</v>
      </c>
      <c r="AF19">
        <f t="shared" si="4"/>
        <v>-317.07735263798747</v>
      </c>
      <c r="AG19">
        <f t="shared" si="4"/>
        <v>-15.832071986999468</v>
      </c>
      <c r="AH19">
        <f t="shared" si="5"/>
        <v>-10813.178740375621</v>
      </c>
      <c r="AI19">
        <f t="shared" si="6"/>
        <v>-4804.5411122408577</v>
      </c>
      <c r="AJ19">
        <f t="shared" si="7"/>
        <v>2033.7442212210481</v>
      </c>
      <c r="AK19">
        <f t="shared" si="24"/>
        <v>1280.8135450388461</v>
      </c>
      <c r="AL19">
        <f t="shared" si="8"/>
        <v>-1489.9833459809636</v>
      </c>
      <c r="AN19">
        <f t="shared" si="9"/>
        <v>1977.1805122151977</v>
      </c>
      <c r="AO19">
        <f t="shared" si="9"/>
        <v>-98.859025610759872</v>
      </c>
      <c r="AP19">
        <f t="shared" si="9"/>
        <v>-4.9361557897864898</v>
      </c>
      <c r="AQ19">
        <f t="shared" si="9"/>
        <v>-3371.354986834996</v>
      </c>
      <c r="AR19">
        <f t="shared" si="9"/>
        <v>-1497.9696560203449</v>
      </c>
      <c r="AS19">
        <f t="shared" si="9"/>
        <v>634.08493346723878</v>
      </c>
      <c r="AT19">
        <f t="shared" si="9"/>
        <v>399.33466707150035</v>
      </c>
      <c r="AU19">
        <f t="shared" si="9"/>
        <v>-464.5500554816058</v>
      </c>
      <c r="AW19">
        <v>16</v>
      </c>
      <c r="AX19">
        <f>(R19*SUMPRODUCT(K20:$K$23, X20:$X$23)-$AZ$3*SUMPRODUCT(K19:$K$22, W20:$W$23))/Z19</f>
        <v>21821.076579092009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20027.533534357099</v>
      </c>
      <c r="P20">
        <f t="shared" si="22"/>
        <v>1001.3766767178549</v>
      </c>
      <c r="Q20" s="4">
        <f t="shared" si="23"/>
        <v>50</v>
      </c>
      <c r="R20">
        <f t="shared" si="0"/>
        <v>250000</v>
      </c>
      <c r="S20">
        <f t="shared" si="1"/>
        <v>18296.88349835615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6909.4571046802557</v>
      </c>
      <c r="AC20">
        <f t="shared" si="2"/>
        <v>4967.180970238911</v>
      </c>
      <c r="AE20">
        <f t="shared" si="3"/>
        <v>5437.0124541492469</v>
      </c>
      <c r="AF20">
        <f t="shared" si="4"/>
        <v>-271.85062270746232</v>
      </c>
      <c r="AG20">
        <f t="shared" si="4"/>
        <v>-13.573844339898592</v>
      </c>
      <c r="AH20">
        <f t="shared" si="5"/>
        <v>-10499.534636154411</v>
      </c>
      <c r="AI20">
        <f t="shared" si="6"/>
        <v>-5347.9466490525247</v>
      </c>
      <c r="AJ20">
        <f t="shared" si="7"/>
        <v>1942.2761344413448</v>
      </c>
      <c r="AK20">
        <f t="shared" si="24"/>
        <v>1033.2492916018352</v>
      </c>
      <c r="AL20">
        <f t="shared" si="8"/>
        <v>-2372.4212230093444</v>
      </c>
      <c r="AN20">
        <f t="shared" si="9"/>
        <v>1561.538861326263</v>
      </c>
      <c r="AO20">
        <f t="shared" si="9"/>
        <v>-78.076943066313149</v>
      </c>
      <c r="AP20">
        <f t="shared" si="9"/>
        <v>-3.8984802063805155</v>
      </c>
      <c r="AQ20">
        <f t="shared" si="9"/>
        <v>-3015.5221269879698</v>
      </c>
      <c r="AR20">
        <f t="shared" si="9"/>
        <v>-1535.9586889344005</v>
      </c>
      <c r="AS20">
        <f t="shared" si="9"/>
        <v>557.83202428424283</v>
      </c>
      <c r="AT20">
        <f t="shared" si="9"/>
        <v>296.75468575445132</v>
      </c>
      <c r="AU20">
        <f t="shared" si="9"/>
        <v>-681.37197889570621</v>
      </c>
      <c r="AW20">
        <v>17</v>
      </c>
      <c r="AX20">
        <f>(R20*SUMPRODUCT(K21:$K$23, X21:$X$23)-$AZ$3*SUMPRODUCT(K20:$K$22, W21:$W$23))/Z20</f>
        <v>18296.88349835615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20027.533534357099</v>
      </c>
      <c r="P21">
        <f t="shared" si="22"/>
        <v>1001.3766767178549</v>
      </c>
      <c r="Q21" s="4">
        <f t="shared" si="23"/>
        <v>50</v>
      </c>
      <c r="R21">
        <f t="shared" si="0"/>
        <v>250000</v>
      </c>
      <c r="S21">
        <f t="shared" si="1"/>
        <v>13788.167381144061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4967.180970238911</v>
      </c>
      <c r="AC21">
        <f t="shared" si="2"/>
        <v>3150.2754806982034</v>
      </c>
      <c r="AE21">
        <f t="shared" si="3"/>
        <v>4575.8254950130413</v>
      </c>
      <c r="AF21">
        <f t="shared" si="4"/>
        <v>-228.79127475065206</v>
      </c>
      <c r="AG21">
        <f t="shared" si="4"/>
        <v>-11.423836807371321</v>
      </c>
      <c r="AH21">
        <f t="shared" si="5"/>
        <v>-10071.34544564142</v>
      </c>
      <c r="AI21">
        <f t="shared" si="6"/>
        <v>-5735.7350621864025</v>
      </c>
      <c r="AJ21">
        <f t="shared" si="7"/>
        <v>1816.9054895407075</v>
      </c>
      <c r="AK21">
        <f t="shared" si="24"/>
        <v>797.03602228157729</v>
      </c>
      <c r="AL21">
        <f t="shared" si="8"/>
        <v>-3121.7935503641174</v>
      </c>
      <c r="AN21">
        <f t="shared" si="9"/>
        <v>1210.6073033835273</v>
      </c>
      <c r="AO21">
        <f t="shared" si="9"/>
        <v>-60.53036516917637</v>
      </c>
      <c r="AP21">
        <f t="shared" si="9"/>
        <v>-3.0223574493252969</v>
      </c>
      <c r="AQ21">
        <f t="shared" si="9"/>
        <v>-2664.5343806663632</v>
      </c>
      <c r="AR21">
        <f t="shared" si="9"/>
        <v>-1517.4797999013376</v>
      </c>
      <c r="AS21">
        <f t="shared" si="9"/>
        <v>480.69120153135009</v>
      </c>
      <c r="AT21">
        <f t="shared" si="9"/>
        <v>210.8685374224664</v>
      </c>
      <c r="AU21">
        <f t="shared" si="9"/>
        <v>-825.92006094752116</v>
      </c>
      <c r="AW21">
        <v>18</v>
      </c>
      <c r="AX21">
        <f>(R21*SUMPRODUCT(K22:$K$23, X22:$X$23)-$AZ$3*SUMPRODUCT(K21:$K$22, W22:$W$23))/Z21</f>
        <v>13788.167381144061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20027.533534357099</v>
      </c>
      <c r="P22">
        <f t="shared" si="22"/>
        <v>1001.3766767178549</v>
      </c>
      <c r="Q22" s="4">
        <f t="shared" si="23"/>
        <v>50</v>
      </c>
      <c r="R22">
        <f t="shared" si="0"/>
        <v>250000</v>
      </c>
      <c r="S22">
        <f t="shared" si="1"/>
        <v>7913.375881976609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3150.2754806982034</v>
      </c>
      <c r="AC22">
        <f t="shared" si="2"/>
        <v>1488.7972806478717</v>
      </c>
      <c r="AE22">
        <f t="shared" si="3"/>
        <v>3767.9162355911253</v>
      </c>
      <c r="AF22">
        <f t="shared" si="4"/>
        <v>-188.39581177955628</v>
      </c>
      <c r="AG22">
        <f t="shared" si="4"/>
        <v>-9.4068404107956951</v>
      </c>
      <c r="AH22">
        <f t="shared" si="5"/>
        <v>-9513.7901425095679</v>
      </c>
      <c r="AI22">
        <f t="shared" si="6"/>
        <v>-5943.6765591087951</v>
      </c>
      <c r="AJ22">
        <f t="shared" si="7"/>
        <v>1661.4782000503317</v>
      </c>
      <c r="AK22">
        <f t="shared" si="24"/>
        <v>575.88209514071025</v>
      </c>
      <c r="AL22">
        <f t="shared" si="8"/>
        <v>-3706.3162639177531</v>
      </c>
      <c r="AN22">
        <f t="shared" si="9"/>
        <v>918.28278400485806</v>
      </c>
      <c r="AO22">
        <f t="shared" si="9"/>
        <v>-45.914139200242907</v>
      </c>
      <c r="AP22">
        <f t="shared" si="9"/>
        <v>-2.2925508586205843</v>
      </c>
      <c r="AQ22">
        <f t="shared" si="9"/>
        <v>-2318.6156889528274</v>
      </c>
      <c r="AR22">
        <f t="shared" si="9"/>
        <v>-1448.539595006833</v>
      </c>
      <c r="AS22">
        <f t="shared" si="9"/>
        <v>404.92057989347535</v>
      </c>
      <c r="AT22">
        <f t="shared" si="9"/>
        <v>140.34882426238391</v>
      </c>
      <c r="AU22">
        <f t="shared" si="9"/>
        <v>-903.27019085097379</v>
      </c>
      <c r="AW22">
        <v>19</v>
      </c>
      <c r="AX22">
        <f>(R22*SUMPRODUCT(K23:$K$23, X23:$X$23)-$AZ$3*SUMPRODUCT(K22:$K$22, W23:$W$23))/Z22</f>
        <v>7913.375881976609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20027.533534357099</v>
      </c>
      <c r="P23">
        <f t="shared" si="22"/>
        <v>1001.3766767178549</v>
      </c>
      <c r="Q23" s="4">
        <f t="shared" si="23"/>
        <v>50</v>
      </c>
      <c r="R23">
        <f t="shared" si="0"/>
        <v>250000</v>
      </c>
      <c r="S23">
        <f t="shared" si="1"/>
        <v>9869.5342374905667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1488.7972806478717</v>
      </c>
      <c r="AC23">
        <f t="shared" si="2"/>
        <v>1488.7972806478717</v>
      </c>
      <c r="AE23">
        <f t="shared" si="3"/>
        <v>3021.1088736864426</v>
      </c>
      <c r="AF23">
        <f t="shared" si="4"/>
        <v>-151.05544368432214</v>
      </c>
      <c r="AG23">
        <f t="shared" si="4"/>
        <v>-7.542388753222534</v>
      </c>
      <c r="AH23">
        <f t="shared" si="5"/>
        <v>-8851.916267326018</v>
      </c>
      <c r="AI23">
        <f t="shared" si="6"/>
        <v>-5989.4052260771205</v>
      </c>
      <c r="AJ23">
        <f t="shared" si="7"/>
        <v>0</v>
      </c>
      <c r="AK23">
        <f t="shared" si="24"/>
        <v>372.99557301174116</v>
      </c>
      <c r="AL23">
        <f t="shared" si="8"/>
        <v>-5616.4096530653796</v>
      </c>
      <c r="AN23">
        <f t="shared" si="9"/>
        <v>678.23929249784726</v>
      </c>
      <c r="AO23">
        <f t="shared" si="9"/>
        <v>-33.91196462489237</v>
      </c>
      <c r="AP23">
        <f t="shared" si="9"/>
        <v>-1.6932671497824041</v>
      </c>
      <c r="AQ23">
        <f t="shared" si="9"/>
        <v>-1987.2562285633478</v>
      </c>
      <c r="AR23">
        <f t="shared" si="9"/>
        <v>-1344.6221678401755</v>
      </c>
      <c r="AS23">
        <f t="shared" si="9"/>
        <v>0</v>
      </c>
      <c r="AT23">
        <f t="shared" si="9"/>
        <v>83.737549397092337</v>
      </c>
      <c r="AU23">
        <f t="shared" si="9"/>
        <v>-1260.8846184430831</v>
      </c>
      <c r="AW23">
        <v>20</v>
      </c>
      <c r="AX23">
        <f>(R23*SUMPRODUCT(K$23:$K24, X$23:$X24)-$AZ$3*SUMPRODUCT(K$22:$K23, W$23:$W24))/Z23</f>
        <v>9869.5342374905667</v>
      </c>
    </row>
    <row r="25" spans="5:50" x14ac:dyDescent="0.25">
      <c r="AN25" s="8">
        <f t="shared" ref="AN25:AU25" si="25">SUM(AN3:AN23)</f>
        <v>138890.09892741698</v>
      </c>
      <c r="AO25" s="8">
        <f t="shared" si="25"/>
        <v>-21965.155097138671</v>
      </c>
      <c r="AP25" s="8">
        <f t="shared" si="25"/>
        <v>-2816.6560915747527</v>
      </c>
      <c r="AQ25" s="8">
        <f t="shared" si="25"/>
        <v>-84931.025644739217</v>
      </c>
      <c r="AR25" s="8">
        <f t="shared" si="25"/>
        <v>29177.262093964349</v>
      </c>
      <c r="AS25" s="8">
        <f t="shared" si="25"/>
        <v>-10212.323327932507</v>
      </c>
      <c r="AT25" s="8">
        <f t="shared" si="25"/>
        <v>18677.042524101696</v>
      </c>
      <c r="AU25" s="9">
        <f t="shared" si="25"/>
        <v>37641.981290133546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1270.2633903314363</v>
      </c>
      <c r="K3">
        <v>1</v>
      </c>
      <c r="L3" s="2">
        <v>0</v>
      </c>
      <c r="O3">
        <f>$C$3</f>
        <v>1270.2633903314363</v>
      </c>
      <c r="P3">
        <f>O3*B5</f>
        <v>1016.2107122651491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1270.2633903314363</v>
      </c>
      <c r="AF3">
        <f t="shared" ref="AF3:AG23" si="4">-$Z3*P3</f>
        <v>-1016.2107122651491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-2265.8555259337127</v>
      </c>
      <c r="AJ3">
        <f t="shared" ref="AJ3:AJ23" si="7">AB3-AC3</f>
        <v>0</v>
      </c>
      <c r="AL3">
        <f t="shared" ref="AL3:AL23" si="8">SUM(AI3:AK3)</f>
        <v>-2265.8555259337127</v>
      </c>
      <c r="AN3">
        <f t="shared" ref="AN3:AU23" si="9">AE3*$K3</f>
        <v>1270.2633903314363</v>
      </c>
      <c r="AO3">
        <f t="shared" si="9"/>
        <v>-1016.2107122651491</v>
      </c>
      <c r="AP3">
        <f t="shared" si="9"/>
        <v>-2519.9082039999998</v>
      </c>
      <c r="AQ3">
        <f t="shared" si="9"/>
        <v>0</v>
      </c>
      <c r="AR3">
        <f t="shared" si="9"/>
        <v>-2265.8555259337127</v>
      </c>
      <c r="AS3">
        <f t="shared" si="9"/>
        <v>0</v>
      </c>
      <c r="AT3">
        <f t="shared" si="9"/>
        <v>0</v>
      </c>
      <c r="AU3">
        <f t="shared" si="9"/>
        <v>-2265.8555259337127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628.86167803380476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112.7995945836992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111.54720200415977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-111.54720200415977</v>
      </c>
      <c r="AK4">
        <f>G4*MAX(0, SUM(AB4, AE4:AF4))</f>
        <v>0</v>
      </c>
      <c r="AL4">
        <f t="shared" si="8"/>
        <v>-662.95270200415973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-517.31447602964624</v>
      </c>
      <c r="AR4">
        <f t="shared" si="9"/>
        <v>-517.31447602964624</v>
      </c>
      <c r="AS4">
        <f t="shared" si="9"/>
        <v>-104.65071958360049</v>
      </c>
      <c r="AT4">
        <f t="shared" si="9"/>
        <v>0</v>
      </c>
      <c r="AU4">
        <f t="shared" si="9"/>
        <v>-621.96519561324669</v>
      </c>
      <c r="AW4">
        <v>1</v>
      </c>
      <c r="AX4">
        <f>(R4*SUMPRODUCT(K5:$K$23, X5:$X$23)-$AZ$3*SUMPRODUCT(K4:$K$22, W5:$W$23))/Z4</f>
        <v>112.7995945836992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1270.2633903314363</v>
      </c>
      <c r="P5">
        <f t="shared" ref="P5:P23" si="22">O5*$C$5</f>
        <v>63.513169516571821</v>
      </c>
      <c r="Q5" s="4">
        <f t="shared" ref="Q5:Q23" si="23">$C$8</f>
        <v>50</v>
      </c>
      <c r="R5">
        <f t="shared" si="0"/>
        <v>500000</v>
      </c>
      <c r="S5">
        <f t="shared" si="1"/>
        <v>224.17716304463997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111.54720200415977</v>
      </c>
      <c r="AC5">
        <f t="shared" si="2"/>
        <v>219.22427709388012</v>
      </c>
      <c r="AE5">
        <f t="shared" si="3"/>
        <v>1242.1986685984543</v>
      </c>
      <c r="AF5">
        <f t="shared" si="4"/>
        <v>-62.109933429922727</v>
      </c>
      <c r="AG5">
        <f t="shared" si="4"/>
        <v>-48.895318799762492</v>
      </c>
      <c r="AH5">
        <f t="shared" si="5"/>
        <v>-550.92055737503404</v>
      </c>
      <c r="AI5">
        <f t="shared" si="6"/>
        <v>580.27285899373521</v>
      </c>
      <c r="AJ5">
        <f t="shared" si="7"/>
        <v>-107.67707508972035</v>
      </c>
      <c r="AK5">
        <f>G5*SUM(AB5, AE5:AF5)</f>
        <v>52.957073424080349</v>
      </c>
      <c r="AL5">
        <f t="shared" si="8"/>
        <v>525.55285732809523</v>
      </c>
      <c r="AN5">
        <f t="shared" si="9"/>
        <v>1072.7162023726744</v>
      </c>
      <c r="AO5">
        <f t="shared" si="9"/>
        <v>-53.635810118633728</v>
      </c>
      <c r="AP5">
        <f t="shared" si="9"/>
        <v>-42.224164316535251</v>
      </c>
      <c r="AQ5">
        <f t="shared" si="9"/>
        <v>-475.75434031270942</v>
      </c>
      <c r="AR5">
        <f t="shared" si="9"/>
        <v>501.10188762479612</v>
      </c>
      <c r="AS5">
        <f t="shared" si="9"/>
        <v>-92.985885424564231</v>
      </c>
      <c r="AT5">
        <f t="shared" si="9"/>
        <v>45.731743342106043</v>
      </c>
      <c r="AU5">
        <f t="shared" si="9"/>
        <v>453.84774554233798</v>
      </c>
      <c r="AW5">
        <v>2</v>
      </c>
      <c r="AX5">
        <f>(R5*SUMPRODUCT(K6:$K$23, X6:$X$23)-$AZ$3*SUMPRODUCT(K5:$K$22, W6:$W$23))/Z5</f>
        <v>224.17716304463997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1270.2633903314363</v>
      </c>
      <c r="P6">
        <f t="shared" si="22"/>
        <v>63.513169516571821</v>
      </c>
      <c r="Q6" s="4">
        <f t="shared" si="23"/>
        <v>50</v>
      </c>
      <c r="R6">
        <f t="shared" si="0"/>
        <v>500000</v>
      </c>
      <c r="S6">
        <f t="shared" si="1"/>
        <v>331.48960632558703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219.22427709388012</v>
      </c>
      <c r="AC6">
        <f t="shared" si="2"/>
        <v>320.55833281937703</v>
      </c>
      <c r="AE6">
        <f t="shared" si="3"/>
        <v>1228.3749079185059</v>
      </c>
      <c r="AF6">
        <f t="shared" si="4"/>
        <v>-61.418745395925306</v>
      </c>
      <c r="AG6">
        <f t="shared" si="4"/>
        <v>-48.351189102521452</v>
      </c>
      <c r="AH6">
        <f t="shared" si="5"/>
        <v>-551.76509243417581</v>
      </c>
      <c r="AI6">
        <f t="shared" si="6"/>
        <v>566.83988098588338</v>
      </c>
      <c r="AJ6">
        <f t="shared" si="7"/>
        <v>-101.33405572549691</v>
      </c>
      <c r="AK6">
        <f>G6*SUM(AB6, AE6:AF6)</f>
        <v>81.091555717562954</v>
      </c>
      <c r="AL6">
        <f t="shared" si="8"/>
        <v>546.59738097794946</v>
      </c>
      <c r="AN6">
        <f t="shared" si="9"/>
        <v>956.69058520723831</v>
      </c>
      <c r="AO6">
        <f t="shared" si="9"/>
        <v>-47.834529260361926</v>
      </c>
      <c r="AP6">
        <f t="shared" si="9"/>
        <v>-37.657173799113394</v>
      </c>
      <c r="AQ6">
        <f t="shared" si="9"/>
        <v>-429.72912078793291</v>
      </c>
      <c r="AR6">
        <f t="shared" si="9"/>
        <v>441.4697613598301</v>
      </c>
      <c r="AS6">
        <f t="shared" si="9"/>
        <v>-78.921619489707282</v>
      </c>
      <c r="AT6">
        <f t="shared" si="9"/>
        <v>63.156229742807099</v>
      </c>
      <c r="AU6">
        <f t="shared" si="9"/>
        <v>425.70437161292995</v>
      </c>
      <c r="AW6">
        <v>3</v>
      </c>
      <c r="AX6">
        <f>(R6*SUMPRODUCT(K7:$K$23, X7:$X$23)-$AZ$3*SUMPRODUCT(K6:$K$22, W7:$W$23))/Z6</f>
        <v>331.48960632558703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1270.2633903314363</v>
      </c>
      <c r="P7">
        <f t="shared" si="22"/>
        <v>63.513169516571821</v>
      </c>
      <c r="Q7" s="4">
        <f t="shared" si="23"/>
        <v>50</v>
      </c>
      <c r="R7">
        <f t="shared" si="0"/>
        <v>500000</v>
      </c>
      <c r="S7">
        <f t="shared" si="1"/>
        <v>422.82798264460831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320.55833281937703</v>
      </c>
      <c r="AC7">
        <f t="shared" si="2"/>
        <v>404.32824187355436</v>
      </c>
      <c r="AE7">
        <f t="shared" si="3"/>
        <v>1214.6863131353812</v>
      </c>
      <c r="AF7">
        <f t="shared" si="4"/>
        <v>-60.734315656769063</v>
      </c>
      <c r="AG7">
        <f t="shared" si="4"/>
        <v>-47.812379793864871</v>
      </c>
      <c r="AH7">
        <f t="shared" si="5"/>
        <v>-552.97417631367887</v>
      </c>
      <c r="AI7">
        <f t="shared" si="6"/>
        <v>553.16544137106837</v>
      </c>
      <c r="AJ7">
        <f t="shared" si="7"/>
        <v>-83.769909054177333</v>
      </c>
      <c r="AK7">
        <f>G7*SUM(AB7, AE7:AF7)</f>
        <v>72.398457217631261</v>
      </c>
      <c r="AL7">
        <f t="shared" si="8"/>
        <v>541.79398953452232</v>
      </c>
      <c r="AN7">
        <f t="shared" si="9"/>
        <v>856.36783623346321</v>
      </c>
      <c r="AO7">
        <f t="shared" si="9"/>
        <v>-42.818391811673166</v>
      </c>
      <c r="AP7">
        <f t="shared" si="9"/>
        <v>-33.708278249679388</v>
      </c>
      <c r="AQ7">
        <f t="shared" si="9"/>
        <v>-389.85316105224609</v>
      </c>
      <c r="AR7">
        <f t="shared" si="9"/>
        <v>389.98800511986462</v>
      </c>
      <c r="AS7">
        <f t="shared" si="9"/>
        <v>-59.05875038060497</v>
      </c>
      <c r="AT7">
        <f t="shared" si="9"/>
        <v>51.041745908924021</v>
      </c>
      <c r="AU7">
        <f t="shared" si="9"/>
        <v>381.97100064818369</v>
      </c>
      <c r="AW7">
        <v>4</v>
      </c>
      <c r="AX7">
        <f>(R7*SUMPRODUCT(K8:$K$23, X8:$X$23)-$AZ$3*SUMPRODUCT(K7:$K$22, W8:$W$23))/Z7</f>
        <v>422.82798264460831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1270.2633903314363</v>
      </c>
      <c r="P8">
        <f t="shared" si="22"/>
        <v>63.513169516571821</v>
      </c>
      <c r="Q8" s="4">
        <f t="shared" si="23"/>
        <v>50</v>
      </c>
      <c r="R8">
        <f t="shared" si="0"/>
        <v>500000</v>
      </c>
      <c r="S8">
        <f t="shared" si="1"/>
        <v>489.50667035195409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404.32824187355436</v>
      </c>
      <c r="AC8">
        <f t="shared" si="2"/>
        <v>462.86445049155418</v>
      </c>
      <c r="AE8">
        <f t="shared" si="3"/>
        <v>1201.1271791711383</v>
      </c>
      <c r="AF8">
        <f t="shared" si="4"/>
        <v>-60.05635895855692</v>
      </c>
      <c r="AG8">
        <f t="shared" si="4"/>
        <v>-47.278666310997949</v>
      </c>
      <c r="AH8">
        <f t="shared" si="5"/>
        <v>-555.89684928274312</v>
      </c>
      <c r="AI8">
        <f t="shared" si="6"/>
        <v>537.89530461884021</v>
      </c>
      <c r="AJ8">
        <f t="shared" si="7"/>
        <v>-58.536208617999819</v>
      </c>
      <c r="AK8">
        <f t="shared" ref="AK8:AK23" si="24">G8*SUM(AB8:AB8, AE8:AF8)</f>
        <v>32.917000022434692</v>
      </c>
      <c r="AL8">
        <f t="shared" si="8"/>
        <v>512.27609602327504</v>
      </c>
      <c r="AN8">
        <f t="shared" si="9"/>
        <v>789.56502626904398</v>
      </c>
      <c r="AO8">
        <f t="shared" si="9"/>
        <v>-39.478251313452205</v>
      </c>
      <c r="AP8">
        <f t="shared" si="9"/>
        <v>-31.078791700949171</v>
      </c>
      <c r="AQ8">
        <f t="shared" si="9"/>
        <v>-365.42067985647537</v>
      </c>
      <c r="AR8">
        <f t="shared" si="9"/>
        <v>353.58730339816719</v>
      </c>
      <c r="AS8">
        <f t="shared" si="9"/>
        <v>-38.478975329702401</v>
      </c>
      <c r="AT8">
        <f t="shared" si="9"/>
        <v>21.638101641615307</v>
      </c>
      <c r="AU8">
        <f t="shared" si="9"/>
        <v>336.74642971008006</v>
      </c>
      <c r="AW8">
        <v>5</v>
      </c>
      <c r="AX8">
        <f>(R8*SUMPRODUCT(K9:$K$23, X9:$X$23)-$AZ$3*SUMPRODUCT(K8:$K$22, W9:$W$23))/Z8</f>
        <v>489.50667035195409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1270.2633903314363</v>
      </c>
      <c r="P9">
        <f t="shared" si="22"/>
        <v>63.513169516571821</v>
      </c>
      <c r="Q9" s="4">
        <f t="shared" si="23"/>
        <v>50</v>
      </c>
      <c r="R9">
        <f t="shared" si="0"/>
        <v>500000</v>
      </c>
      <c r="S9">
        <f t="shared" si="1"/>
        <v>536.51399053408488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462.86445049155418</v>
      </c>
      <c r="AC9">
        <f t="shared" si="2"/>
        <v>501.63541009744858</v>
      </c>
      <c r="AE9">
        <f t="shared" si="3"/>
        <v>1187.6840268533563</v>
      </c>
      <c r="AF9">
        <f t="shared" si="4"/>
        <v>-59.384201342667822</v>
      </c>
      <c r="AG9">
        <f t="shared" si="4"/>
        <v>-46.749518087877298</v>
      </c>
      <c r="AH9">
        <f t="shared" si="5"/>
        <v>-563.61560010669007</v>
      </c>
      <c r="AI9">
        <f t="shared" si="6"/>
        <v>517.93470731612103</v>
      </c>
      <c r="AJ9">
        <f t="shared" si="7"/>
        <v>-38.770959605894404</v>
      </c>
      <c r="AK9">
        <f t="shared" si="24"/>
        <v>9.3878692284132317</v>
      </c>
      <c r="AL9">
        <f t="shared" si="8"/>
        <v>488.55161693863988</v>
      </c>
      <c r="AN9">
        <f t="shared" si="9"/>
        <v>741.99593659440006</v>
      </c>
      <c r="AO9">
        <f t="shared" si="9"/>
        <v>-37.099796829720013</v>
      </c>
      <c r="AP9">
        <f t="shared" si="9"/>
        <v>-29.206381221488211</v>
      </c>
      <c r="AQ9">
        <f t="shared" si="9"/>
        <v>-352.11426240054482</v>
      </c>
      <c r="AR9">
        <f t="shared" si="9"/>
        <v>323.57549614264707</v>
      </c>
      <c r="AS9">
        <f t="shared" si="9"/>
        <v>-24.221841697792954</v>
      </c>
      <c r="AT9">
        <f t="shared" si="9"/>
        <v>5.8649949509022816</v>
      </c>
      <c r="AU9">
        <f t="shared" si="9"/>
        <v>305.21864939575642</v>
      </c>
      <c r="AW9">
        <v>6</v>
      </c>
      <c r="AX9">
        <f>(R9*SUMPRODUCT(K10:$K$23, X10:$X$23)-$AZ$3*SUMPRODUCT(K9:$K$22, W10:$W$23))/Z9</f>
        <v>536.51399053408488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1270.2633903314363</v>
      </c>
      <c r="P10">
        <f t="shared" si="22"/>
        <v>63.513169516571821</v>
      </c>
      <c r="Q10" s="4">
        <f t="shared" si="23"/>
        <v>50</v>
      </c>
      <c r="R10">
        <f t="shared" si="0"/>
        <v>500000</v>
      </c>
      <c r="S10">
        <f t="shared" si="1"/>
        <v>571.56800690719342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501.63541009744858</v>
      </c>
      <c r="AC10">
        <f t="shared" si="2"/>
        <v>528.41060837427085</v>
      </c>
      <c r="AE10">
        <f t="shared" si="3"/>
        <v>1174.3495835476067</v>
      </c>
      <c r="AF10">
        <f t="shared" si="4"/>
        <v>-58.717479177380341</v>
      </c>
      <c r="AG10">
        <f t="shared" si="4"/>
        <v>-46.224648859682404</v>
      </c>
      <c r="AH10">
        <f t="shared" si="5"/>
        <v>-573.74047316118731</v>
      </c>
      <c r="AI10">
        <f t="shared" si="6"/>
        <v>495.66698234935666</v>
      </c>
      <c r="AJ10">
        <f t="shared" si="7"/>
        <v>-26.775198276822266</v>
      </c>
      <c r="AK10">
        <f t="shared" si="24"/>
        <v>6.6307968093174683</v>
      </c>
      <c r="AL10">
        <f t="shared" si="8"/>
        <v>475.52258088185187</v>
      </c>
      <c r="AN10">
        <f t="shared" si="9"/>
        <v>697.06921765827235</v>
      </c>
      <c r="AO10">
        <f t="shared" si="9"/>
        <v>-34.853460882913623</v>
      </c>
      <c r="AP10">
        <f t="shared" si="9"/>
        <v>-27.43797951527177</v>
      </c>
      <c r="AQ10">
        <f t="shared" si="9"/>
        <v>-340.56027980797842</v>
      </c>
      <c r="AR10">
        <f t="shared" si="9"/>
        <v>294.2174974521086</v>
      </c>
      <c r="AS10">
        <f t="shared" si="9"/>
        <v>-15.893194647446304</v>
      </c>
      <c r="AT10">
        <f t="shared" si="9"/>
        <v>3.9359015484629931</v>
      </c>
      <c r="AU10">
        <f t="shared" si="9"/>
        <v>282.26020435312529</v>
      </c>
      <c r="AW10">
        <v>7</v>
      </c>
      <c r="AX10">
        <f>(R10*SUMPRODUCT(K11:$K$23, X11:$X$23)-$AZ$3*SUMPRODUCT(K10:$K$22, W11:$W$23))/Z10</f>
        <v>571.56800690719342</v>
      </c>
    </row>
    <row r="11" spans="1:52" x14ac:dyDescent="0.25">
      <c r="A11" t="s">
        <v>33</v>
      </c>
      <c r="C11" s="7">
        <f>AU25</f>
        <v>1267.0274734616703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1270.2633903314363</v>
      </c>
      <c r="P11">
        <f t="shared" si="22"/>
        <v>63.513169516571821</v>
      </c>
      <c r="Q11" s="4">
        <f t="shared" si="23"/>
        <v>50</v>
      </c>
      <c r="R11">
        <f t="shared" si="0"/>
        <v>500000</v>
      </c>
      <c r="S11">
        <f t="shared" si="1"/>
        <v>595.50016962234429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528.41060837427085</v>
      </c>
      <c r="AC11">
        <f t="shared" si="2"/>
        <v>544.33588538761205</v>
      </c>
      <c r="AE11">
        <f t="shared" si="3"/>
        <v>1161.1246856403711</v>
      </c>
      <c r="AF11">
        <f t="shared" si="4"/>
        <v>-58.056234282018565</v>
      </c>
      <c r="AG11">
        <f t="shared" si="4"/>
        <v>-45.704091548187151</v>
      </c>
      <c r="AH11">
        <f t="shared" si="5"/>
        <v>-583.10822898428125</v>
      </c>
      <c r="AI11">
        <f t="shared" si="6"/>
        <v>474.25613082588427</v>
      </c>
      <c r="AJ11">
        <f t="shared" si="7"/>
        <v>-15.925277013341201</v>
      </c>
      <c r="AK11">
        <f t="shared" si="24"/>
        <v>3.9155497433582958</v>
      </c>
      <c r="AL11">
        <f t="shared" si="8"/>
        <v>462.24640355590134</v>
      </c>
      <c r="AN11">
        <f t="shared" si="9"/>
        <v>655.46285911932205</v>
      </c>
      <c r="AO11">
        <f t="shared" si="9"/>
        <v>-32.773142955966108</v>
      </c>
      <c r="AP11">
        <f t="shared" si="9"/>
        <v>-25.800273553829612</v>
      </c>
      <c r="AQ11">
        <f t="shared" si="9"/>
        <v>-329.16859978327926</v>
      </c>
      <c r="AR11">
        <f t="shared" si="9"/>
        <v>267.72084282624706</v>
      </c>
      <c r="AS11">
        <f t="shared" si="9"/>
        <v>-8.9899282415780792</v>
      </c>
      <c r="AT11">
        <f t="shared" si="9"/>
        <v>2.2103547203374707</v>
      </c>
      <c r="AU11">
        <f t="shared" si="9"/>
        <v>260.94126930500641</v>
      </c>
      <c r="AW11">
        <v>8</v>
      </c>
      <c r="AX11">
        <f>(R11*SUMPRODUCT(K12:$K$23, X12:$X$23)-$AZ$3*SUMPRODUCT(K11:$K$22, W12:$W$23))/Z11</f>
        <v>595.50016962234429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1270.2633903314363</v>
      </c>
      <c r="P12">
        <f t="shared" si="22"/>
        <v>63.513169516571821</v>
      </c>
      <c r="Q12" s="4">
        <f t="shared" si="23"/>
        <v>50</v>
      </c>
      <c r="R12">
        <f t="shared" si="0"/>
        <v>500000</v>
      </c>
      <c r="S12">
        <f t="shared" si="1"/>
        <v>607.14895465730751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544.33588538761205</v>
      </c>
      <c r="AC12">
        <f t="shared" si="2"/>
        <v>548.70964328144237</v>
      </c>
      <c r="AE12">
        <f t="shared" si="3"/>
        <v>1147.9979771613841</v>
      </c>
      <c r="AF12">
        <f t="shared" si="4"/>
        <v>-57.399898858069214</v>
      </c>
      <c r="AG12">
        <f t="shared" si="4"/>
        <v>-45.187399160651609</v>
      </c>
      <c r="AH12">
        <f t="shared" si="5"/>
        <v>-596.51472053672785</v>
      </c>
      <c r="AI12">
        <f t="shared" si="6"/>
        <v>448.89595860593533</v>
      </c>
      <c r="AJ12">
        <f t="shared" si="7"/>
        <v>-4.3737578938303159</v>
      </c>
      <c r="AK12">
        <f t="shared" si="24"/>
        <v>3.7603481164891317</v>
      </c>
      <c r="AL12">
        <f t="shared" si="8"/>
        <v>448.28254882859414</v>
      </c>
      <c r="AN12">
        <f t="shared" si="9"/>
        <v>616.07827933708575</v>
      </c>
      <c r="AO12">
        <f t="shared" si="9"/>
        <v>-30.803913966854292</v>
      </c>
      <c r="AP12">
        <f t="shared" si="9"/>
        <v>-24.250021059661456</v>
      </c>
      <c r="AQ12">
        <f t="shared" si="9"/>
        <v>-320.12230852201861</v>
      </c>
      <c r="AR12">
        <f t="shared" si="9"/>
        <v>240.90203578855136</v>
      </c>
      <c r="AS12">
        <f t="shared" si="9"/>
        <v>-2.3471968514533166</v>
      </c>
      <c r="AT12">
        <f t="shared" si="9"/>
        <v>2.0180077346855825</v>
      </c>
      <c r="AU12">
        <f t="shared" si="9"/>
        <v>240.57284667178362</v>
      </c>
      <c r="AW12">
        <v>9</v>
      </c>
      <c r="AX12">
        <f>(R12*SUMPRODUCT(K13:$K$23, X13:$X$23)-$AZ$3*SUMPRODUCT(K12:$K$22, W13:$W$23))/Z12</f>
        <v>607.14895465730751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1270.2633903314363</v>
      </c>
      <c r="P13">
        <f t="shared" si="22"/>
        <v>63.513169516571821</v>
      </c>
      <c r="Q13" s="4">
        <f t="shared" si="23"/>
        <v>50</v>
      </c>
      <c r="R13">
        <f t="shared" si="0"/>
        <v>500000</v>
      </c>
      <c r="S13">
        <f t="shared" si="1"/>
        <v>606.88858797794967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548.70964328144237</v>
      </c>
      <c r="AC13">
        <f t="shared" si="2"/>
        <v>542.24873246206789</v>
      </c>
      <c r="AE13">
        <f t="shared" si="3"/>
        <v>1134.9673184581561</v>
      </c>
      <c r="AF13">
        <f t="shared" si="4"/>
        <v>-56.748365922907809</v>
      </c>
      <c r="AG13">
        <f t="shared" si="4"/>
        <v>-44.674487476255656</v>
      </c>
      <c r="AH13">
        <f t="shared" si="5"/>
        <v>-610.37692789435062</v>
      </c>
      <c r="AI13">
        <f t="shared" si="6"/>
        <v>423.16753716464189</v>
      </c>
      <c r="AJ13">
        <f t="shared" si="7"/>
        <v>6.460910819374476</v>
      </c>
      <c r="AK13">
        <f t="shared" si="24"/>
        <v>3.2538571916333812</v>
      </c>
      <c r="AL13">
        <f t="shared" si="8"/>
        <v>432.88230517564972</v>
      </c>
      <c r="AN13">
        <f t="shared" si="9"/>
        <v>579.14359391317987</v>
      </c>
      <c r="AO13">
        <f t="shared" si="9"/>
        <v>-28.957179695658997</v>
      </c>
      <c r="AP13">
        <f t="shared" si="9"/>
        <v>-22.796201099760502</v>
      </c>
      <c r="AQ13">
        <f t="shared" si="9"/>
        <v>-311.45908953805065</v>
      </c>
      <c r="AR13">
        <f t="shared" si="9"/>
        <v>215.93112357970969</v>
      </c>
      <c r="AS13">
        <f t="shared" si="9"/>
        <v>3.2968307113620505</v>
      </c>
      <c r="AT13">
        <f t="shared" si="9"/>
        <v>1.6603566617255672</v>
      </c>
      <c r="AU13">
        <f t="shared" si="9"/>
        <v>220.8883109527973</v>
      </c>
      <c r="AW13">
        <v>10</v>
      </c>
      <c r="AX13">
        <f>(R13*SUMPRODUCT(K14:$K$23, X14:$X$23)-$AZ$3*SUMPRODUCT(K13:$K$22, W14:$W$23))/Z13</f>
        <v>606.88858797794967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1270.2633903314363</v>
      </c>
      <c r="P14">
        <f t="shared" si="22"/>
        <v>63.513169516571821</v>
      </c>
      <c r="Q14" s="4">
        <f t="shared" si="23"/>
        <v>50</v>
      </c>
      <c r="R14">
        <f t="shared" si="0"/>
        <v>500000</v>
      </c>
      <c r="S14">
        <f t="shared" si="1"/>
        <v>604.70805083601829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542.24873246206789</v>
      </c>
      <c r="AC14">
        <f t="shared" si="2"/>
        <v>534.13887535322647</v>
      </c>
      <c r="AE14">
        <f t="shared" si="3"/>
        <v>1122.0241863424462</v>
      </c>
      <c r="AF14">
        <f t="shared" si="4"/>
        <v>-56.101209317122311</v>
      </c>
      <c r="AG14">
        <f t="shared" si="4"/>
        <v>-44.165021005985551</v>
      </c>
      <c r="AH14">
        <f t="shared" si="5"/>
        <v>-627.21595507551183</v>
      </c>
      <c r="AI14">
        <f t="shared" si="6"/>
        <v>394.54200094382657</v>
      </c>
      <c r="AJ14">
        <f t="shared" si="7"/>
        <v>8.1098571088414246</v>
      </c>
      <c r="AK14">
        <f t="shared" si="24"/>
        <v>112.57201966411743</v>
      </c>
      <c r="AL14">
        <f t="shared" si="8"/>
        <v>515.22387771678541</v>
      </c>
      <c r="AN14">
        <f t="shared" si="9"/>
        <v>527.40772451909731</v>
      </c>
      <c r="AO14">
        <f t="shared" si="9"/>
        <v>-26.370386225954867</v>
      </c>
      <c r="AP14">
        <f t="shared" si="9"/>
        <v>-20.759778189840077</v>
      </c>
      <c r="AQ14">
        <f t="shared" si="9"/>
        <v>-294.82300263667133</v>
      </c>
      <c r="AR14">
        <f t="shared" si="9"/>
        <v>185.45455746663103</v>
      </c>
      <c r="AS14">
        <f t="shared" si="9"/>
        <v>3.8120401823884236</v>
      </c>
      <c r="AT14">
        <f t="shared" si="9"/>
        <v>52.914503500239952</v>
      </c>
      <c r="AU14">
        <f t="shared" si="9"/>
        <v>242.1811011492594</v>
      </c>
      <c r="AW14">
        <v>11</v>
      </c>
      <c r="AX14">
        <f>(R14*SUMPRODUCT(K15:$K$23, X15:$X$23)-$AZ$3*SUMPRODUCT(K14:$K$22, W15:$W$23))/Z14</f>
        <v>604.70805083601829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1270.2633903314363</v>
      </c>
      <c r="P15">
        <f t="shared" si="22"/>
        <v>63.513169516571821</v>
      </c>
      <c r="Q15" s="4">
        <f t="shared" si="23"/>
        <v>50</v>
      </c>
      <c r="R15">
        <f t="shared" si="0"/>
        <v>500000</v>
      </c>
      <c r="S15">
        <f t="shared" si="1"/>
        <v>587.24952885825701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534.13887535322647</v>
      </c>
      <c r="AC15">
        <f t="shared" si="2"/>
        <v>512.76436911024075</v>
      </c>
      <c r="AE15">
        <f t="shared" si="3"/>
        <v>1109.1465789908673</v>
      </c>
      <c r="AF15">
        <f t="shared" si="4"/>
        <v>-55.457328949543374</v>
      </c>
      <c r="AG15">
        <f t="shared" si="4"/>
        <v>-43.658133715932316</v>
      </c>
      <c r="AH15">
        <f t="shared" si="5"/>
        <v>-652.37079993382383</v>
      </c>
      <c r="AI15">
        <f t="shared" si="6"/>
        <v>357.66031639156779</v>
      </c>
      <c r="AJ15">
        <f t="shared" si="7"/>
        <v>21.374506242985717</v>
      </c>
      <c r="AK15">
        <f t="shared" si="24"/>
        <v>111.14796877761854</v>
      </c>
      <c r="AL15">
        <f t="shared" si="8"/>
        <v>490.18279141217204</v>
      </c>
      <c r="AN15">
        <f t="shared" si="9"/>
        <v>480.25796745720868</v>
      </c>
      <c r="AO15">
        <f t="shared" si="9"/>
        <v>-24.012898372860437</v>
      </c>
      <c r="AP15">
        <f t="shared" si="9"/>
        <v>-18.903873445171879</v>
      </c>
      <c r="AQ15">
        <f t="shared" si="9"/>
        <v>-282.47508520443387</v>
      </c>
      <c r="AR15">
        <f t="shared" si="9"/>
        <v>154.86611043474252</v>
      </c>
      <c r="AS15">
        <f t="shared" si="9"/>
        <v>9.2551130013828971</v>
      </c>
      <c r="AT15">
        <f t="shared" si="9"/>
        <v>48.126819829983809</v>
      </c>
      <c r="AU15">
        <f t="shared" si="9"/>
        <v>212.24804326610922</v>
      </c>
      <c r="AW15">
        <v>12</v>
      </c>
      <c r="AX15">
        <f>(R15*SUMPRODUCT(K16:$K$23, X16:$X$23)-$AZ$3*SUMPRODUCT(K15:$K$22, W16:$W$23))/Z15</f>
        <v>587.24952885825701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1270.2633903314363</v>
      </c>
      <c r="P16">
        <f t="shared" si="22"/>
        <v>63.513169516571821</v>
      </c>
      <c r="Q16" s="4">
        <f t="shared" si="23"/>
        <v>50</v>
      </c>
      <c r="R16">
        <f t="shared" si="0"/>
        <v>500000</v>
      </c>
      <c r="S16">
        <f t="shared" si="1"/>
        <v>554.50692660958885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512.76436911024075</v>
      </c>
      <c r="AC16">
        <f t="shared" si="2"/>
        <v>478.57688033693438</v>
      </c>
      <c r="AE16">
        <f t="shared" si="3"/>
        <v>1096.3229878263596</v>
      </c>
      <c r="AF16">
        <f t="shared" si="4"/>
        <v>-54.816149391317985</v>
      </c>
      <c r="AG16">
        <f t="shared" si="4"/>
        <v>-43.153372606460294</v>
      </c>
      <c r="AH16">
        <f t="shared" si="5"/>
        <v>-681.79772312694877</v>
      </c>
      <c r="AI16">
        <f t="shared" si="6"/>
        <v>316.55574270163254</v>
      </c>
      <c r="AJ16">
        <f t="shared" si="7"/>
        <v>34.18748877330637</v>
      </c>
      <c r="AK16">
        <f t="shared" si="24"/>
        <v>108.79898452816977</v>
      </c>
      <c r="AL16">
        <f t="shared" si="8"/>
        <v>459.54221600310871</v>
      </c>
      <c r="AN16">
        <f t="shared" si="9"/>
        <v>437.28594823886937</v>
      </c>
      <c r="AO16">
        <f t="shared" si="9"/>
        <v>-21.864297411943468</v>
      </c>
      <c r="AP16">
        <f t="shared" si="9"/>
        <v>-17.212412463716404</v>
      </c>
      <c r="AQ16">
        <f t="shared" si="9"/>
        <v>-271.94592029469578</v>
      </c>
      <c r="AR16">
        <f t="shared" si="9"/>
        <v>126.26331806851371</v>
      </c>
      <c r="AS16">
        <f t="shared" si="9"/>
        <v>13.636226378670786</v>
      </c>
      <c r="AT16">
        <f t="shared" si="9"/>
        <v>43.39621411310052</v>
      </c>
      <c r="AU16">
        <f t="shared" si="9"/>
        <v>183.29575856028504</v>
      </c>
      <c r="AW16">
        <v>13</v>
      </c>
      <c r="AX16">
        <f>(R16*SUMPRODUCT(K17:$K$23, X17:$X$23)-$AZ$3*SUMPRODUCT(K16:$K$22, W17:$W$23))/Z16</f>
        <v>554.50692660958885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1270.2633903314363</v>
      </c>
      <c r="P17">
        <f t="shared" si="22"/>
        <v>63.513169516571821</v>
      </c>
      <c r="Q17" s="4">
        <f t="shared" si="23"/>
        <v>50</v>
      </c>
      <c r="R17">
        <f t="shared" si="0"/>
        <v>500000</v>
      </c>
      <c r="S17">
        <f t="shared" si="1"/>
        <v>508.48018588835572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478.57688033693438</v>
      </c>
      <c r="AC17">
        <f t="shared" si="2"/>
        <v>433.74088696536342</v>
      </c>
      <c r="AE17">
        <f t="shared" si="3"/>
        <v>1083.5528795274618</v>
      </c>
      <c r="AF17">
        <f t="shared" si="4"/>
        <v>-54.177643976373091</v>
      </c>
      <c r="AG17">
        <f t="shared" si="4"/>
        <v>-42.650716685015297</v>
      </c>
      <c r="AH17">
        <f t="shared" si="5"/>
        <v>-711.22195380394987</v>
      </c>
      <c r="AI17">
        <f t="shared" si="6"/>
        <v>275.50256506212361</v>
      </c>
      <c r="AJ17">
        <f t="shared" si="7"/>
        <v>44.835993371570964</v>
      </c>
      <c r="AK17">
        <f t="shared" si="24"/>
        <v>105.55664811216164</v>
      </c>
      <c r="AL17">
        <f t="shared" si="8"/>
        <v>425.89520654585624</v>
      </c>
      <c r="AN17">
        <f t="shared" si="9"/>
        <v>398.12411006893473</v>
      </c>
      <c r="AO17">
        <f t="shared" si="9"/>
        <v>-19.906205503446735</v>
      </c>
      <c r="AP17">
        <f t="shared" si="9"/>
        <v>-15.670927506029141</v>
      </c>
      <c r="AQ17">
        <f t="shared" si="9"/>
        <v>-261.32052507042431</v>
      </c>
      <c r="AR17">
        <f t="shared" si="9"/>
        <v>101.22645198903454</v>
      </c>
      <c r="AS17">
        <f t="shared" si="9"/>
        <v>16.473852174060827</v>
      </c>
      <c r="AT17">
        <f t="shared" si="9"/>
        <v>38.784121555600528</v>
      </c>
      <c r="AU17">
        <f t="shared" si="9"/>
        <v>156.48442571869592</v>
      </c>
      <c r="AW17">
        <v>14</v>
      </c>
      <c r="AX17">
        <f>(R17*SUMPRODUCT(K18:$K$23, X18:$X$23)-$AZ$3*SUMPRODUCT(K17:$K$22, W18:$W$23))/Z17</f>
        <v>508.48018588835572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1270.2633903314363</v>
      </c>
      <c r="P18">
        <f t="shared" si="22"/>
        <v>63.513169516571821</v>
      </c>
      <c r="Q18" s="4">
        <f t="shared" si="23"/>
        <v>50</v>
      </c>
      <c r="R18">
        <f t="shared" si="0"/>
        <v>500000</v>
      </c>
      <c r="S18">
        <f t="shared" si="1"/>
        <v>450.47974548247873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433.74088696536342</v>
      </c>
      <c r="AC18">
        <f t="shared" si="2"/>
        <v>379.75465908228216</v>
      </c>
      <c r="AE18">
        <f t="shared" si="3"/>
        <v>1070.8326968693443</v>
      </c>
      <c r="AF18">
        <f t="shared" si="4"/>
        <v>-53.541634843467222</v>
      </c>
      <c r="AG18">
        <f t="shared" si="4"/>
        <v>-42.150025932414827</v>
      </c>
      <c r="AH18">
        <f t="shared" si="5"/>
        <v>-741.83585750314285</v>
      </c>
      <c r="AI18">
        <f t="shared" si="6"/>
        <v>233.30517859031943</v>
      </c>
      <c r="AJ18">
        <f t="shared" si="7"/>
        <v>53.986227883081256</v>
      </c>
      <c r="AK18">
        <f t="shared" si="24"/>
        <v>101.57223642938685</v>
      </c>
      <c r="AL18">
        <f t="shared" si="8"/>
        <v>388.86364290278755</v>
      </c>
      <c r="AN18">
        <f t="shared" si="9"/>
        <v>362.4360250228703</v>
      </c>
      <c r="AO18">
        <f t="shared" si="9"/>
        <v>-18.121801251143516</v>
      </c>
      <c r="AP18">
        <f t="shared" si="9"/>
        <v>-14.266176124634425</v>
      </c>
      <c r="AQ18">
        <f t="shared" si="9"/>
        <v>-251.08314323883312</v>
      </c>
      <c r="AR18">
        <f t="shared" si="9"/>
        <v>78.964904408259258</v>
      </c>
      <c r="AS18">
        <f t="shared" si="9"/>
        <v>18.272279037731131</v>
      </c>
      <c r="AT18">
        <f t="shared" si="9"/>
        <v>34.378327942148999</v>
      </c>
      <c r="AU18">
        <f t="shared" si="9"/>
        <v>131.6155113881394</v>
      </c>
      <c r="AW18">
        <v>15</v>
      </c>
      <c r="AX18">
        <f>(R18*SUMPRODUCT(K19:$K$23, X19:$X$23)-$AZ$3*SUMPRODUCT(K18:$K$22, W19:$W$23))/Z18</f>
        <v>450.47974548247873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1270.2633903314363</v>
      </c>
      <c r="P19">
        <f t="shared" si="22"/>
        <v>63.513169516571821</v>
      </c>
      <c r="Q19" s="4">
        <f t="shared" si="23"/>
        <v>50</v>
      </c>
      <c r="R19">
        <f t="shared" si="0"/>
        <v>500000</v>
      </c>
      <c r="S19">
        <f t="shared" si="1"/>
        <v>380.2445545104826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379.75465908228216</v>
      </c>
      <c r="AC19">
        <f t="shared" si="2"/>
        <v>316.74955527047621</v>
      </c>
      <c r="AE19">
        <f t="shared" si="3"/>
        <v>1058.1489180872875</v>
      </c>
      <c r="AF19">
        <f t="shared" si="4"/>
        <v>-52.90744590436438</v>
      </c>
      <c r="AG19">
        <f t="shared" si="4"/>
        <v>-41.650768106101047</v>
      </c>
      <c r="AH19">
        <f t="shared" si="5"/>
        <v>-777.5756698962615</v>
      </c>
      <c r="AI19">
        <f t="shared" si="6"/>
        <v>186.01503418056052</v>
      </c>
      <c r="AJ19">
        <f t="shared" si="7"/>
        <v>63.005103811805952</v>
      </c>
      <c r="AK19">
        <f t="shared" si="24"/>
        <v>96.94972918856439</v>
      </c>
      <c r="AL19">
        <f t="shared" si="8"/>
        <v>345.96986718093086</v>
      </c>
      <c r="AN19">
        <f t="shared" si="9"/>
        <v>329.91183420350183</v>
      </c>
      <c r="AO19">
        <f t="shared" si="9"/>
        <v>-16.495591710175095</v>
      </c>
      <c r="AP19">
        <f t="shared" si="9"/>
        <v>-12.985961679861585</v>
      </c>
      <c r="AQ19">
        <f t="shared" si="9"/>
        <v>-242.43413294907401</v>
      </c>
      <c r="AR19">
        <f t="shared" si="9"/>
        <v>57.996147864391112</v>
      </c>
      <c r="AS19">
        <f t="shared" si="9"/>
        <v>19.643860148066874</v>
      </c>
      <c r="AT19">
        <f t="shared" si="9"/>
        <v>30.227184884286395</v>
      </c>
      <c r="AU19">
        <f t="shared" si="9"/>
        <v>107.86719289674438</v>
      </c>
      <c r="AW19">
        <v>16</v>
      </c>
      <c r="AX19">
        <f>(R19*SUMPRODUCT(K20:$K$23, X20:$X$23)-$AZ$3*SUMPRODUCT(K19:$K$22, W20:$W$23))/Z19</f>
        <v>380.2445545104826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1270.2633903314363</v>
      </c>
      <c r="P20">
        <f t="shared" si="22"/>
        <v>63.513169516571821</v>
      </c>
      <c r="Q20" s="4">
        <f t="shared" si="23"/>
        <v>50</v>
      </c>
      <c r="R20">
        <f t="shared" si="0"/>
        <v>500000</v>
      </c>
      <c r="S20">
        <f t="shared" si="1"/>
        <v>299.97445457034109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316.74955527047621</v>
      </c>
      <c r="AC20">
        <f t="shared" si="2"/>
        <v>246.89740203736176</v>
      </c>
      <c r="AE20">
        <f t="shared" si="3"/>
        <v>1045.5047961507698</v>
      </c>
      <c r="AF20">
        <f t="shared" si="4"/>
        <v>-52.27523980753849</v>
      </c>
      <c r="AG20">
        <f t="shared" si="4"/>
        <v>-41.153071249183107</v>
      </c>
      <c r="AH20">
        <f t="shared" si="5"/>
        <v>-811.8917585693307</v>
      </c>
      <c r="AI20">
        <f t="shared" si="6"/>
        <v>140.18472652471758</v>
      </c>
      <c r="AJ20">
        <f t="shared" si="7"/>
        <v>69.85215323311445</v>
      </c>
      <c r="AK20">
        <f t="shared" si="24"/>
        <v>91.698537812959543</v>
      </c>
      <c r="AL20">
        <f t="shared" si="8"/>
        <v>301.73541757079158</v>
      </c>
      <c r="AN20">
        <f t="shared" si="9"/>
        <v>300.27453176909808</v>
      </c>
      <c r="AO20">
        <f t="shared" si="9"/>
        <v>-15.013726588454904</v>
      </c>
      <c r="AP20">
        <f t="shared" si="9"/>
        <v>-11.819380691226197</v>
      </c>
      <c r="AQ20">
        <f t="shared" si="9"/>
        <v>-233.17962629072335</v>
      </c>
      <c r="AR20">
        <f t="shared" si="9"/>
        <v>40.261798198693647</v>
      </c>
      <c r="AS20">
        <f t="shared" si="9"/>
        <v>20.061909502815901</v>
      </c>
      <c r="AT20">
        <f t="shared" si="9"/>
        <v>26.336307214535861</v>
      </c>
      <c r="AU20">
        <f t="shared" si="9"/>
        <v>86.660014916045412</v>
      </c>
      <c r="AW20">
        <v>17</v>
      </c>
      <c r="AX20">
        <f>(R20*SUMPRODUCT(K21:$K$23, X21:$X$23)-$AZ$3*SUMPRODUCT(K20:$K$22, W21:$W$23))/Z20</f>
        <v>299.97445457034109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1270.2633903314363</v>
      </c>
      <c r="P21">
        <f t="shared" si="22"/>
        <v>63.513169516571821</v>
      </c>
      <c r="Q21" s="4">
        <f t="shared" si="23"/>
        <v>50</v>
      </c>
      <c r="R21">
        <f t="shared" si="0"/>
        <v>500000</v>
      </c>
      <c r="S21">
        <f t="shared" si="1"/>
        <v>209.42270506181268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246.89740203736176</v>
      </c>
      <c r="AC21">
        <f t="shared" si="2"/>
        <v>170.28744591751058</v>
      </c>
      <c r="AE21">
        <f t="shared" si="3"/>
        <v>1032.8866123575885</v>
      </c>
      <c r="AF21">
        <f t="shared" si="4"/>
        <v>-51.644330617879426</v>
      </c>
      <c r="AG21">
        <f t="shared" si="4"/>
        <v>-40.65639536726664</v>
      </c>
      <c r="AH21">
        <f t="shared" si="5"/>
        <v>-851.45169424633605</v>
      </c>
      <c r="AI21">
        <f t="shared" si="6"/>
        <v>89.134192126106427</v>
      </c>
      <c r="AJ21">
        <f t="shared" si="7"/>
        <v>76.609956119851176</v>
      </c>
      <c r="AK21">
        <f t="shared" si="24"/>
        <v>85.969777864394956</v>
      </c>
      <c r="AL21">
        <f t="shared" si="8"/>
        <v>251.71392611035256</v>
      </c>
      <c r="AN21">
        <f t="shared" si="9"/>
        <v>273.26655656994262</v>
      </c>
      <c r="AO21">
        <f t="shared" si="9"/>
        <v>-13.663327828497131</v>
      </c>
      <c r="AP21">
        <f t="shared" si="9"/>
        <v>-10.756295058564275</v>
      </c>
      <c r="AQ21">
        <f t="shared" si="9"/>
        <v>-225.26506761594823</v>
      </c>
      <c r="AR21">
        <f t="shared" si="9"/>
        <v>23.581866066932999</v>
      </c>
      <c r="AS21">
        <f t="shared" si="9"/>
        <v>20.268380534104931</v>
      </c>
      <c r="AT21">
        <f t="shared" si="9"/>
        <v>22.744670019939086</v>
      </c>
      <c r="AU21">
        <f t="shared" si="9"/>
        <v>66.594916620977017</v>
      </c>
      <c r="AW21">
        <v>18</v>
      </c>
      <c r="AX21">
        <f>(R21*SUMPRODUCT(K22:$K$23, X22:$X$23)-$AZ$3*SUMPRODUCT(K21:$K$22, W22:$W$23))/Z21</f>
        <v>209.42270506181268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1270.2633903314363</v>
      </c>
      <c r="P22">
        <f t="shared" si="22"/>
        <v>63.513169516571821</v>
      </c>
      <c r="Q22" s="4">
        <f t="shared" si="23"/>
        <v>50</v>
      </c>
      <c r="R22">
        <f t="shared" si="0"/>
        <v>500000</v>
      </c>
      <c r="S22">
        <f t="shared" si="1"/>
        <v>109.26922861155717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170.28744591751058</v>
      </c>
      <c r="AC22">
        <f t="shared" si="2"/>
        <v>87.766051645332055</v>
      </c>
      <c r="AE22">
        <f t="shared" si="3"/>
        <v>1020.2872641787077</v>
      </c>
      <c r="AF22">
        <f t="shared" si="4"/>
        <v>-51.014363208935386</v>
      </c>
      <c r="AG22">
        <f t="shared" si="4"/>
        <v>-40.160460891205204</v>
      </c>
      <c r="AH22">
        <f t="shared" si="5"/>
        <v>-893.70522388767222</v>
      </c>
      <c r="AI22">
        <f t="shared" si="6"/>
        <v>35.407216190894928</v>
      </c>
      <c r="AJ22">
        <f t="shared" si="7"/>
        <v>82.521394272178526</v>
      </c>
      <c r="AK22">
        <f t="shared" si="24"/>
        <v>79.769224282109803</v>
      </c>
      <c r="AL22">
        <f t="shared" si="8"/>
        <v>197.69783474518326</v>
      </c>
      <c r="AN22">
        <f t="shared" si="9"/>
        <v>248.65527014236753</v>
      </c>
      <c r="AO22">
        <f t="shared" si="9"/>
        <v>-12.432763507118377</v>
      </c>
      <c r="AP22">
        <f t="shared" si="9"/>
        <v>-9.787547686369539</v>
      </c>
      <c r="AQ22">
        <f t="shared" si="9"/>
        <v>-217.80582947128761</v>
      </c>
      <c r="AR22">
        <f t="shared" si="9"/>
        <v>8.629129477592004</v>
      </c>
      <c r="AS22">
        <f t="shared" si="9"/>
        <v>20.111374811475951</v>
      </c>
      <c r="AT22">
        <f t="shared" si="9"/>
        <v>19.440640601234559</v>
      </c>
      <c r="AU22">
        <f t="shared" si="9"/>
        <v>48.181144890302519</v>
      </c>
      <c r="AW22">
        <v>19</v>
      </c>
      <c r="AX22">
        <f>(R22*SUMPRODUCT(K23:$K$23, X23:$X$23)-$AZ$3*SUMPRODUCT(K22:$K$22, W23:$W$23))/Z22</f>
        <v>109.26922861155717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1270.2633903314363</v>
      </c>
      <c r="P23">
        <f t="shared" si="22"/>
        <v>63.513169516571821</v>
      </c>
      <c r="Q23" s="4">
        <f t="shared" si="23"/>
        <v>50</v>
      </c>
      <c r="R23">
        <f t="shared" si="0"/>
        <v>500000</v>
      </c>
      <c r="S23">
        <f t="shared" si="1"/>
        <v>110.63432272904031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87.766051645332055</v>
      </c>
      <c r="AC23">
        <f t="shared" si="2"/>
        <v>87.766051645332055</v>
      </c>
      <c r="AE23">
        <f t="shared" si="3"/>
        <v>1007.698149805183</v>
      </c>
      <c r="AF23">
        <f t="shared" si="4"/>
        <v>-50.384907490259152</v>
      </c>
      <c r="AG23">
        <f t="shared" si="4"/>
        <v>-39.66492923732357</v>
      </c>
      <c r="AH23">
        <f t="shared" si="5"/>
        <v>-939.27044969585393</v>
      </c>
      <c r="AI23">
        <f t="shared" si="6"/>
        <v>-21.622136618253649</v>
      </c>
      <c r="AJ23">
        <f t="shared" si="7"/>
        <v>0</v>
      </c>
      <c r="AK23">
        <f t="shared" si="24"/>
        <v>73.155550577217923</v>
      </c>
      <c r="AL23">
        <f t="shared" si="8"/>
        <v>51.533413958964275</v>
      </c>
      <c r="AN23">
        <f t="shared" si="9"/>
        <v>226.22835149309904</v>
      </c>
      <c r="AO23">
        <f t="shared" si="9"/>
        <v>-11.311417574654952</v>
      </c>
      <c r="AP23">
        <f t="shared" si="9"/>
        <v>-8.9047812136848119</v>
      </c>
      <c r="AQ23">
        <f t="shared" si="9"/>
        <v>-210.86632488305668</v>
      </c>
      <c r="AR23">
        <f t="shared" si="9"/>
        <v>-4.854172178297409</v>
      </c>
      <c r="AS23">
        <f t="shared" si="9"/>
        <v>0</v>
      </c>
      <c r="AT23">
        <f t="shared" si="9"/>
        <v>16.42342958836791</v>
      </c>
      <c r="AU23">
        <f t="shared" si="9"/>
        <v>11.569257410070499</v>
      </c>
      <c r="AW23">
        <v>20</v>
      </c>
      <c r="AX23">
        <f>(R23*SUMPRODUCT(K$23:$K24, X$23:$X24)-$AZ$3*SUMPRODUCT(K$22:$K23, W$23:$W24))/Z23</f>
        <v>110.63432272904031</v>
      </c>
    </row>
    <row r="25" spans="5:50" x14ac:dyDescent="0.25">
      <c r="AN25" s="8">
        <f t="shared" ref="AN25:AU25" si="25">SUM(AN3:AN23)</f>
        <v>11819.201246521105</v>
      </c>
      <c r="AO25" s="8">
        <f t="shared" si="25"/>
        <v>-1543.6576050746326</v>
      </c>
      <c r="AP25" s="8">
        <f t="shared" si="25"/>
        <v>-2935.1346025753878</v>
      </c>
      <c r="AQ25" s="8">
        <f t="shared" si="25"/>
        <v>-6322.6949757460297</v>
      </c>
      <c r="AR25" s="8">
        <f t="shared" si="25"/>
        <v>1017.7140631250566</v>
      </c>
      <c r="AS25" s="8">
        <f t="shared" si="25"/>
        <v>-280.7162451643901</v>
      </c>
      <c r="AT25" s="8">
        <f t="shared" si="25"/>
        <v>530.02965550100384</v>
      </c>
      <c r="AU25" s="9">
        <f t="shared" si="25"/>
        <v>1267.0274734616703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2681.7346540738281</v>
      </c>
      <c r="K3">
        <v>1</v>
      </c>
      <c r="L3" s="2">
        <v>0</v>
      </c>
      <c r="O3">
        <f>$C$3</f>
        <v>2681.7346540738281</v>
      </c>
      <c r="P3">
        <f>O3*B5</f>
        <v>2145.3877232590626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2681.7346540738281</v>
      </c>
      <c r="AF3">
        <f t="shared" ref="AF3:AG23" si="4">-$Z3*P3</f>
        <v>-2145.3877232590626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-1983.5612731852343</v>
      </c>
      <c r="AJ3">
        <f t="shared" ref="AJ3:AJ23" si="7">AB3-AC3</f>
        <v>0</v>
      </c>
      <c r="AL3">
        <f t="shared" ref="AL3:AL23" si="8">SUM(AI3:AK3)</f>
        <v>-1983.5612731852343</v>
      </c>
      <c r="AN3">
        <f t="shared" ref="AN3:AU23" si="9">AE3*$K3</f>
        <v>2681.7346540738281</v>
      </c>
      <c r="AO3">
        <f t="shared" si="9"/>
        <v>-2145.3877232590626</v>
      </c>
      <c r="AP3">
        <f t="shared" si="9"/>
        <v>-2519.9082039999998</v>
      </c>
      <c r="AQ3">
        <f t="shared" si="9"/>
        <v>0</v>
      </c>
      <c r="AR3">
        <f t="shared" si="9"/>
        <v>-1983.5612731852343</v>
      </c>
      <c r="AS3">
        <f t="shared" si="9"/>
        <v>0</v>
      </c>
      <c r="AT3">
        <f t="shared" si="9"/>
        <v>0</v>
      </c>
      <c r="AU3">
        <f t="shared" si="9"/>
        <v>-1983.5612731852343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1331.4887945726095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705.87307602850649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697.86087450506056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-697.86087450506056</v>
      </c>
      <c r="AK4">
        <f>G4*MAX(0, SUM(AB4, AE4:AF4))</f>
        <v>0</v>
      </c>
      <c r="AL4">
        <f t="shared" si="8"/>
        <v>-1373.2448745050606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-633.62792006754853</v>
      </c>
      <c r="AR4">
        <f t="shared" si="9"/>
        <v>-633.62792006754853</v>
      </c>
      <c r="AS4">
        <f t="shared" si="9"/>
        <v>-654.71514635994038</v>
      </c>
      <c r="AT4">
        <f t="shared" si="9"/>
        <v>0</v>
      </c>
      <c r="AU4">
        <f t="shared" si="9"/>
        <v>-1288.3430664274888</v>
      </c>
      <c r="AW4">
        <v>1</v>
      </c>
      <c r="AX4">
        <f>(R4*SUMPRODUCT(K5:$K$23, X5:$X$23)-$AZ$3*SUMPRODUCT(K4:$K$22, W5:$W$23))/Z4</f>
        <v>705.87307602850649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2681.7346540738281</v>
      </c>
      <c r="P5">
        <f t="shared" ref="P5:P23" si="22">O5*$C$5</f>
        <v>134.08673270369141</v>
      </c>
      <c r="Q5" s="4">
        <f t="shared" ref="Q5:Q23" si="23">$C$8</f>
        <v>50</v>
      </c>
      <c r="R5">
        <f t="shared" si="0"/>
        <v>500000</v>
      </c>
      <c r="S5">
        <f t="shared" si="1"/>
        <v>1364.393665886379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697.86087450506056</v>
      </c>
      <c r="AC5">
        <f t="shared" si="2"/>
        <v>1333.5238591642064</v>
      </c>
      <c r="AE5">
        <f t="shared" si="3"/>
        <v>2621.0596212579653</v>
      </c>
      <c r="AF5">
        <f t="shared" si="4"/>
        <v>-131.05298106289828</v>
      </c>
      <c r="AG5">
        <f t="shared" si="4"/>
        <v>-48.868735340319908</v>
      </c>
      <c r="AH5">
        <f t="shared" si="5"/>
        <v>-694.01643680090388</v>
      </c>
      <c r="AI5">
        <f t="shared" si="6"/>
        <v>1747.1214680538435</v>
      </c>
      <c r="AJ5">
        <f t="shared" si="7"/>
        <v>-635.66298465914588</v>
      </c>
      <c r="AK5">
        <f>G5*SUM(AB5, AE5:AF5)</f>
        <v>130.70256810270524</v>
      </c>
      <c r="AL5">
        <f t="shared" si="8"/>
        <v>1242.1610514974029</v>
      </c>
      <c r="AN5">
        <f t="shared" si="9"/>
        <v>2263.4488300333887</v>
      </c>
      <c r="AO5">
        <f t="shared" si="9"/>
        <v>-113.17244150166947</v>
      </c>
      <c r="AP5">
        <f t="shared" si="9"/>
        <v>-42.20120783752747</v>
      </c>
      <c r="AQ5">
        <f t="shared" si="9"/>
        <v>-599.32657737370175</v>
      </c>
      <c r="AR5">
        <f t="shared" si="9"/>
        <v>1508.7486033204905</v>
      </c>
      <c r="AS5">
        <f t="shared" si="9"/>
        <v>-548.93472367169386</v>
      </c>
      <c r="AT5">
        <f t="shared" si="9"/>
        <v>112.86983800560827</v>
      </c>
      <c r="AU5">
        <f t="shared" si="9"/>
        <v>1072.683717654405</v>
      </c>
      <c r="AW5">
        <v>2</v>
      </c>
      <c r="AX5">
        <f>(R5*SUMPRODUCT(K6:$K$23, X6:$X$23)-$AZ$3*SUMPRODUCT(K5:$K$22, W6:$W$23))/Z5</f>
        <v>1364.393665886379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2681.7346540738281</v>
      </c>
      <c r="P6">
        <f t="shared" si="22"/>
        <v>134.08673270369141</v>
      </c>
      <c r="Q6" s="4">
        <f t="shared" si="23"/>
        <v>50</v>
      </c>
      <c r="R6">
        <f t="shared" si="0"/>
        <v>500000</v>
      </c>
      <c r="S6">
        <f t="shared" si="1"/>
        <v>1961.5197919040586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1333.5238591642064</v>
      </c>
      <c r="AC6">
        <f t="shared" si="2"/>
        <v>1895.1365856870489</v>
      </c>
      <c r="AE6">
        <f t="shared" si="3"/>
        <v>2590.9774028365737</v>
      </c>
      <c r="AF6">
        <f t="shared" si="4"/>
        <v>-129.54887014182867</v>
      </c>
      <c r="AG6">
        <f t="shared" si="4"/>
        <v>-48.307862951702077</v>
      </c>
      <c r="AH6">
        <f t="shared" si="5"/>
        <v>-721.85035214628681</v>
      </c>
      <c r="AI6">
        <f t="shared" si="6"/>
        <v>1691.2703175967563</v>
      </c>
      <c r="AJ6">
        <f t="shared" si="7"/>
        <v>-561.61272652284242</v>
      </c>
      <c r="AK6">
        <f>G6*SUM(AB6, AE6:AF6)</f>
        <v>222.00471492374868</v>
      </c>
      <c r="AL6">
        <f t="shared" si="8"/>
        <v>1351.6623059976625</v>
      </c>
      <c r="AN6">
        <f t="shared" si="9"/>
        <v>2017.921134500169</v>
      </c>
      <c r="AO6">
        <f t="shared" si="9"/>
        <v>-100.89605672500845</v>
      </c>
      <c r="AP6">
        <f t="shared" si="9"/>
        <v>-37.623430256881328</v>
      </c>
      <c r="AQ6">
        <f t="shared" si="9"/>
        <v>-562.19598053910897</v>
      </c>
      <c r="AR6">
        <f t="shared" si="9"/>
        <v>1317.2056669791705</v>
      </c>
      <c r="AS6">
        <f t="shared" si="9"/>
        <v>-437.39871641257605</v>
      </c>
      <c r="AT6">
        <f t="shared" si="9"/>
        <v>172.90309275289903</v>
      </c>
      <c r="AU6">
        <f t="shared" si="9"/>
        <v>1052.7100433194933</v>
      </c>
      <c r="AW6">
        <v>3</v>
      </c>
      <c r="AX6">
        <f>(R6*SUMPRODUCT(K7:$K$23, X7:$X$23)-$AZ$3*SUMPRODUCT(K6:$K$22, W7:$W$23))/Z6</f>
        <v>1961.5197919040586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2681.7346540738281</v>
      </c>
      <c r="P7">
        <f t="shared" si="22"/>
        <v>134.08673270369141</v>
      </c>
      <c r="Q7" s="4">
        <f t="shared" si="23"/>
        <v>50</v>
      </c>
      <c r="R7">
        <f t="shared" si="0"/>
        <v>500000</v>
      </c>
      <c r="S7">
        <f t="shared" si="1"/>
        <v>2476.6533590583663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1895.1365856870489</v>
      </c>
      <c r="AC7">
        <f t="shared" si="2"/>
        <v>2365.171424018421</v>
      </c>
      <c r="AE7">
        <f t="shared" si="3"/>
        <v>2561.0213667636103</v>
      </c>
      <c r="AF7">
        <f t="shared" si="4"/>
        <v>-128.05106833818053</v>
      </c>
      <c r="AG7">
        <f t="shared" si="4"/>
        <v>-47.749343188617821</v>
      </c>
      <c r="AH7">
        <f t="shared" si="5"/>
        <v>-754.41133567236398</v>
      </c>
      <c r="AI7">
        <f t="shared" si="6"/>
        <v>1630.8096195644482</v>
      </c>
      <c r="AJ7">
        <f t="shared" si="7"/>
        <v>-470.03483833137216</v>
      </c>
      <c r="AK7">
        <f>G7*SUM(AB7, AE7:AF7)</f>
        <v>212.51004800992271</v>
      </c>
      <c r="AL7">
        <f t="shared" si="8"/>
        <v>1373.2848292429987</v>
      </c>
      <c r="AN7">
        <f t="shared" si="9"/>
        <v>1805.5495502719</v>
      </c>
      <c r="AO7">
        <f t="shared" si="9"/>
        <v>-90.277477513595002</v>
      </c>
      <c r="AP7">
        <f t="shared" si="9"/>
        <v>-33.663836717198812</v>
      </c>
      <c r="AQ7">
        <f t="shared" si="9"/>
        <v>-531.86867767706065</v>
      </c>
      <c r="AR7">
        <f t="shared" si="9"/>
        <v>1149.7395583640455</v>
      </c>
      <c r="AS7">
        <f t="shared" si="9"/>
        <v>-331.37997284021446</v>
      </c>
      <c r="AT7">
        <f t="shared" si="9"/>
        <v>149.82203061330108</v>
      </c>
      <c r="AU7">
        <f t="shared" si="9"/>
        <v>968.1816161371321</v>
      </c>
      <c r="AW7">
        <v>4</v>
      </c>
      <c r="AX7">
        <f>(R7*SUMPRODUCT(K8:$K$23, X8:$X$23)-$AZ$3*SUMPRODUCT(K7:$K$22, W8:$W$23))/Z7</f>
        <v>2476.6533590583663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2681.7346540738281</v>
      </c>
      <c r="P8">
        <f t="shared" si="22"/>
        <v>134.08673270369141</v>
      </c>
      <c r="Q8" s="4">
        <f t="shared" si="23"/>
        <v>50</v>
      </c>
      <c r="R8">
        <f t="shared" si="0"/>
        <v>500000</v>
      </c>
      <c r="S8">
        <f t="shared" si="1"/>
        <v>2907.5350148983434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2365.171424018421</v>
      </c>
      <c r="AC8">
        <f t="shared" si="2"/>
        <v>2744.3148859112771</v>
      </c>
      <c r="AE8">
        <f t="shared" si="3"/>
        <v>2531.1902671948556</v>
      </c>
      <c r="AF8">
        <f t="shared" si="4"/>
        <v>-126.55951335974278</v>
      </c>
      <c r="AG8">
        <f t="shared" si="4"/>
        <v>-47.193152822739556</v>
      </c>
      <c r="AH8">
        <f t="shared" si="5"/>
        <v>-786.96933992083927</v>
      </c>
      <c r="AI8">
        <f t="shared" si="6"/>
        <v>1570.468261091534</v>
      </c>
      <c r="AJ8">
        <f t="shared" si="7"/>
        <v>-379.14346189285607</v>
      </c>
      <c r="AK8">
        <f t="shared" ref="AK8:AK23" si="24">G8*SUM(AB8:AB8, AE8:AF8)</f>
        <v>101.59678638828026</v>
      </c>
      <c r="AL8">
        <f t="shared" si="8"/>
        <v>1292.9215855869581</v>
      </c>
      <c r="AN8">
        <f t="shared" si="9"/>
        <v>1663.8865096606892</v>
      </c>
      <c r="AO8">
        <f t="shared" si="9"/>
        <v>-83.194325483034461</v>
      </c>
      <c r="AP8">
        <f t="shared" si="9"/>
        <v>-31.022579119322565</v>
      </c>
      <c r="AQ8">
        <f t="shared" si="9"/>
        <v>-517.31696553258735</v>
      </c>
      <c r="AR8">
        <f t="shared" si="9"/>
        <v>1032.352639525745</v>
      </c>
      <c r="AS8">
        <f t="shared" si="9"/>
        <v>-249.23124098794219</v>
      </c>
      <c r="AT8">
        <f t="shared" si="9"/>
        <v>66.784992217783696</v>
      </c>
      <c r="AU8">
        <f t="shared" si="9"/>
        <v>849.90639075558636</v>
      </c>
      <c r="AW8">
        <v>5</v>
      </c>
      <c r="AX8">
        <f>(R8*SUMPRODUCT(K9:$K$23, X9:$X$23)-$AZ$3*SUMPRODUCT(K8:$K$22, W9:$W$23))/Z8</f>
        <v>2907.5350148983434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2681.7346540738281</v>
      </c>
      <c r="P9">
        <f t="shared" si="22"/>
        <v>134.08673270369141</v>
      </c>
      <c r="Q9" s="4">
        <f t="shared" si="23"/>
        <v>50</v>
      </c>
      <c r="R9">
        <f t="shared" si="0"/>
        <v>500000</v>
      </c>
      <c r="S9">
        <f t="shared" si="1"/>
        <v>3277.9592185569531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2744.3148859112771</v>
      </c>
      <c r="AC9">
        <f t="shared" si="2"/>
        <v>3057.6237764063744</v>
      </c>
      <c r="AE9">
        <f t="shared" si="3"/>
        <v>2501.4757944178473</v>
      </c>
      <c r="AF9">
        <f t="shared" si="4"/>
        <v>-125.07378972089238</v>
      </c>
      <c r="AG9">
        <f t="shared" si="4"/>
        <v>-46.639136922399295</v>
      </c>
      <c r="AH9">
        <f t="shared" si="5"/>
        <v>-820.84372112869949</v>
      </c>
      <c r="AI9">
        <f t="shared" si="6"/>
        <v>1508.919146645856</v>
      </c>
      <c r="AJ9">
        <f t="shared" si="7"/>
        <v>-313.30889049509733</v>
      </c>
      <c r="AK9">
        <f t="shared" si="24"/>
        <v>30.212229654588565</v>
      </c>
      <c r="AL9">
        <f t="shared" si="8"/>
        <v>1225.8224858053472</v>
      </c>
      <c r="AN9">
        <f t="shared" si="9"/>
        <v>1562.776658590579</v>
      </c>
      <c r="AO9">
        <f t="shared" si="9"/>
        <v>-78.138832929528959</v>
      </c>
      <c r="AP9">
        <f t="shared" si="9"/>
        <v>-29.137421486062433</v>
      </c>
      <c r="AQ9">
        <f t="shared" si="9"/>
        <v>-512.8154390273055</v>
      </c>
      <c r="AR9">
        <f t="shared" si="9"/>
        <v>942.68496514768208</v>
      </c>
      <c r="AS9">
        <f t="shared" si="9"/>
        <v>-195.73718126207123</v>
      </c>
      <c r="AT9">
        <f t="shared" si="9"/>
        <v>18.87484476704967</v>
      </c>
      <c r="AU9">
        <f t="shared" si="9"/>
        <v>765.82262865266057</v>
      </c>
      <c r="AW9">
        <v>6</v>
      </c>
      <c r="AX9">
        <f>(R9*SUMPRODUCT(K10:$K$23, X10:$X$23)-$AZ$3*SUMPRODUCT(K9:$K$22, W10:$W$23))/Z9</f>
        <v>3277.9592185569531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2681.7346540738281</v>
      </c>
      <c r="P10">
        <f t="shared" si="22"/>
        <v>134.08673270369141</v>
      </c>
      <c r="Q10" s="4">
        <f t="shared" si="23"/>
        <v>50</v>
      </c>
      <c r="R10">
        <f t="shared" si="0"/>
        <v>500000</v>
      </c>
      <c r="S10">
        <f t="shared" si="1"/>
        <v>3604.9846640484911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3057.6237764063744</v>
      </c>
      <c r="AC10">
        <f t="shared" si="2"/>
        <v>3322.8374072717734</v>
      </c>
      <c r="AE10">
        <f t="shared" si="3"/>
        <v>2471.846361456167</v>
      </c>
      <c r="AF10">
        <f t="shared" si="4"/>
        <v>-123.59231807280835</v>
      </c>
      <c r="AG10">
        <f t="shared" si="4"/>
        <v>-46.086706559524458</v>
      </c>
      <c r="AH10">
        <f t="shared" si="5"/>
        <v>-860.38993650840689</v>
      </c>
      <c r="AI10">
        <f t="shared" si="6"/>
        <v>1441.7774003154275</v>
      </c>
      <c r="AJ10">
        <f t="shared" si="7"/>
        <v>-265.21363086539895</v>
      </c>
      <c r="AK10">
        <f t="shared" si="24"/>
        <v>22.164099061137907</v>
      </c>
      <c r="AL10">
        <f t="shared" si="8"/>
        <v>1198.7278685111664</v>
      </c>
      <c r="AN10">
        <f t="shared" si="9"/>
        <v>1467.2360202543107</v>
      </c>
      <c r="AO10">
        <f t="shared" si="9"/>
        <v>-73.361801012715532</v>
      </c>
      <c r="AP10">
        <f t="shared" si="9"/>
        <v>-27.356099866655889</v>
      </c>
      <c r="AQ10">
        <f t="shared" si="9"/>
        <v>-510.70937336322788</v>
      </c>
      <c r="AR10">
        <f t="shared" si="9"/>
        <v>855.80874601171138</v>
      </c>
      <c r="AS10">
        <f t="shared" si="9"/>
        <v>-157.42523416338318</v>
      </c>
      <c r="AT10">
        <f t="shared" si="9"/>
        <v>13.156143118793493</v>
      </c>
      <c r="AU10">
        <f t="shared" si="9"/>
        <v>711.53965496712181</v>
      </c>
      <c r="AW10">
        <v>7</v>
      </c>
      <c r="AX10">
        <f>(R10*SUMPRODUCT(K11:$K$23, X11:$X$23)-$AZ$3*SUMPRODUCT(K10:$K$22, W11:$W$23))/Z10</f>
        <v>3604.9846640484911</v>
      </c>
    </row>
    <row r="11" spans="1:52" x14ac:dyDescent="0.25">
      <c r="A11" t="s">
        <v>33</v>
      </c>
      <c r="C11" s="7">
        <f>AU25</f>
        <v>5013.5167832903117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2681.7346540738281</v>
      </c>
      <c r="P11">
        <f t="shared" si="22"/>
        <v>134.08673270369141</v>
      </c>
      <c r="Q11" s="4">
        <f t="shared" si="23"/>
        <v>50</v>
      </c>
      <c r="R11">
        <f t="shared" si="0"/>
        <v>500000</v>
      </c>
      <c r="S11">
        <f t="shared" si="1"/>
        <v>3891.6386054504501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3322.8374072717734</v>
      </c>
      <c r="AC11">
        <f t="shared" si="2"/>
        <v>3544.1933764940441</v>
      </c>
      <c r="AE11">
        <f t="shared" si="3"/>
        <v>2442.3095672787608</v>
      </c>
      <c r="AF11">
        <f t="shared" si="4"/>
        <v>-122.11547836393804</v>
      </c>
      <c r="AG11">
        <f t="shared" si="4"/>
        <v>-45.53600341422004</v>
      </c>
      <c r="AH11">
        <f t="shared" si="5"/>
        <v>-898.36079709176067</v>
      </c>
      <c r="AI11">
        <f t="shared" si="6"/>
        <v>1376.2972884088422</v>
      </c>
      <c r="AJ11">
        <f t="shared" si="7"/>
        <v>-221.35596922227069</v>
      </c>
      <c r="AK11">
        <f t="shared" si="24"/>
        <v>13.543275590847832</v>
      </c>
      <c r="AL11">
        <f t="shared" si="8"/>
        <v>1168.4845947774193</v>
      </c>
      <c r="AN11">
        <f t="shared" si="9"/>
        <v>1378.7005233982522</v>
      </c>
      <c r="AO11">
        <f t="shared" si="9"/>
        <v>-68.935026169912604</v>
      </c>
      <c r="AP11">
        <f t="shared" si="9"/>
        <v>-25.705386647852457</v>
      </c>
      <c r="AQ11">
        <f t="shared" si="9"/>
        <v>-507.13083949096011</v>
      </c>
      <c r="AR11">
        <f t="shared" si="9"/>
        <v>776.92927108952711</v>
      </c>
      <c r="AS11">
        <f t="shared" si="9"/>
        <v>-124.95696479791863</v>
      </c>
      <c r="AT11">
        <f t="shared" si="9"/>
        <v>7.6452720800800424</v>
      </c>
      <c r="AU11">
        <f t="shared" si="9"/>
        <v>659.61757837168841</v>
      </c>
      <c r="AW11">
        <v>8</v>
      </c>
      <c r="AX11">
        <f>(R11*SUMPRODUCT(K12:$K$23, X12:$X$23)-$AZ$3*SUMPRODUCT(K11:$K$22, W12:$W$23))/Z11</f>
        <v>3891.6386054504501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2681.7346540738281</v>
      </c>
      <c r="P12">
        <f t="shared" si="22"/>
        <v>134.08673270369141</v>
      </c>
      <c r="Q12" s="4">
        <f t="shared" si="23"/>
        <v>50</v>
      </c>
      <c r="R12">
        <f t="shared" si="0"/>
        <v>500000</v>
      </c>
      <c r="S12">
        <f t="shared" si="1"/>
        <v>4138.0496504752537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3544.1933764940441</v>
      </c>
      <c r="AC12">
        <f t="shared" si="2"/>
        <v>3723.1216171786295</v>
      </c>
      <c r="AE12">
        <f t="shared" si="3"/>
        <v>2412.8333648612975</v>
      </c>
      <c r="AF12">
        <f t="shared" si="4"/>
        <v>-120.64166824306488</v>
      </c>
      <c r="AG12">
        <f t="shared" si="4"/>
        <v>-44.98642998098186</v>
      </c>
      <c r="AH12">
        <f t="shared" si="5"/>
        <v>-942.13399095976877</v>
      </c>
      <c r="AI12">
        <f t="shared" si="6"/>
        <v>1305.0712756774819</v>
      </c>
      <c r="AJ12">
        <f t="shared" si="7"/>
        <v>-178.92824068458549</v>
      </c>
      <c r="AK12">
        <f t="shared" si="24"/>
        <v>13.423685668158235</v>
      </c>
      <c r="AL12">
        <f t="shared" si="8"/>
        <v>1139.5667206610547</v>
      </c>
      <c r="AN12">
        <f t="shared" si="9"/>
        <v>1294.857880696326</v>
      </c>
      <c r="AO12">
        <f t="shared" si="9"/>
        <v>-64.742894034816302</v>
      </c>
      <c r="AP12">
        <f t="shared" si="9"/>
        <v>-24.1421700452225</v>
      </c>
      <c r="AQ12">
        <f t="shared" si="9"/>
        <v>-505.60044495085373</v>
      </c>
      <c r="AR12">
        <f t="shared" si="9"/>
        <v>700.37237166543332</v>
      </c>
      <c r="AS12">
        <f t="shared" si="9"/>
        <v>-96.022645369413269</v>
      </c>
      <c r="AT12">
        <f t="shared" si="9"/>
        <v>7.2038813075697883</v>
      </c>
      <c r="AU12">
        <f t="shared" si="9"/>
        <v>611.55360760358985</v>
      </c>
      <c r="AW12">
        <v>9</v>
      </c>
      <c r="AX12">
        <f>(R12*SUMPRODUCT(K13:$K$23, X13:$X$23)-$AZ$3*SUMPRODUCT(K12:$K$22, W13:$W$23))/Z12</f>
        <v>4138.0496504752537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2681.7346540738281</v>
      </c>
      <c r="P13">
        <f t="shared" si="22"/>
        <v>134.08673270369141</v>
      </c>
      <c r="Q13" s="4">
        <f t="shared" si="23"/>
        <v>50</v>
      </c>
      <c r="R13">
        <f t="shared" si="0"/>
        <v>500000</v>
      </c>
      <c r="S13">
        <f t="shared" si="1"/>
        <v>4344.7581316851838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3723.1216171786295</v>
      </c>
      <c r="AC13">
        <f t="shared" si="2"/>
        <v>3861.4191626507522</v>
      </c>
      <c r="AE13">
        <f t="shared" si="3"/>
        <v>2383.4011626255469</v>
      </c>
      <c r="AF13">
        <f t="shared" si="4"/>
        <v>-119.17005813127734</v>
      </c>
      <c r="AG13">
        <f t="shared" si="4"/>
        <v>-44.437676915665719</v>
      </c>
      <c r="AH13">
        <f t="shared" si="5"/>
        <v>-988.88765506324489</v>
      </c>
      <c r="AI13">
        <f t="shared" si="6"/>
        <v>1230.9057725153589</v>
      </c>
      <c r="AJ13">
        <f t="shared" si="7"/>
        <v>-138.29754547212269</v>
      </c>
      <c r="AK13">
        <f t="shared" si="24"/>
        <v>11.974705443345798</v>
      </c>
      <c r="AL13">
        <f t="shared" si="8"/>
        <v>1104.582932486582</v>
      </c>
      <c r="AN13">
        <f t="shared" si="9"/>
        <v>1216.1861338306901</v>
      </c>
      <c r="AO13">
        <f t="shared" si="9"/>
        <v>-60.809306691534509</v>
      </c>
      <c r="AP13">
        <f t="shared" si="9"/>
        <v>-22.675362977899017</v>
      </c>
      <c r="AQ13">
        <f t="shared" si="9"/>
        <v>-504.60303236548145</v>
      </c>
      <c r="AR13">
        <f t="shared" si="9"/>
        <v>628.09843179577513</v>
      </c>
      <c r="AS13">
        <f t="shared" si="9"/>
        <v>-70.569554040466812</v>
      </c>
      <c r="AT13">
        <f t="shared" si="9"/>
        <v>6.1103732536829742</v>
      </c>
      <c r="AU13">
        <f t="shared" si="9"/>
        <v>563.63925100899132</v>
      </c>
      <c r="AW13">
        <v>10</v>
      </c>
      <c r="AX13">
        <f>(R13*SUMPRODUCT(K14:$K$23, X14:$X$23)-$AZ$3*SUMPRODUCT(K13:$K$22, W14:$W$23))/Z13</f>
        <v>4344.7581316851838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2681.7346540738281</v>
      </c>
      <c r="P14">
        <f t="shared" si="22"/>
        <v>134.08673270369141</v>
      </c>
      <c r="Q14" s="4">
        <f t="shared" si="23"/>
        <v>50</v>
      </c>
      <c r="R14">
        <f t="shared" si="0"/>
        <v>500000</v>
      </c>
      <c r="S14">
        <f t="shared" si="1"/>
        <v>4530.4058184651758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3861.4191626507522</v>
      </c>
      <c r="AC14">
        <f t="shared" si="2"/>
        <v>3976.7331057694118</v>
      </c>
      <c r="AE14">
        <f t="shared" si="3"/>
        <v>2353.9928666605497</v>
      </c>
      <c r="AF14">
        <f t="shared" si="4"/>
        <v>-117.6996433330275</v>
      </c>
      <c r="AG14">
        <f t="shared" si="4"/>
        <v>-43.889369574364764</v>
      </c>
      <c r="AH14">
        <f t="shared" si="5"/>
        <v>-1039.305721442975</v>
      </c>
      <c r="AI14">
        <f t="shared" si="6"/>
        <v>1153.0981323101828</v>
      </c>
      <c r="AJ14">
        <f t="shared" si="7"/>
        <v>-115.31394311865961</v>
      </c>
      <c r="AK14">
        <f t="shared" si="24"/>
        <v>426.83986701847925</v>
      </c>
      <c r="AL14">
        <f t="shared" si="8"/>
        <v>1464.6240562100024</v>
      </c>
      <c r="AN14">
        <f t="shared" si="9"/>
        <v>1106.494883489715</v>
      </c>
      <c r="AO14">
        <f t="shared" si="9"/>
        <v>-55.324744174485758</v>
      </c>
      <c r="AP14">
        <f t="shared" si="9"/>
        <v>-20.630208171580971</v>
      </c>
      <c r="AQ14">
        <f t="shared" si="9"/>
        <v>-488.52589124012377</v>
      </c>
      <c r="AR14">
        <f t="shared" si="9"/>
        <v>542.01403990352469</v>
      </c>
      <c r="AS14">
        <f t="shared" si="9"/>
        <v>-54.203345244979552</v>
      </c>
      <c r="AT14">
        <f t="shared" si="9"/>
        <v>200.63617677626704</v>
      </c>
      <c r="AU14">
        <f t="shared" si="9"/>
        <v>688.44687143481224</v>
      </c>
      <c r="AW14">
        <v>11</v>
      </c>
      <c r="AX14">
        <f>(R14*SUMPRODUCT(K15:$K$23, X15:$X$23)-$AZ$3*SUMPRODUCT(K14:$K$22, W15:$W$23))/Z14</f>
        <v>4530.4058184651758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2681.7346540738281</v>
      </c>
      <c r="P15">
        <f t="shared" si="22"/>
        <v>134.08673270369141</v>
      </c>
      <c r="Q15" s="4">
        <f t="shared" si="23"/>
        <v>50</v>
      </c>
      <c r="R15">
        <f t="shared" si="0"/>
        <v>500000</v>
      </c>
      <c r="S15">
        <f t="shared" si="1"/>
        <v>4676.0284937968381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3976.7331057694118</v>
      </c>
      <c r="AC15">
        <f t="shared" si="2"/>
        <v>4053.3013365573752</v>
      </c>
      <c r="AE15">
        <f t="shared" si="3"/>
        <v>2324.5963261493221</v>
      </c>
      <c r="AF15">
        <f t="shared" si="4"/>
        <v>-116.22981630746609</v>
      </c>
      <c r="AG15">
        <f t="shared" si="4"/>
        <v>-43.341281409367319</v>
      </c>
      <c r="AH15">
        <f t="shared" si="5"/>
        <v>-1091.9446925380166</v>
      </c>
      <c r="AI15">
        <f t="shared" si="6"/>
        <v>1073.0805358944722</v>
      </c>
      <c r="AJ15">
        <f t="shared" si="7"/>
        <v>-76.56823078796333</v>
      </c>
      <c r="AK15">
        <f t="shared" si="24"/>
        <v>432.9569730927887</v>
      </c>
      <c r="AL15">
        <f t="shared" si="8"/>
        <v>1429.4692781992976</v>
      </c>
      <c r="AN15">
        <f t="shared" si="9"/>
        <v>1006.5449670058086</v>
      </c>
      <c r="AO15">
        <f t="shared" si="9"/>
        <v>-50.327248350290425</v>
      </c>
      <c r="AP15">
        <f t="shared" si="9"/>
        <v>-18.766677110965553</v>
      </c>
      <c r="AQ15">
        <f t="shared" si="9"/>
        <v>-472.80958941524409</v>
      </c>
      <c r="AR15">
        <f t="shared" si="9"/>
        <v>464.64145212930862</v>
      </c>
      <c r="AS15">
        <f t="shared" si="9"/>
        <v>-33.153871261522887</v>
      </c>
      <c r="AT15">
        <f t="shared" si="9"/>
        <v>187.46939298424343</v>
      </c>
      <c r="AU15">
        <f t="shared" si="9"/>
        <v>618.95697385202925</v>
      </c>
      <c r="AW15">
        <v>12</v>
      </c>
      <c r="AX15">
        <f>(R15*SUMPRODUCT(K16:$K$23, X16:$X$23)-$AZ$3*SUMPRODUCT(K15:$K$22, W16:$W$23))/Z15</f>
        <v>4676.0284937968381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2681.7346540738281</v>
      </c>
      <c r="P16">
        <f t="shared" si="22"/>
        <v>134.08673270369141</v>
      </c>
      <c r="Q16" s="4">
        <f t="shared" si="23"/>
        <v>50</v>
      </c>
      <c r="R16">
        <f t="shared" si="0"/>
        <v>500000</v>
      </c>
      <c r="S16">
        <f t="shared" si="1"/>
        <v>4781.8862664490025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4053.3013365573752</v>
      </c>
      <c r="AC16">
        <f t="shared" si="2"/>
        <v>4092.5697382359863</v>
      </c>
      <c r="AE16">
        <f t="shared" si="3"/>
        <v>2295.1583286800756</v>
      </c>
      <c r="AF16">
        <f t="shared" si="4"/>
        <v>-114.75791643400379</v>
      </c>
      <c r="AG16">
        <f t="shared" si="4"/>
        <v>-42.792420293959665</v>
      </c>
      <c r="AH16">
        <f t="shared" si="5"/>
        <v>-1154.4830131397594</v>
      </c>
      <c r="AI16">
        <f t="shared" si="6"/>
        <v>983.12497881235277</v>
      </c>
      <c r="AJ16">
        <f t="shared" si="7"/>
        <v>-39.268401678611099</v>
      </c>
      <c r="AK16">
        <f t="shared" si="24"/>
        <v>436.35912241624135</v>
      </c>
      <c r="AL16">
        <f t="shared" si="8"/>
        <v>1380.2156995499831</v>
      </c>
      <c r="AN16">
        <f t="shared" si="9"/>
        <v>915.46058712595959</v>
      </c>
      <c r="AO16">
        <f t="shared" si="9"/>
        <v>-45.773029356297982</v>
      </c>
      <c r="AP16">
        <f t="shared" si="9"/>
        <v>-17.068440864111626</v>
      </c>
      <c r="AQ16">
        <f t="shared" si="9"/>
        <v>-460.48400401364688</v>
      </c>
      <c r="AR16">
        <f t="shared" si="9"/>
        <v>392.13511289190308</v>
      </c>
      <c r="AS16">
        <f t="shared" si="9"/>
        <v>-15.662829708516487</v>
      </c>
      <c r="AT16">
        <f t="shared" si="9"/>
        <v>174.04881110518946</v>
      </c>
      <c r="AU16">
        <f t="shared" si="9"/>
        <v>550.52109428857614</v>
      </c>
      <c r="AW16">
        <v>13</v>
      </c>
      <c r="AX16">
        <f>(R16*SUMPRODUCT(K17:$K$23, X17:$X$23)-$AZ$3*SUMPRODUCT(K16:$K$22, W17:$W$23))/Z16</f>
        <v>4781.8862664490025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2681.7346540738281</v>
      </c>
      <c r="P17">
        <f t="shared" si="22"/>
        <v>134.08673270369141</v>
      </c>
      <c r="Q17" s="4">
        <f t="shared" si="23"/>
        <v>50</v>
      </c>
      <c r="R17">
        <f t="shared" si="0"/>
        <v>500000</v>
      </c>
      <c r="S17">
        <f t="shared" si="1"/>
        <v>4848.999003693697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4092.5697382359863</v>
      </c>
      <c r="AC17">
        <f t="shared" si="2"/>
        <v>4096.6177654328039</v>
      </c>
      <c r="AE17">
        <f t="shared" si="3"/>
        <v>2265.6308689045068</v>
      </c>
      <c r="AF17">
        <f t="shared" si="4"/>
        <v>-113.28154344522535</v>
      </c>
      <c r="AG17">
        <f t="shared" si="4"/>
        <v>-42.241891185296481</v>
      </c>
      <c r="AH17">
        <f t="shared" si="5"/>
        <v>-1226.0490572358617</v>
      </c>
      <c r="AI17">
        <f t="shared" si="6"/>
        <v>884.05837703812313</v>
      </c>
      <c r="AJ17">
        <f t="shared" si="7"/>
        <v>-4.0480271968176567</v>
      </c>
      <c r="AK17">
        <f t="shared" si="24"/>
        <v>437.14433445866882</v>
      </c>
      <c r="AL17">
        <f t="shared" si="8"/>
        <v>1317.1546842999742</v>
      </c>
      <c r="AN17">
        <f t="shared" si="9"/>
        <v>832.44878073756581</v>
      </c>
      <c r="AO17">
        <f t="shared" si="9"/>
        <v>-41.622439036878291</v>
      </c>
      <c r="AP17">
        <f t="shared" si="9"/>
        <v>-15.520714912509918</v>
      </c>
      <c r="AQ17">
        <f t="shared" si="9"/>
        <v>-450.48072783097876</v>
      </c>
      <c r="AR17">
        <f t="shared" si="9"/>
        <v>324.82489895719874</v>
      </c>
      <c r="AS17">
        <f t="shared" si="9"/>
        <v>-1.4873452470272623</v>
      </c>
      <c r="AT17">
        <f t="shared" si="9"/>
        <v>160.61763335808055</v>
      </c>
      <c r="AU17">
        <f t="shared" si="9"/>
        <v>483.95518706825197</v>
      </c>
      <c r="AW17">
        <v>14</v>
      </c>
      <c r="AX17">
        <f>(R17*SUMPRODUCT(K18:$K$23, X18:$X$23)-$AZ$3*SUMPRODUCT(K17:$K$22, W18:$W$23))/Z17</f>
        <v>4848.999003693697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2681.7346540738281</v>
      </c>
      <c r="P18">
        <f t="shared" si="22"/>
        <v>134.08673270369141</v>
      </c>
      <c r="Q18" s="4">
        <f t="shared" si="23"/>
        <v>50</v>
      </c>
      <c r="R18">
        <f t="shared" si="0"/>
        <v>500000</v>
      </c>
      <c r="S18">
        <f t="shared" si="1"/>
        <v>4649.552978693675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4096.6177654328039</v>
      </c>
      <c r="AC18">
        <f t="shared" si="2"/>
        <v>3871.290648023712</v>
      </c>
      <c r="AE18">
        <f t="shared" si="3"/>
        <v>2232.8542839217093</v>
      </c>
      <c r="AF18">
        <f t="shared" si="4"/>
        <v>-111.64271419608546</v>
      </c>
      <c r="AG18">
        <f t="shared" si="4"/>
        <v>-41.63078327920654</v>
      </c>
      <c r="AH18">
        <f t="shared" si="5"/>
        <v>-1886.8899423697412</v>
      </c>
      <c r="AI18">
        <f t="shared" si="6"/>
        <v>192.69084407667606</v>
      </c>
      <c r="AJ18">
        <f t="shared" si="7"/>
        <v>225.3271174090919</v>
      </c>
      <c r="AK18">
        <f t="shared" si="24"/>
        <v>435.24805346109002</v>
      </c>
      <c r="AL18">
        <f t="shared" si="8"/>
        <v>853.26601494685792</v>
      </c>
      <c r="AN18">
        <f t="shared" si="9"/>
        <v>755.73601131700684</v>
      </c>
      <c r="AO18">
        <f t="shared" si="9"/>
        <v>-37.786800565850342</v>
      </c>
      <c r="AP18">
        <f t="shared" si="9"/>
        <v>-14.090432291072624</v>
      </c>
      <c r="AQ18">
        <f t="shared" si="9"/>
        <v>-638.64027720435195</v>
      </c>
      <c r="AR18">
        <f t="shared" si="9"/>
        <v>65.218501255731951</v>
      </c>
      <c r="AS18">
        <f t="shared" si="9"/>
        <v>76.264634991414795</v>
      </c>
      <c r="AT18">
        <f t="shared" si="9"/>
        <v>147.31486520403359</v>
      </c>
      <c r="AU18">
        <f t="shared" si="9"/>
        <v>288.79800145118031</v>
      </c>
      <c r="AW18">
        <v>15</v>
      </c>
      <c r="AX18">
        <f>(R18*SUMPRODUCT(K19:$K$23, X19:$X$23)-$AZ$3*SUMPRODUCT(K18:$K$22, W19:$W$23))/Z18</f>
        <v>4649.552978693675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2681.7346540738281</v>
      </c>
      <c r="P19">
        <f t="shared" si="22"/>
        <v>134.08673270369141</v>
      </c>
      <c r="Q19" s="4">
        <f t="shared" si="23"/>
        <v>50</v>
      </c>
      <c r="R19">
        <f t="shared" si="0"/>
        <v>500000</v>
      </c>
      <c r="S19">
        <f t="shared" si="1"/>
        <v>4197.8266099016973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3871.290648023712</v>
      </c>
      <c r="AC19">
        <f t="shared" si="2"/>
        <v>3438.465288827435</v>
      </c>
      <c r="AE19">
        <f t="shared" si="3"/>
        <v>2196.6251536278774</v>
      </c>
      <c r="AF19">
        <f t="shared" si="4"/>
        <v>-109.83125768139386</v>
      </c>
      <c r="AG19">
        <f t="shared" si="4"/>
        <v>-40.955303879356222</v>
      </c>
      <c r="AH19">
        <f t="shared" si="5"/>
        <v>-2591.7156705825146</v>
      </c>
      <c r="AI19">
        <f t="shared" si="6"/>
        <v>-545.87707851538721</v>
      </c>
      <c r="AJ19">
        <f t="shared" si="7"/>
        <v>432.82535919627708</v>
      </c>
      <c r="AK19">
        <f t="shared" si="24"/>
        <v>417.06591807791369</v>
      </c>
      <c r="AL19">
        <f t="shared" si="8"/>
        <v>304.01419875880356</v>
      </c>
      <c r="AN19">
        <f t="shared" si="9"/>
        <v>684.86828375809159</v>
      </c>
      <c r="AO19">
        <f t="shared" si="9"/>
        <v>-34.243414187904577</v>
      </c>
      <c r="AP19">
        <f t="shared" si="9"/>
        <v>-12.769128420623325</v>
      </c>
      <c r="AQ19">
        <f t="shared" si="9"/>
        <v>-808.05041332122164</v>
      </c>
      <c r="AR19">
        <f t="shared" si="9"/>
        <v>-170.19467217165788</v>
      </c>
      <c r="AS19">
        <f t="shared" si="9"/>
        <v>134.94717586665254</v>
      </c>
      <c r="AT19">
        <f t="shared" si="9"/>
        <v>130.03366507766123</v>
      </c>
      <c r="AU19">
        <f t="shared" si="9"/>
        <v>94.786168772655884</v>
      </c>
      <c r="AW19">
        <v>16</v>
      </c>
      <c r="AX19">
        <f>(R19*SUMPRODUCT(K20:$K$23, X20:$X$23)-$AZ$3*SUMPRODUCT(K19:$K$22, W20:$W$23))/Z19</f>
        <v>4197.8266099016973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2681.7346540738281</v>
      </c>
      <c r="P20">
        <f t="shared" si="22"/>
        <v>134.08673270369141</v>
      </c>
      <c r="Q20" s="4">
        <f t="shared" si="23"/>
        <v>50</v>
      </c>
      <c r="R20">
        <f t="shared" si="0"/>
        <v>500000</v>
      </c>
      <c r="S20">
        <f t="shared" si="1"/>
        <v>3511.4637281796313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3438.465288827435</v>
      </c>
      <c r="AC20">
        <f t="shared" si="2"/>
        <v>2824.1624933033759</v>
      </c>
      <c r="AE20">
        <f t="shared" si="3"/>
        <v>2156.8368672722831</v>
      </c>
      <c r="AF20">
        <f t="shared" si="4"/>
        <v>-107.84184336361417</v>
      </c>
      <c r="AG20">
        <f t="shared" si="4"/>
        <v>-40.213465265771696</v>
      </c>
      <c r="AH20">
        <f t="shared" si="5"/>
        <v>-3322.8557479095625</v>
      </c>
      <c r="AI20">
        <f t="shared" si="6"/>
        <v>-1314.0741892666654</v>
      </c>
      <c r="AJ20">
        <f t="shared" si="7"/>
        <v>614.30279552405909</v>
      </c>
      <c r="AK20">
        <f t="shared" si="24"/>
        <v>384.12222189152732</v>
      </c>
      <c r="AL20">
        <f t="shared" si="8"/>
        <v>-315.64917185107896</v>
      </c>
      <c r="AN20">
        <f t="shared" si="9"/>
        <v>619.45500662162249</v>
      </c>
      <c r="AO20">
        <f t="shared" si="9"/>
        <v>-30.972750331081127</v>
      </c>
      <c r="AP20">
        <f t="shared" si="9"/>
        <v>-11.549520861070413</v>
      </c>
      <c r="AQ20">
        <f t="shared" si="9"/>
        <v>-954.34182369443113</v>
      </c>
      <c r="AR20">
        <f t="shared" si="9"/>
        <v>-377.40908826496019</v>
      </c>
      <c r="AS20">
        <f t="shared" si="9"/>
        <v>176.4310263994565</v>
      </c>
      <c r="AT20">
        <f t="shared" si="9"/>
        <v>110.3219428024037</v>
      </c>
      <c r="AU20">
        <f t="shared" si="9"/>
        <v>-90.656119063100022</v>
      </c>
      <c r="AW20">
        <v>17</v>
      </c>
      <c r="AX20">
        <f>(R20*SUMPRODUCT(K21:$K$23, X21:$X$23)-$AZ$3*SUMPRODUCT(K20:$K$22, W21:$W$23))/Z20</f>
        <v>3511.4637281796313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2681.7346540738281</v>
      </c>
      <c r="P21">
        <f t="shared" si="22"/>
        <v>134.08673270369141</v>
      </c>
      <c r="Q21" s="4">
        <f t="shared" si="23"/>
        <v>50</v>
      </c>
      <c r="R21">
        <f t="shared" si="0"/>
        <v>500000</v>
      </c>
      <c r="S21">
        <f t="shared" si="1"/>
        <v>2585.6062092716247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2824.1624933033759</v>
      </c>
      <c r="AC21">
        <f t="shared" si="2"/>
        <v>2037.337570545167</v>
      </c>
      <c r="AE21">
        <f t="shared" si="3"/>
        <v>2113.0823191040654</v>
      </c>
      <c r="AF21">
        <f t="shared" si="4"/>
        <v>-105.65411595520328</v>
      </c>
      <c r="AG21">
        <f t="shared" si="4"/>
        <v>-39.397677094825141</v>
      </c>
      <c r="AH21">
        <f t="shared" si="5"/>
        <v>-4136.5351828884041</v>
      </c>
      <c r="AI21">
        <f t="shared" si="6"/>
        <v>-2168.5046568343669</v>
      </c>
      <c r="AJ21">
        <f t="shared" si="7"/>
        <v>786.82492275820891</v>
      </c>
      <c r="AK21">
        <f t="shared" si="24"/>
        <v>338.21134875165671</v>
      </c>
      <c r="AL21">
        <f t="shared" si="8"/>
        <v>-1043.4683853245012</v>
      </c>
      <c r="AN21">
        <f t="shared" si="9"/>
        <v>559.04948537612279</v>
      </c>
      <c r="AO21">
        <f t="shared" si="9"/>
        <v>-27.952474268806142</v>
      </c>
      <c r="AP21">
        <f t="shared" si="9"/>
        <v>-10.423281149886879</v>
      </c>
      <c r="AQ21">
        <f t="shared" si="9"/>
        <v>-1094.3860749421663</v>
      </c>
      <c r="AR21">
        <f t="shared" si="9"/>
        <v>-573.71234498473643</v>
      </c>
      <c r="AS21">
        <f t="shared" si="9"/>
        <v>208.16702888110308</v>
      </c>
      <c r="AT21">
        <f t="shared" si="9"/>
        <v>89.479183446173337</v>
      </c>
      <c r="AU21">
        <f t="shared" si="9"/>
        <v>-276.06613265746</v>
      </c>
      <c r="AW21">
        <v>18</v>
      </c>
      <c r="AX21">
        <f>(R21*SUMPRODUCT(K22:$K$23, X22:$X$23)-$AZ$3*SUMPRODUCT(K21:$K$22, W22:$W$23))/Z21</f>
        <v>2585.6062092716247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2681.7346540738281</v>
      </c>
      <c r="P22">
        <f t="shared" si="22"/>
        <v>134.08673270369141</v>
      </c>
      <c r="Q22" s="4">
        <f t="shared" si="23"/>
        <v>50</v>
      </c>
      <c r="R22">
        <f t="shared" si="0"/>
        <v>500000</v>
      </c>
      <c r="S22">
        <f t="shared" si="1"/>
        <v>1415.2182094473155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2037.337570545167</v>
      </c>
      <c r="AC22">
        <f t="shared" si="2"/>
        <v>1089.74603541484</v>
      </c>
      <c r="AE22">
        <f t="shared" si="3"/>
        <v>2064.9887683771599</v>
      </c>
      <c r="AF22">
        <f t="shared" si="4"/>
        <v>-103.24943841885799</v>
      </c>
      <c r="AG22">
        <f t="shared" si="4"/>
        <v>-38.500989746323924</v>
      </c>
      <c r="AH22">
        <f t="shared" si="5"/>
        <v>-5027.105775529677</v>
      </c>
      <c r="AI22">
        <f t="shared" si="6"/>
        <v>-3103.8674353176993</v>
      </c>
      <c r="AJ22">
        <f t="shared" si="7"/>
        <v>947.59153513032697</v>
      </c>
      <c r="AK22">
        <f t="shared" si="24"/>
        <v>279.93538303524281</v>
      </c>
      <c r="AL22">
        <f t="shared" si="8"/>
        <v>-1876.3405171521295</v>
      </c>
      <c r="AN22">
        <f t="shared" si="9"/>
        <v>503.26056010813926</v>
      </c>
      <c r="AO22">
        <f t="shared" si="9"/>
        <v>-25.163028005406964</v>
      </c>
      <c r="AP22">
        <f t="shared" si="9"/>
        <v>-9.3831162479784354</v>
      </c>
      <c r="AQ22">
        <f t="shared" si="9"/>
        <v>-1225.1611762054124</v>
      </c>
      <c r="AR22">
        <f t="shared" si="9"/>
        <v>-756.44676035065856</v>
      </c>
      <c r="AS22">
        <f t="shared" si="9"/>
        <v>230.93851842022181</v>
      </c>
      <c r="AT22">
        <f t="shared" si="9"/>
        <v>68.223343302306859</v>
      </c>
      <c r="AU22">
        <f t="shared" si="9"/>
        <v>-457.28489862812989</v>
      </c>
      <c r="AW22">
        <v>19</v>
      </c>
      <c r="AX22">
        <f>(R22*SUMPRODUCT(K23:$K$23, X23:$X$23)-$AZ$3*SUMPRODUCT(K22:$K$22, W23:$W$23))/Z22</f>
        <v>1415.2182094473155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2681.7346540738281</v>
      </c>
      <c r="P23">
        <f t="shared" si="22"/>
        <v>134.08673270369141</v>
      </c>
      <c r="Q23" s="4">
        <f t="shared" si="23"/>
        <v>50</v>
      </c>
      <c r="R23">
        <f t="shared" si="0"/>
        <v>500000</v>
      </c>
      <c r="S23">
        <f t="shared" si="1"/>
        <v>1452.2484865664048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1089.74603541484</v>
      </c>
      <c r="AC23">
        <f t="shared" si="2"/>
        <v>1089.74603541484</v>
      </c>
      <c r="AE23">
        <f t="shared" si="3"/>
        <v>2012.3344829376158</v>
      </c>
      <c r="AF23">
        <f t="shared" si="4"/>
        <v>-100.6167241468808</v>
      </c>
      <c r="AG23">
        <f t="shared" si="4"/>
        <v>-37.519269102196127</v>
      </c>
      <c r="AH23">
        <f t="shared" si="5"/>
        <v>-5967.1074666456052</v>
      </c>
      <c r="AI23">
        <f t="shared" si="6"/>
        <v>-4092.9089769570664</v>
      </c>
      <c r="AJ23">
        <f t="shared" si="7"/>
        <v>0</v>
      </c>
      <c r="AK23">
        <f t="shared" si="24"/>
        <v>210.10246559439028</v>
      </c>
      <c r="AL23">
        <f t="shared" si="8"/>
        <v>-3882.8065113626762</v>
      </c>
      <c r="AN23">
        <f t="shared" si="9"/>
        <v>451.76932478808953</v>
      </c>
      <c r="AO23">
        <f t="shared" si="9"/>
        <v>-22.588466239404479</v>
      </c>
      <c r="AP23">
        <f t="shared" si="9"/>
        <v>-8.4230802645184522</v>
      </c>
      <c r="AQ23">
        <f t="shared" si="9"/>
        <v>-1339.6163182619496</v>
      </c>
      <c r="AR23">
        <f t="shared" si="9"/>
        <v>-918.85853997778293</v>
      </c>
      <c r="AS23">
        <f t="shared" si="9"/>
        <v>0</v>
      </c>
      <c r="AT23">
        <f t="shared" si="9"/>
        <v>47.168027891331946</v>
      </c>
      <c r="AU23">
        <f t="shared" si="9"/>
        <v>-871.69051208645089</v>
      </c>
      <c r="AW23">
        <v>20</v>
      </c>
      <c r="AX23">
        <f>(R23*SUMPRODUCT(K$23:$K24, X$23:$X24)-$AZ$3*SUMPRODUCT(K$22:$K23, W$23:$W24))/Z23</f>
        <v>1452.2484865664048</v>
      </c>
    </row>
    <row r="25" spans="5:50" x14ac:dyDescent="0.25">
      <c r="AN25" s="8">
        <f t="shared" ref="AN25:AU25" si="25">SUM(AN3:AN23)</f>
        <v>24787.385785638256</v>
      </c>
      <c r="AO25" s="8">
        <f t="shared" si="25"/>
        <v>-3250.6702798372839</v>
      </c>
      <c r="AP25" s="8">
        <f t="shared" si="25"/>
        <v>-2932.0602992489403</v>
      </c>
      <c r="AQ25" s="8">
        <f t="shared" si="25"/>
        <v>-13317.691546517361</v>
      </c>
      <c r="AR25" s="8">
        <f t="shared" si="25"/>
        <v>5286.9636600346694</v>
      </c>
      <c r="AS25" s="8">
        <f t="shared" si="25"/>
        <v>-2144.130386808818</v>
      </c>
      <c r="AT25" s="8">
        <f t="shared" si="25"/>
        <v>1870.6835100644594</v>
      </c>
      <c r="AU25" s="9">
        <f t="shared" si="25"/>
        <v>5013.5167832903117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11034.385831809472</v>
      </c>
      <c r="K3">
        <v>1</v>
      </c>
      <c r="L3" s="2">
        <v>0</v>
      </c>
      <c r="O3">
        <f>$C$3</f>
        <v>11034.385831809472</v>
      </c>
      <c r="P3">
        <f>O3*B5</f>
        <v>8827.5086654475781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11034.385831809472</v>
      </c>
      <c r="AF3">
        <f t="shared" ref="AF3:AG23" si="4">-$Z3*P3</f>
        <v>-8827.5086654475781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-313.03103763810623</v>
      </c>
      <c r="AJ3">
        <f t="shared" ref="AJ3:AJ23" si="7">AB3-AC3</f>
        <v>0</v>
      </c>
      <c r="AL3">
        <f t="shared" ref="AL3:AL23" si="8">SUM(AI3:AK3)</f>
        <v>-313.03103763810623</v>
      </c>
      <c r="AN3">
        <f t="shared" ref="AN3:AU23" si="9">AE3*$K3</f>
        <v>11034.385831809472</v>
      </c>
      <c r="AO3">
        <f t="shared" si="9"/>
        <v>-8827.5086654475781</v>
      </c>
      <c r="AP3">
        <f t="shared" si="9"/>
        <v>-2519.9082039999998</v>
      </c>
      <c r="AQ3">
        <f t="shared" si="9"/>
        <v>0</v>
      </c>
      <c r="AR3">
        <f t="shared" si="9"/>
        <v>-313.03103763810623</v>
      </c>
      <c r="AS3">
        <f t="shared" si="9"/>
        <v>0</v>
      </c>
      <c r="AT3">
        <f t="shared" si="9"/>
        <v>0</v>
      </c>
      <c r="AU3">
        <f t="shared" si="9"/>
        <v>-313.03103763810623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6245.4211196670767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5212.6405912682158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5148.322892816519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-5148.322892816519</v>
      </c>
      <c r="AK4">
        <f>H4*SUM(AB4, AE4:AF4)</f>
        <v>0</v>
      </c>
      <c r="AL4">
        <f t="shared" si="8"/>
        <v>-6317.7198928165189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-1097.0982268505486</v>
      </c>
      <c r="AR4">
        <f t="shared" si="9"/>
        <v>-1097.0982268505486</v>
      </c>
      <c r="AS4">
        <f t="shared" si="9"/>
        <v>-4830.0242919753437</v>
      </c>
      <c r="AT4">
        <f t="shared" si="9"/>
        <v>0</v>
      </c>
      <c r="AU4">
        <f t="shared" si="9"/>
        <v>-5927.1225188258923</v>
      </c>
      <c r="AW4">
        <v>1</v>
      </c>
      <c r="AX4">
        <f>(R4*SUMPRODUCT(K5:$K$23, X5:$X$23)-$AZ$3*SUMPRODUCT(K4:$K$22, W5:$W$23))/Z4</f>
        <v>5212.6405912682158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11034.385831809472</v>
      </c>
      <c r="P5">
        <f t="shared" ref="P5:P23" si="22">O5*$C$5</f>
        <v>551.71929159047363</v>
      </c>
      <c r="Q5" s="4">
        <f t="shared" ref="Q5:Q23" si="23">$C$8</f>
        <v>50</v>
      </c>
      <c r="R5">
        <f t="shared" si="0"/>
        <v>500000</v>
      </c>
      <c r="S5">
        <f t="shared" si="1"/>
        <v>10124.114359935169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5148.322892816519</v>
      </c>
      <c r="AC5">
        <f t="shared" si="2"/>
        <v>9874.3255712334139</v>
      </c>
      <c r="AE5">
        <f t="shared" si="3"/>
        <v>10762.138228413854</v>
      </c>
      <c r="AF5">
        <f t="shared" si="4"/>
        <v>-538.10691142069277</v>
      </c>
      <c r="AG5">
        <f t="shared" si="4"/>
        <v>-48.766367210892732</v>
      </c>
      <c r="AH5">
        <f t="shared" si="5"/>
        <v>-1228.6248610726439</v>
      </c>
      <c r="AI5">
        <f t="shared" si="6"/>
        <v>8946.6400887096261</v>
      </c>
      <c r="AJ5">
        <f t="shared" si="7"/>
        <v>-4726.0026784168949</v>
      </c>
      <c r="AK5">
        <f>H5*SUM(AB5, AE5:AF5)</f>
        <v>1328.1714037275565</v>
      </c>
      <c r="AL5">
        <f t="shared" si="8"/>
        <v>5548.8088140202872</v>
      </c>
      <c r="AN5">
        <f t="shared" si="9"/>
        <v>9293.7791205488465</v>
      </c>
      <c r="AO5">
        <f t="shared" si="9"/>
        <v>-464.68895602744243</v>
      </c>
      <c r="AP5">
        <f t="shared" si="9"/>
        <v>-42.112806558554105</v>
      </c>
      <c r="AQ5">
        <f t="shared" si="9"/>
        <v>-1060.994371051398</v>
      </c>
      <c r="AR5">
        <f t="shared" si="9"/>
        <v>7725.9829869114537</v>
      </c>
      <c r="AS5">
        <f t="shared" si="9"/>
        <v>-4081.1987436071281</v>
      </c>
      <c r="AT5">
        <f t="shared" si="9"/>
        <v>1146.9590334645295</v>
      </c>
      <c r="AU5">
        <f t="shared" si="9"/>
        <v>4791.7432767688542</v>
      </c>
      <c r="AW5">
        <v>2</v>
      </c>
      <c r="AX5">
        <f>(R5*SUMPRODUCT(K6:$K$23, X6:$X$23)-$AZ$3*SUMPRODUCT(K5:$K$22, W6:$W$23))/Z5</f>
        <v>10124.114359935169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11034.385831809472</v>
      </c>
      <c r="P6">
        <f t="shared" si="22"/>
        <v>551.71929159047363</v>
      </c>
      <c r="Q6" s="4">
        <f t="shared" si="23"/>
        <v>50</v>
      </c>
      <c r="R6">
        <f t="shared" si="0"/>
        <v>500000</v>
      </c>
      <c r="S6">
        <f t="shared" si="1"/>
        <v>14665.869253373614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9874.3255712334139</v>
      </c>
      <c r="AC6">
        <f t="shared" si="2"/>
        <v>14122.881406642096</v>
      </c>
      <c r="AE6">
        <f t="shared" si="3"/>
        <v>10625.849706244275</v>
      </c>
      <c r="AF6">
        <f t="shared" si="4"/>
        <v>-531.29248531221378</v>
      </c>
      <c r="AG6">
        <f t="shared" si="4"/>
        <v>-48.148804420145048</v>
      </c>
      <c r="AH6">
        <f t="shared" si="5"/>
        <v>-1298.9911863875659</v>
      </c>
      <c r="AI6">
        <f t="shared" si="6"/>
        <v>8747.4172301243507</v>
      </c>
      <c r="AJ6">
        <f t="shared" si="7"/>
        <v>-4248.5558354086825</v>
      </c>
      <c r="AK6">
        <f>H6*SUM(AB6, AE6:AF6)</f>
        <v>2172.6144477876041</v>
      </c>
      <c r="AL6">
        <f t="shared" si="8"/>
        <v>6671.4758425032724</v>
      </c>
      <c r="AN6">
        <f t="shared" si="9"/>
        <v>8275.6903517483897</v>
      </c>
      <c r="AO6">
        <f t="shared" si="9"/>
        <v>-413.78451758741954</v>
      </c>
      <c r="AP6">
        <f t="shared" si="9"/>
        <v>-37.499551302128538</v>
      </c>
      <c r="AQ6">
        <f t="shared" si="9"/>
        <v>-1011.6883943762647</v>
      </c>
      <c r="AR6">
        <f t="shared" si="9"/>
        <v>6812.717888482578</v>
      </c>
      <c r="AS6">
        <f t="shared" si="9"/>
        <v>-3308.8866780502603</v>
      </c>
      <c r="AT6">
        <f t="shared" si="9"/>
        <v>1692.0890959956985</v>
      </c>
      <c r="AU6">
        <f t="shared" si="9"/>
        <v>5195.9203064280155</v>
      </c>
      <c r="AW6">
        <v>3</v>
      </c>
      <c r="AX6">
        <f>(R6*SUMPRODUCT(K7:$K$23, X7:$X$23)-$AZ$3*SUMPRODUCT(K6:$K$22, W7:$W$23))/Z6</f>
        <v>14665.869253373614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11034.385831809472</v>
      </c>
      <c r="P7">
        <f t="shared" si="22"/>
        <v>551.71929159047363</v>
      </c>
      <c r="Q7" s="4">
        <f t="shared" si="23"/>
        <v>50</v>
      </c>
      <c r="R7">
        <f t="shared" si="0"/>
        <v>500000</v>
      </c>
      <c r="S7">
        <f t="shared" si="1"/>
        <v>18761.366918582906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14122.881406642096</v>
      </c>
      <c r="AC7">
        <f t="shared" si="2"/>
        <v>17834.317067614596</v>
      </c>
      <c r="AE7">
        <f t="shared" si="3"/>
        <v>10489.147002181675</v>
      </c>
      <c r="AF7">
        <f t="shared" si="4"/>
        <v>-524.45735010908379</v>
      </c>
      <c r="AG7">
        <f t="shared" si="4"/>
        <v>-47.529364851209003</v>
      </c>
      <c r="AH7">
        <f t="shared" si="5"/>
        <v>-1379.5152473459293</v>
      </c>
      <c r="AI7">
        <f t="shared" si="6"/>
        <v>8537.6450398754532</v>
      </c>
      <c r="AJ7">
        <f t="shared" si="7"/>
        <v>-3711.4356609725</v>
      </c>
      <c r="AK7">
        <f>H7*SUM(AB7, AE7:AF7)</f>
        <v>2521.9686898474279</v>
      </c>
      <c r="AL7">
        <f t="shared" si="8"/>
        <v>7348.1780687503815</v>
      </c>
      <c r="AN7">
        <f t="shared" si="9"/>
        <v>7394.9694049050331</v>
      </c>
      <c r="AO7">
        <f t="shared" si="9"/>
        <v>-369.74847024525167</v>
      </c>
      <c r="AP7">
        <f t="shared" si="9"/>
        <v>-33.508749456572019</v>
      </c>
      <c r="AQ7">
        <f t="shared" si="9"/>
        <v>-972.57413263455135</v>
      </c>
      <c r="AR7">
        <f t="shared" si="9"/>
        <v>6019.1380525686582</v>
      </c>
      <c r="AS7">
        <f t="shared" si="9"/>
        <v>-2616.6048731566584</v>
      </c>
      <c r="AT7">
        <f t="shared" si="9"/>
        <v>1778.0169634071392</v>
      </c>
      <c r="AU7">
        <f t="shared" si="9"/>
        <v>5180.5501428191392</v>
      </c>
      <c r="AW7">
        <v>4</v>
      </c>
      <c r="AX7">
        <f>(R7*SUMPRODUCT(K8:$K$23, X8:$X$23)-$AZ$3*SUMPRODUCT(K7:$K$22, W8:$W$23))/Z7</f>
        <v>18761.366918582906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11034.385831809472</v>
      </c>
      <c r="P8">
        <f t="shared" si="22"/>
        <v>551.71929159047363</v>
      </c>
      <c r="Q8" s="4">
        <f t="shared" si="23"/>
        <v>50</v>
      </c>
      <c r="R8">
        <f t="shared" si="0"/>
        <v>500000</v>
      </c>
      <c r="S8">
        <f t="shared" si="1"/>
        <v>22014.790053400942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17834.317067614596</v>
      </c>
      <c r="AC8">
        <f t="shared" si="2"/>
        <v>20624.231896498466</v>
      </c>
      <c r="AE8">
        <f t="shared" si="3"/>
        <v>10337.401886579371</v>
      </c>
      <c r="AF8">
        <f t="shared" si="4"/>
        <v>-516.87009432896855</v>
      </c>
      <c r="AG8">
        <f t="shared" si="4"/>
        <v>-46.841763756253364</v>
      </c>
      <c r="AH8">
        <f t="shared" si="5"/>
        <v>-2123.0744644355514</v>
      </c>
      <c r="AI8">
        <f t="shared" si="6"/>
        <v>7650.6155640586003</v>
      </c>
      <c r="AJ8">
        <f t="shared" si="7"/>
        <v>-2789.9148288838696</v>
      </c>
      <c r="AK8">
        <f t="shared" ref="AK8:AK23" si="24">H8*SUM(AB8:AB8, AE8:AF8)</f>
        <v>2004.9765423402125</v>
      </c>
      <c r="AL8">
        <f t="shared" si="8"/>
        <v>6865.6772775149429</v>
      </c>
      <c r="AN8">
        <f t="shared" si="9"/>
        <v>6795.3262016459339</v>
      </c>
      <c r="AO8">
        <f t="shared" si="9"/>
        <v>-339.76631008229668</v>
      </c>
      <c r="AP8">
        <f t="shared" si="9"/>
        <v>-30.791592324316991</v>
      </c>
      <c r="AQ8">
        <f t="shared" si="9"/>
        <v>-1395.6102021102881</v>
      </c>
      <c r="AR8">
        <f t="shared" si="9"/>
        <v>5029.1580971290332</v>
      </c>
      <c r="AS8">
        <f t="shared" si="9"/>
        <v>-1833.9599780567676</v>
      </c>
      <c r="AT8">
        <f t="shared" si="9"/>
        <v>1317.9781323523862</v>
      </c>
      <c r="AU8">
        <f t="shared" si="9"/>
        <v>4513.176251424652</v>
      </c>
      <c r="AW8">
        <v>5</v>
      </c>
      <c r="AX8">
        <f>(R8*SUMPRODUCT(K9:$K$23, X9:$X$23)-$AZ$3*SUMPRODUCT(K8:$K$22, W9:$W$23))/Z8</f>
        <v>22014.790053400942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11034.385831809472</v>
      </c>
      <c r="P9">
        <f t="shared" si="22"/>
        <v>551.71929159047363</v>
      </c>
      <c r="Q9" s="4">
        <f t="shared" si="23"/>
        <v>50</v>
      </c>
      <c r="R9">
        <f t="shared" si="0"/>
        <v>500000</v>
      </c>
      <c r="S9">
        <f t="shared" si="1"/>
        <v>24574.310079899165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20624.231896498466</v>
      </c>
      <c r="AC9">
        <f t="shared" si="2"/>
        <v>22648.536260296529</v>
      </c>
      <c r="AE9">
        <f t="shared" si="3"/>
        <v>10169.672589354117</v>
      </c>
      <c r="AF9">
        <f t="shared" si="4"/>
        <v>-508.48362946770584</v>
      </c>
      <c r="AG9">
        <f t="shared" si="4"/>
        <v>-46.081733702103314</v>
      </c>
      <c r="AH9">
        <f t="shared" si="5"/>
        <v>-2916.1241658751642</v>
      </c>
      <c r="AI9">
        <f t="shared" si="6"/>
        <v>6698.9830603091432</v>
      </c>
      <c r="AJ9">
        <f t="shared" si="7"/>
        <v>-2024.3043637980627</v>
      </c>
      <c r="AK9">
        <f t="shared" si="24"/>
        <v>1580.8989687032906</v>
      </c>
      <c r="AL9">
        <f t="shared" si="8"/>
        <v>6255.5776652143713</v>
      </c>
      <c r="AN9">
        <f t="shared" si="9"/>
        <v>6353.4202424092173</v>
      </c>
      <c r="AO9">
        <f t="shared" si="9"/>
        <v>-317.67101212046089</v>
      </c>
      <c r="AP9">
        <f t="shared" si="9"/>
        <v>-28.78918835742466</v>
      </c>
      <c r="AQ9">
        <f t="shared" si="9"/>
        <v>-1821.8248564112967</v>
      </c>
      <c r="AR9">
        <f t="shared" si="9"/>
        <v>4185.1351855200346</v>
      </c>
      <c r="AS9">
        <f t="shared" si="9"/>
        <v>-1264.6676880448863</v>
      </c>
      <c r="AT9">
        <f t="shared" si="9"/>
        <v>987.65377358144144</v>
      </c>
      <c r="AU9">
        <f t="shared" si="9"/>
        <v>3908.1212710565901</v>
      </c>
      <c r="AW9">
        <v>6</v>
      </c>
      <c r="AX9">
        <f>(R9*SUMPRODUCT(K10:$K$23, X10:$X$23)-$AZ$3*SUMPRODUCT(K9:$K$22, W10:$W$23))/Z9</f>
        <v>24574.310079899165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11034.385831809472</v>
      </c>
      <c r="P10">
        <f t="shared" si="22"/>
        <v>551.71929159047363</v>
      </c>
      <c r="Q10" s="4">
        <f t="shared" si="23"/>
        <v>50</v>
      </c>
      <c r="R10">
        <f t="shared" si="0"/>
        <v>500000</v>
      </c>
      <c r="S10">
        <f t="shared" si="1"/>
        <v>26549.01508599841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22648.536260296529</v>
      </c>
      <c r="AC10">
        <f t="shared" si="2"/>
        <v>24025.285975848856</v>
      </c>
      <c r="AE10">
        <f t="shared" si="3"/>
        <v>9985.4655367946143</v>
      </c>
      <c r="AF10">
        <f t="shared" si="4"/>
        <v>-499.27327683973078</v>
      </c>
      <c r="AG10">
        <f t="shared" si="4"/>
        <v>-45.24703816323391</v>
      </c>
      <c r="AH10">
        <f t="shared" si="5"/>
        <v>-3738.7820184836764</v>
      </c>
      <c r="AI10">
        <f t="shared" si="6"/>
        <v>5702.1632033079732</v>
      </c>
      <c r="AJ10">
        <f t="shared" si="7"/>
        <v>-1376.749715552327</v>
      </c>
      <c r="AK10">
        <f t="shared" si="24"/>
        <v>1687.0732473131993</v>
      </c>
      <c r="AL10">
        <f t="shared" si="8"/>
        <v>6012.4867350688455</v>
      </c>
      <c r="AN10">
        <f t="shared" si="9"/>
        <v>5927.1623605126351</v>
      </c>
      <c r="AO10">
        <f t="shared" si="9"/>
        <v>-296.35811802563182</v>
      </c>
      <c r="AP10">
        <f t="shared" si="9"/>
        <v>-26.857690363817333</v>
      </c>
      <c r="AQ10">
        <f t="shared" si="9"/>
        <v>-2219.262384158355</v>
      </c>
      <c r="AR10">
        <f t="shared" si="9"/>
        <v>3384.6841679648314</v>
      </c>
      <c r="AS10">
        <f t="shared" si="9"/>
        <v>-817.20967978902081</v>
      </c>
      <c r="AT10">
        <f t="shared" si="9"/>
        <v>1001.4112025179077</v>
      </c>
      <c r="AU10">
        <f t="shared" si="9"/>
        <v>3568.8856906937181</v>
      </c>
      <c r="AW10">
        <v>7</v>
      </c>
      <c r="AX10">
        <f>(R10*SUMPRODUCT(K11:$K$23, X11:$X$23)-$AZ$3*SUMPRODUCT(K10:$K$22, W11:$W$23))/Z10</f>
        <v>26549.01508599841</v>
      </c>
    </row>
    <row r="11" spans="1:52" x14ac:dyDescent="0.25">
      <c r="A11" t="s">
        <v>33</v>
      </c>
      <c r="C11" s="7">
        <f>AU25</f>
        <v>26328.512380561948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11034.385831809472</v>
      </c>
      <c r="P11">
        <f t="shared" si="22"/>
        <v>551.71929159047363</v>
      </c>
      <c r="Q11" s="4">
        <f t="shared" si="23"/>
        <v>50</v>
      </c>
      <c r="R11">
        <f t="shared" si="0"/>
        <v>500000</v>
      </c>
      <c r="S11">
        <f t="shared" si="1"/>
        <v>27919.162366977831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24025.285975848856</v>
      </c>
      <c r="AC11">
        <f t="shared" si="2"/>
        <v>24752.647303766204</v>
      </c>
      <c r="AE11">
        <f t="shared" si="3"/>
        <v>9782.8959593539657</v>
      </c>
      <c r="AF11">
        <f t="shared" si="4"/>
        <v>-489.14479796769831</v>
      </c>
      <c r="AG11">
        <f t="shared" si="4"/>
        <v>-44.329136702616637</v>
      </c>
      <c r="AH11">
        <f t="shared" si="5"/>
        <v>-4654.3107898493035</v>
      </c>
      <c r="AI11">
        <f t="shared" si="6"/>
        <v>4595.1112348343486</v>
      </c>
      <c r="AJ11">
        <f t="shared" si="7"/>
        <v>-727.36132791734781</v>
      </c>
      <c r="AK11">
        <f t="shared" si="24"/>
        <v>1715.9304125676092</v>
      </c>
      <c r="AL11">
        <f t="shared" si="8"/>
        <v>5583.6803194846098</v>
      </c>
      <c r="AN11">
        <f t="shared" si="9"/>
        <v>5522.5119535276745</v>
      </c>
      <c r="AO11">
        <f t="shared" si="9"/>
        <v>-276.12559767638373</v>
      </c>
      <c r="AP11">
        <f t="shared" si="9"/>
        <v>-25.024102100941608</v>
      </c>
      <c r="AQ11">
        <f t="shared" si="9"/>
        <v>-2627.390404555932</v>
      </c>
      <c r="AR11">
        <f t="shared" si="9"/>
        <v>2593.9718491944177</v>
      </c>
      <c r="AS11">
        <f t="shared" si="9"/>
        <v>-410.60046479555712</v>
      </c>
      <c r="AT11">
        <f t="shared" si="9"/>
        <v>968.65450212271094</v>
      </c>
      <c r="AU11">
        <f t="shared" si="9"/>
        <v>3152.0258865215715</v>
      </c>
      <c r="AW11">
        <v>8</v>
      </c>
      <c r="AX11">
        <f>(R11*SUMPRODUCT(K12:$K$23, X12:$X$23)-$AZ$3*SUMPRODUCT(K11:$K$22, W12:$W$23))/Z11</f>
        <v>27919.162366977831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11034.385831809472</v>
      </c>
      <c r="P12">
        <f t="shared" si="22"/>
        <v>551.71929159047363</v>
      </c>
      <c r="Q12" s="4">
        <f t="shared" si="23"/>
        <v>50</v>
      </c>
      <c r="R12">
        <f t="shared" si="0"/>
        <v>500000</v>
      </c>
      <c r="S12">
        <f t="shared" si="1"/>
        <v>28673.522146651518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24752.647303766204</v>
      </c>
      <c r="AC12">
        <f t="shared" si="2"/>
        <v>24842.859905893078</v>
      </c>
      <c r="AE12">
        <f t="shared" si="3"/>
        <v>9560.2381864770814</v>
      </c>
      <c r="AF12">
        <f t="shared" si="4"/>
        <v>-478.01190932385413</v>
      </c>
      <c r="AG12">
        <f t="shared" si="4"/>
        <v>-43.320209806862209</v>
      </c>
      <c r="AH12">
        <f t="shared" si="5"/>
        <v>-5656.3552872826494</v>
      </c>
      <c r="AI12">
        <f t="shared" si="6"/>
        <v>3382.550780063717</v>
      </c>
      <c r="AJ12">
        <f t="shared" si="7"/>
        <v>-90.212602126874117</v>
      </c>
      <c r="AK12">
        <f t="shared" si="24"/>
        <v>1756.0299388497187</v>
      </c>
      <c r="AL12">
        <f t="shared" si="8"/>
        <v>5048.3681167865616</v>
      </c>
      <c r="AN12">
        <f t="shared" si="9"/>
        <v>5130.5448347053252</v>
      </c>
      <c r="AO12">
        <f t="shared" si="9"/>
        <v>-256.52724173526633</v>
      </c>
      <c r="AP12">
        <f t="shared" si="9"/>
        <v>-23.247985492383286</v>
      </c>
      <c r="AQ12">
        <f t="shared" si="9"/>
        <v>-3035.5085131116389</v>
      </c>
      <c r="AR12">
        <f t="shared" si="9"/>
        <v>1815.2610943660379</v>
      </c>
      <c r="AS12">
        <f t="shared" si="9"/>
        <v>-48.412998801854719</v>
      </c>
      <c r="AT12">
        <f t="shared" si="9"/>
        <v>942.38136713968902</v>
      </c>
      <c r="AU12">
        <f t="shared" si="9"/>
        <v>2709.2294627038723</v>
      </c>
      <c r="AW12">
        <v>9</v>
      </c>
      <c r="AX12">
        <f>(R12*SUMPRODUCT(K13:$K$23, X13:$X$23)-$AZ$3*SUMPRODUCT(K12:$K$22, W13:$W$23))/Z12</f>
        <v>28673.522146651518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11034.385831809472</v>
      </c>
      <c r="P13">
        <f t="shared" si="22"/>
        <v>551.71929159047363</v>
      </c>
      <c r="Q13" s="4">
        <f t="shared" si="23"/>
        <v>50</v>
      </c>
      <c r="R13">
        <f t="shared" si="0"/>
        <v>500000</v>
      </c>
      <c r="S13">
        <f t="shared" si="1"/>
        <v>28805.395423345719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24842.859905893078</v>
      </c>
      <c r="AC13">
        <f t="shared" si="2"/>
        <v>24320.744410981457</v>
      </c>
      <c r="AE13">
        <f t="shared" si="3"/>
        <v>9316.4656691396631</v>
      </c>
      <c r="AF13">
        <f t="shared" si="4"/>
        <v>-465.82328345698323</v>
      </c>
      <c r="AG13">
        <f t="shared" si="4"/>
        <v>-42.215605884844727</v>
      </c>
      <c r="AH13">
        <f t="shared" si="5"/>
        <v>-6714.0182394885815</v>
      </c>
      <c r="AI13">
        <f t="shared" si="6"/>
        <v>2094.408540309254</v>
      </c>
      <c r="AJ13">
        <f t="shared" si="7"/>
        <v>522.11549491162077</v>
      </c>
      <c r="AK13">
        <f t="shared" si="24"/>
        <v>1741.9540684744663</v>
      </c>
      <c r="AL13">
        <f t="shared" si="8"/>
        <v>4358.4781036953409</v>
      </c>
      <c r="AN13">
        <f t="shared" si="9"/>
        <v>4753.9442964085902</v>
      </c>
      <c r="AO13">
        <f t="shared" si="9"/>
        <v>-237.69721482042954</v>
      </c>
      <c r="AP13">
        <f t="shared" si="9"/>
        <v>-21.541499313464808</v>
      </c>
      <c r="AQ13">
        <f t="shared" si="9"/>
        <v>-3425.9846865885015</v>
      </c>
      <c r="AR13">
        <f t="shared" si="9"/>
        <v>1068.7208956861941</v>
      </c>
      <c r="AS13">
        <f t="shared" si="9"/>
        <v>266.42163104013883</v>
      </c>
      <c r="AT13">
        <f t="shared" si="9"/>
        <v>888.87276597399386</v>
      </c>
      <c r="AU13">
        <f t="shared" si="9"/>
        <v>2224.0152927003269</v>
      </c>
      <c r="AW13">
        <v>10</v>
      </c>
      <c r="AX13">
        <f>(R13*SUMPRODUCT(K14:$K$23, X14:$X$23)-$AZ$3*SUMPRODUCT(K13:$K$22, W14:$W$23))/Z13</f>
        <v>28805.395423345719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11034.385831809472</v>
      </c>
      <c r="P14">
        <f t="shared" si="22"/>
        <v>551.71929159047363</v>
      </c>
      <c r="Q14" s="4">
        <f t="shared" si="23"/>
        <v>50</v>
      </c>
      <c r="R14">
        <f t="shared" si="0"/>
        <v>500000</v>
      </c>
      <c r="S14">
        <f t="shared" si="1"/>
        <v>28432.110541131278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24320.744410981457</v>
      </c>
      <c r="AC14">
        <f t="shared" si="2"/>
        <v>23318.801249495631</v>
      </c>
      <c r="AE14">
        <f t="shared" si="3"/>
        <v>9049.9314059003937</v>
      </c>
      <c r="AF14">
        <f t="shared" si="4"/>
        <v>-452.49657029501969</v>
      </c>
      <c r="AG14">
        <f t="shared" si="4"/>
        <v>-41.00786189572792</v>
      </c>
      <c r="AH14">
        <f t="shared" si="5"/>
        <v>-7855.8793026835774</v>
      </c>
      <c r="AI14">
        <f t="shared" si="6"/>
        <v>700.5476710260682</v>
      </c>
      <c r="AJ14">
        <f t="shared" si="7"/>
        <v>1001.9431614858258</v>
      </c>
      <c r="AK14">
        <f t="shared" si="24"/>
        <v>2816.8744344889283</v>
      </c>
      <c r="AL14">
        <f t="shared" si="8"/>
        <v>4519.3652670008223</v>
      </c>
      <c r="AN14">
        <f t="shared" si="9"/>
        <v>4253.9223199802773</v>
      </c>
      <c r="AO14">
        <f t="shared" si="9"/>
        <v>-212.69611599901387</v>
      </c>
      <c r="AP14">
        <f t="shared" si="9"/>
        <v>-19.275754830491994</v>
      </c>
      <c r="AQ14">
        <f t="shared" si="9"/>
        <v>-3692.6578567179672</v>
      </c>
      <c r="AR14">
        <f t="shared" si="9"/>
        <v>329.2925924328041</v>
      </c>
      <c r="AS14">
        <f t="shared" si="9"/>
        <v>470.96361141668842</v>
      </c>
      <c r="AT14">
        <f t="shared" si="9"/>
        <v>1324.072469946206</v>
      </c>
      <c r="AU14">
        <f t="shared" si="9"/>
        <v>2124.3286737956983</v>
      </c>
      <c r="AW14">
        <v>11</v>
      </c>
      <c r="AX14">
        <f>(R14*SUMPRODUCT(K15:$K$23, X15:$X$23)-$AZ$3*SUMPRODUCT(K14:$K$22, W15:$W$23))/Z14</f>
        <v>28432.110541131278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11034.385831809472</v>
      </c>
      <c r="P15">
        <f t="shared" si="22"/>
        <v>551.71929159047363</v>
      </c>
      <c r="Q15" s="4">
        <f t="shared" si="23"/>
        <v>50</v>
      </c>
      <c r="R15">
        <f t="shared" si="0"/>
        <v>500000</v>
      </c>
      <c r="S15">
        <f t="shared" si="1"/>
        <v>27458.35599862551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23318.801249495631</v>
      </c>
      <c r="AC15">
        <f t="shared" si="2"/>
        <v>21796.532863373606</v>
      </c>
      <c r="AE15">
        <f t="shared" si="3"/>
        <v>8759.1315890222486</v>
      </c>
      <c r="AF15">
        <f t="shared" si="4"/>
        <v>-437.95657945111247</v>
      </c>
      <c r="AG15">
        <f t="shared" si="4"/>
        <v>-39.690163650847637</v>
      </c>
      <c r="AH15">
        <f t="shared" si="5"/>
        <v>-9076.1962592300497</v>
      </c>
      <c r="AI15">
        <f t="shared" si="6"/>
        <v>-794.71141330976207</v>
      </c>
      <c r="AJ15">
        <f t="shared" si="7"/>
        <v>1522.2683861220248</v>
      </c>
      <c r="AK15">
        <f t="shared" si="24"/>
        <v>2707.4960484408621</v>
      </c>
      <c r="AL15">
        <f t="shared" si="8"/>
        <v>3435.0530212531248</v>
      </c>
      <c r="AN15">
        <f t="shared" si="9"/>
        <v>3792.6842252548599</v>
      </c>
      <c r="AO15">
        <f t="shared" si="9"/>
        <v>-189.63421126274301</v>
      </c>
      <c r="AP15">
        <f t="shared" si="9"/>
        <v>-17.185751355193087</v>
      </c>
      <c r="AQ15">
        <f t="shared" si="9"/>
        <v>-3929.9725124396168</v>
      </c>
      <c r="AR15">
        <f t="shared" si="9"/>
        <v>-344.10824980269331</v>
      </c>
      <c r="AS15">
        <f t="shared" si="9"/>
        <v>659.1387783105165</v>
      </c>
      <c r="AT15">
        <f t="shared" si="9"/>
        <v>1172.3396832776414</v>
      </c>
      <c r="AU15">
        <f t="shared" si="9"/>
        <v>1487.3702117854643</v>
      </c>
      <c r="AW15">
        <v>12</v>
      </c>
      <c r="AX15">
        <f>(R15*SUMPRODUCT(K16:$K$23, X16:$X$23)-$AZ$3*SUMPRODUCT(K15:$K$22, W16:$W$23))/Z15</f>
        <v>27458.35599862551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11034.385831809472</v>
      </c>
      <c r="P16">
        <f t="shared" si="22"/>
        <v>551.71929159047363</v>
      </c>
      <c r="Q16" s="4">
        <f t="shared" si="23"/>
        <v>50</v>
      </c>
      <c r="R16">
        <f t="shared" si="0"/>
        <v>500000</v>
      </c>
      <c r="S16">
        <f t="shared" si="1"/>
        <v>25944.698278576532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21796.532863373606</v>
      </c>
      <c r="AC16">
        <f t="shared" si="2"/>
        <v>19857.5244533601</v>
      </c>
      <c r="AE16">
        <f t="shared" si="3"/>
        <v>8445.4860153027257</v>
      </c>
      <c r="AF16">
        <f t="shared" si="4"/>
        <v>-422.27430076513633</v>
      </c>
      <c r="AG16">
        <f t="shared" si="4"/>
        <v>-38.268944660954432</v>
      </c>
      <c r="AH16">
        <f t="shared" si="5"/>
        <v>-10243.173533847281</v>
      </c>
      <c r="AI16">
        <f t="shared" si="6"/>
        <v>-2258.230763970646</v>
      </c>
      <c r="AJ16">
        <f t="shared" si="7"/>
        <v>1939.0084100135064</v>
      </c>
      <c r="AK16">
        <f t="shared" si="24"/>
        <v>2551.7351830210168</v>
      </c>
      <c r="AL16">
        <f t="shared" si="8"/>
        <v>2232.5128290638772</v>
      </c>
      <c r="AN16">
        <f t="shared" si="9"/>
        <v>3368.6170969213413</v>
      </c>
      <c r="AO16">
        <f t="shared" si="9"/>
        <v>-168.43085484606709</v>
      </c>
      <c r="AP16">
        <f t="shared" si="9"/>
        <v>-15.264180300866549</v>
      </c>
      <c r="AQ16">
        <f t="shared" si="9"/>
        <v>-4085.6534994349063</v>
      </c>
      <c r="AR16">
        <f t="shared" si="9"/>
        <v>-900.73143766049873</v>
      </c>
      <c r="AS16">
        <f t="shared" si="9"/>
        <v>773.40449906737956</v>
      </c>
      <c r="AT16">
        <f t="shared" si="9"/>
        <v>1017.8003668190541</v>
      </c>
      <c r="AU16">
        <f t="shared" si="9"/>
        <v>890.47342822593498</v>
      </c>
      <c r="AW16">
        <v>13</v>
      </c>
      <c r="AX16">
        <f>(R16*SUMPRODUCT(K17:$K$23, X17:$X$23)-$AZ$3*SUMPRODUCT(K16:$K$22, W17:$W$23))/Z16</f>
        <v>25944.698278576532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11034.385831809472</v>
      </c>
      <c r="P17">
        <f t="shared" si="22"/>
        <v>551.71929159047363</v>
      </c>
      <c r="Q17" s="4">
        <f t="shared" si="23"/>
        <v>50</v>
      </c>
      <c r="R17">
        <f t="shared" si="0"/>
        <v>500000</v>
      </c>
      <c r="S17">
        <f t="shared" si="1"/>
        <v>23922.795245414625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19857.5244533601</v>
      </c>
      <c r="AC17">
        <f t="shared" si="2"/>
        <v>17582.354404077811</v>
      </c>
      <c r="AE17">
        <f t="shared" si="3"/>
        <v>8109.8584147851961</v>
      </c>
      <c r="AF17">
        <f t="shared" si="4"/>
        <v>-405.49292073925983</v>
      </c>
      <c r="AG17">
        <f t="shared" si="4"/>
        <v>-36.748118737186218</v>
      </c>
      <c r="AH17">
        <f t="shared" si="5"/>
        <v>-11381.364771586646</v>
      </c>
      <c r="AI17">
        <f t="shared" si="6"/>
        <v>-3713.7473962778959</v>
      </c>
      <c r="AJ17">
        <f t="shared" si="7"/>
        <v>2275.1700492822893</v>
      </c>
      <c r="AK17">
        <f t="shared" si="24"/>
        <v>2358.5260465794295</v>
      </c>
      <c r="AL17">
        <f t="shared" si="8"/>
        <v>919.94869958382287</v>
      </c>
      <c r="AN17">
        <f t="shared" si="9"/>
        <v>2979.7624326183964</v>
      </c>
      <c r="AO17">
        <f t="shared" si="9"/>
        <v>-148.98812163091984</v>
      </c>
      <c r="AP17">
        <f t="shared" si="9"/>
        <v>-13.502167125733724</v>
      </c>
      <c r="AQ17">
        <f t="shared" si="9"/>
        <v>-4181.7947297910514</v>
      </c>
      <c r="AR17">
        <f t="shared" si="9"/>
        <v>-1364.5225859293087</v>
      </c>
      <c r="AS17">
        <f t="shared" si="9"/>
        <v>835.95371138787971</v>
      </c>
      <c r="AT17">
        <f t="shared" si="9"/>
        <v>866.58076510149715</v>
      </c>
      <c r="AU17">
        <f t="shared" si="9"/>
        <v>338.01189056006825</v>
      </c>
      <c r="AW17">
        <v>14</v>
      </c>
      <c r="AX17">
        <f>(R17*SUMPRODUCT(K18:$K$23, X18:$X$23)-$AZ$3*SUMPRODUCT(K17:$K$22, W18:$W$23))/Z17</f>
        <v>23922.795245414625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11034.385831809472</v>
      </c>
      <c r="P18">
        <f t="shared" si="22"/>
        <v>551.71929159047363</v>
      </c>
      <c r="Q18" s="4">
        <f t="shared" si="23"/>
        <v>50</v>
      </c>
      <c r="R18">
        <f t="shared" si="0"/>
        <v>500000</v>
      </c>
      <c r="S18">
        <f t="shared" si="1"/>
        <v>21394.171979101488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17582.354404077811</v>
      </c>
      <c r="AC18">
        <f t="shared" si="2"/>
        <v>15030.906682872617</v>
      </c>
      <c r="AE18">
        <f t="shared" si="3"/>
        <v>7752.430143253694</v>
      </c>
      <c r="AF18">
        <f t="shared" si="4"/>
        <v>-387.62150716268474</v>
      </c>
      <c r="AG18">
        <f t="shared" si="4"/>
        <v>-35.128507655157883</v>
      </c>
      <c r="AH18">
        <f t="shared" si="5"/>
        <v>-12521.298946564795</v>
      </c>
      <c r="AI18">
        <f t="shared" si="6"/>
        <v>-5191.6188181289435</v>
      </c>
      <c r="AJ18">
        <f t="shared" si="7"/>
        <v>2551.4477212051934</v>
      </c>
      <c r="AK18">
        <f t="shared" si="24"/>
        <v>2134.7786356733263</v>
      </c>
      <c r="AL18">
        <f t="shared" si="8"/>
        <v>-505.39246125042382</v>
      </c>
      <c r="AN18">
        <f t="shared" si="9"/>
        <v>2623.9019163337871</v>
      </c>
      <c r="AO18">
        <f t="shared" si="9"/>
        <v>-131.19509581668936</v>
      </c>
      <c r="AP18">
        <f t="shared" si="9"/>
        <v>-11.889659997068939</v>
      </c>
      <c r="AQ18">
        <f t="shared" si="9"/>
        <v>-4237.9821157718288</v>
      </c>
      <c r="AR18">
        <f t="shared" si="9"/>
        <v>-1757.1649552518004</v>
      </c>
      <c r="AS18">
        <f t="shared" si="9"/>
        <v>863.56773829451049</v>
      </c>
      <c r="AT18">
        <f t="shared" si="9"/>
        <v>722.54114510998238</v>
      </c>
      <c r="AU18">
        <f t="shared" si="9"/>
        <v>-171.05607184730749</v>
      </c>
      <c r="AW18">
        <v>15</v>
      </c>
      <c r="AX18">
        <f>(R18*SUMPRODUCT(K19:$K$23, X19:$X$23)-$AZ$3*SUMPRODUCT(K18:$K$22, W19:$W$23))/Z18</f>
        <v>21394.171979101488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11034.385831809472</v>
      </c>
      <c r="P19">
        <f t="shared" si="22"/>
        <v>551.71929159047363</v>
      </c>
      <c r="Q19" s="4">
        <f t="shared" si="23"/>
        <v>50</v>
      </c>
      <c r="R19">
        <f t="shared" si="0"/>
        <v>500000</v>
      </c>
      <c r="S19">
        <f t="shared" si="1"/>
        <v>18289.207038723292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15030.906682872617</v>
      </c>
      <c r="AC19">
        <f t="shared" si="2"/>
        <v>12216.538714088598</v>
      </c>
      <c r="AE19">
        <f t="shared" si="3"/>
        <v>7370.5766146710539</v>
      </c>
      <c r="AF19">
        <f t="shared" si="4"/>
        <v>-368.5288307335527</v>
      </c>
      <c r="AG19">
        <f t="shared" si="4"/>
        <v>-33.398218654922594</v>
      </c>
      <c r="AH19">
        <f t="shared" si="5"/>
        <v>-13790.039236837092</v>
      </c>
      <c r="AI19">
        <f t="shared" si="6"/>
        <v>-6821.3896715545134</v>
      </c>
      <c r="AJ19">
        <f t="shared" si="7"/>
        <v>2814.3679687840195</v>
      </c>
      <c r="AK19">
        <f t="shared" si="24"/>
        <v>1885.4039796338757</v>
      </c>
      <c r="AL19">
        <f t="shared" si="8"/>
        <v>-2121.6177231366182</v>
      </c>
      <c r="AN19">
        <f t="shared" si="9"/>
        <v>2298.0134539843443</v>
      </c>
      <c r="AO19">
        <f t="shared" si="9"/>
        <v>-114.90067269921721</v>
      </c>
      <c r="AP19">
        <f t="shared" si="9"/>
        <v>-10.412964930769984</v>
      </c>
      <c r="AQ19">
        <f t="shared" si="9"/>
        <v>-4299.4866418111224</v>
      </c>
      <c r="AR19">
        <f t="shared" si="9"/>
        <v>-2126.7868254567647</v>
      </c>
      <c r="AS19">
        <f t="shared" si="9"/>
        <v>877.46940230630901</v>
      </c>
      <c r="AT19">
        <f t="shared" si="9"/>
        <v>587.83510950420225</v>
      </c>
      <c r="AU19">
        <f t="shared" si="9"/>
        <v>-661.4823136462536</v>
      </c>
      <c r="AW19">
        <v>16</v>
      </c>
      <c r="AX19">
        <f>(R19*SUMPRODUCT(K20:$K$23, X20:$X$23)-$AZ$3*SUMPRODUCT(K19:$K$22, W20:$W$23))/Z19</f>
        <v>18289.207038723292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11034.385831809472</v>
      </c>
      <c r="P20">
        <f t="shared" si="22"/>
        <v>551.71929159047363</v>
      </c>
      <c r="Q20" s="4">
        <f t="shared" si="23"/>
        <v>50</v>
      </c>
      <c r="R20">
        <f t="shared" si="0"/>
        <v>500000</v>
      </c>
      <c r="S20">
        <f t="shared" si="1"/>
        <v>14605.629860486531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12216.538714088598</v>
      </c>
      <c r="AC20">
        <f t="shared" si="2"/>
        <v>9221.5775155060146</v>
      </c>
      <c r="AE20">
        <f t="shared" si="3"/>
        <v>6966.7960407044566</v>
      </c>
      <c r="AF20">
        <f t="shared" si="4"/>
        <v>-348.33980203522287</v>
      </c>
      <c r="AG20">
        <f t="shared" si="4"/>
        <v>-31.568571857533133</v>
      </c>
      <c r="AH20">
        <f t="shared" si="5"/>
        <v>-14956.646108402334</v>
      </c>
      <c r="AI20">
        <f t="shared" si="6"/>
        <v>-8369.7584415906331</v>
      </c>
      <c r="AJ20">
        <f t="shared" si="7"/>
        <v>2994.9611985825832</v>
      </c>
      <c r="AK20">
        <f t="shared" si="24"/>
        <v>1611.7481880973933</v>
      </c>
      <c r="AL20">
        <f t="shared" si="8"/>
        <v>-3763.0490549106567</v>
      </c>
      <c r="AN20">
        <f t="shared" si="9"/>
        <v>2000.9008344631845</v>
      </c>
      <c r="AO20">
        <f t="shared" si="9"/>
        <v>-100.04504172315924</v>
      </c>
      <c r="AP20">
        <f t="shared" si="9"/>
        <v>-9.0666615476462233</v>
      </c>
      <c r="AQ20">
        <f t="shared" si="9"/>
        <v>-4295.6282205222542</v>
      </c>
      <c r="AR20">
        <f t="shared" si="9"/>
        <v>-2403.8390893298752</v>
      </c>
      <c r="AS20">
        <f t="shared" si="9"/>
        <v>860.16876716586046</v>
      </c>
      <c r="AT20">
        <f t="shared" si="9"/>
        <v>462.90264214229893</v>
      </c>
      <c r="AU20">
        <f t="shared" si="9"/>
        <v>-1080.7676800217159</v>
      </c>
      <c r="AW20">
        <v>17</v>
      </c>
      <c r="AX20">
        <f>(R20*SUMPRODUCT(K21:$K$23, X21:$X$23)-$AZ$3*SUMPRODUCT(K20:$K$22, W21:$W$23))/Z20</f>
        <v>14605.629860486531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11034.385831809472</v>
      </c>
      <c r="P21">
        <f t="shared" si="22"/>
        <v>551.71929159047363</v>
      </c>
      <c r="Q21" s="4">
        <f t="shared" si="23"/>
        <v>50</v>
      </c>
      <c r="R21">
        <f t="shared" si="0"/>
        <v>500000</v>
      </c>
      <c r="S21">
        <f t="shared" si="1"/>
        <v>10372.477039541753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9221.5775155060146</v>
      </c>
      <c r="AC21">
        <f t="shared" si="2"/>
        <v>6154.0685356655986</v>
      </c>
      <c r="AE21">
        <f t="shared" si="3"/>
        <v>6546.7839937424424</v>
      </c>
      <c r="AF21">
        <f t="shared" si="4"/>
        <v>-327.33919968712217</v>
      </c>
      <c r="AG21">
        <f t="shared" si="4"/>
        <v>-29.665375552074881</v>
      </c>
      <c r="AH21">
        <f t="shared" si="5"/>
        <v>-15875.105868829225</v>
      </c>
      <c r="AI21">
        <f t="shared" si="6"/>
        <v>-9685.3264503259797</v>
      </c>
      <c r="AJ21">
        <f t="shared" si="7"/>
        <v>3067.508979840416</v>
      </c>
      <c r="AK21">
        <f t="shared" si="24"/>
        <v>1321.3191610737829</v>
      </c>
      <c r="AL21">
        <f t="shared" si="8"/>
        <v>-5296.4983094117806</v>
      </c>
      <c r="AN21">
        <f t="shared" si="9"/>
        <v>1732.0556750113544</v>
      </c>
      <c r="AO21">
        <f t="shared" si="9"/>
        <v>-86.602783750567738</v>
      </c>
      <c r="AP21">
        <f t="shared" si="9"/>
        <v>-7.8484462180860852</v>
      </c>
      <c r="AQ21">
        <f t="shared" si="9"/>
        <v>-4200.0113701312785</v>
      </c>
      <c r="AR21">
        <f t="shared" si="9"/>
        <v>-2562.4069250885777</v>
      </c>
      <c r="AS21">
        <f t="shared" si="9"/>
        <v>811.55821572229286</v>
      </c>
      <c r="AT21">
        <f t="shared" si="9"/>
        <v>349.57596792968565</v>
      </c>
      <c r="AU21">
        <f t="shared" si="9"/>
        <v>-1401.2727414365991</v>
      </c>
      <c r="AW21">
        <v>18</v>
      </c>
      <c r="AX21">
        <f>(R21*SUMPRODUCT(K22:$K$23, X22:$X$23)-$AZ$3*SUMPRODUCT(K21:$K$22, W22:$W$23))/Z21</f>
        <v>10372.477039541753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11034.385831809472</v>
      </c>
      <c r="P22">
        <f t="shared" si="22"/>
        <v>551.71929159047363</v>
      </c>
      <c r="Q22" s="4">
        <f t="shared" si="23"/>
        <v>50</v>
      </c>
      <c r="R22">
        <f t="shared" si="0"/>
        <v>500000</v>
      </c>
      <c r="S22">
        <f t="shared" si="1"/>
        <v>5525.5675201803888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6154.0685356655986</v>
      </c>
      <c r="AC22">
        <f t="shared" si="2"/>
        <v>3060.8612706798785</v>
      </c>
      <c r="AE22">
        <f t="shared" si="3"/>
        <v>6112.4443986926017</v>
      </c>
      <c r="AF22">
        <f t="shared" si="4"/>
        <v>-305.6222199346301</v>
      </c>
      <c r="AG22">
        <f t="shared" si="4"/>
        <v>-27.697256974066921</v>
      </c>
      <c r="AH22">
        <f t="shared" si="5"/>
        <v>-16714.648224872115</v>
      </c>
      <c r="AI22">
        <f t="shared" si="6"/>
        <v>-10935.52330308821</v>
      </c>
      <c r="AJ22">
        <f t="shared" si="7"/>
        <v>3093.20726498572</v>
      </c>
      <c r="AK22">
        <f t="shared" si="24"/>
        <v>1023.5173402146539</v>
      </c>
      <c r="AL22">
        <f t="shared" si="8"/>
        <v>-6818.7986978878362</v>
      </c>
      <c r="AN22">
        <f t="shared" si="9"/>
        <v>1489.6701806922629</v>
      </c>
      <c r="AO22">
        <f t="shared" si="9"/>
        <v>-74.483509034613149</v>
      </c>
      <c r="AP22">
        <f t="shared" si="9"/>
        <v>-6.7501272993278132</v>
      </c>
      <c r="AQ22">
        <f t="shared" si="9"/>
        <v>-4073.5443003258401</v>
      </c>
      <c r="AR22">
        <f t="shared" si="9"/>
        <v>-2665.1077559675182</v>
      </c>
      <c r="AS22">
        <f t="shared" si="9"/>
        <v>753.84875915361761</v>
      </c>
      <c r="AT22">
        <f t="shared" si="9"/>
        <v>249.44247533202079</v>
      </c>
      <c r="AU22">
        <f t="shared" si="9"/>
        <v>-1661.8165214818798</v>
      </c>
      <c r="AW22">
        <v>19</v>
      </c>
      <c r="AX22">
        <f>(R22*SUMPRODUCT(K23:$K$23, X23:$X$23)-$AZ$3*SUMPRODUCT(K22:$K$22, W23:$W$23))/Z22</f>
        <v>5525.5675201803888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11034.385831809472</v>
      </c>
      <c r="P23">
        <f t="shared" si="22"/>
        <v>551.71929159047363</v>
      </c>
      <c r="Q23" s="4">
        <f t="shared" si="23"/>
        <v>50</v>
      </c>
      <c r="R23">
        <f t="shared" si="0"/>
        <v>500000</v>
      </c>
      <c r="S23">
        <f t="shared" si="1"/>
        <v>5959.3178333656952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3060.8612706798785</v>
      </c>
      <c r="AC23">
        <f t="shared" si="2"/>
        <v>3060.8612706798785</v>
      </c>
      <c r="AE23">
        <f t="shared" si="3"/>
        <v>5667.5487333839937</v>
      </c>
      <c r="AF23">
        <f t="shared" si="4"/>
        <v>-283.37743666919971</v>
      </c>
      <c r="AG23">
        <f t="shared" si="4"/>
        <v>-25.68130578253761</v>
      </c>
      <c r="AH23">
        <f t="shared" si="5"/>
        <v>-17389.786217886387</v>
      </c>
      <c r="AI23">
        <f t="shared" si="6"/>
        <v>-12031.296226954131</v>
      </c>
      <c r="AJ23">
        <f t="shared" si="7"/>
        <v>0</v>
      </c>
      <c r="AK23">
        <f t="shared" si="24"/>
        <v>722.65832685709711</v>
      </c>
      <c r="AL23">
        <f t="shared" si="8"/>
        <v>-11308.637900097034</v>
      </c>
      <c r="AN23">
        <f t="shared" si="9"/>
        <v>1272.3653479051645</v>
      </c>
      <c r="AO23">
        <f t="shared" si="9"/>
        <v>-63.618267395258236</v>
      </c>
      <c r="AP23">
        <f t="shared" si="9"/>
        <v>-5.7654561264173045</v>
      </c>
      <c r="AQ23">
        <f t="shared" si="9"/>
        <v>-3904.0090225931426</v>
      </c>
      <c r="AR23">
        <f t="shared" si="9"/>
        <v>-2701.0273982096537</v>
      </c>
      <c r="AS23">
        <f t="shared" si="9"/>
        <v>0</v>
      </c>
      <c r="AT23">
        <f t="shared" si="9"/>
        <v>162.23687818544542</v>
      </c>
      <c r="AU23">
        <f t="shared" si="9"/>
        <v>-2538.790520024208</v>
      </c>
      <c r="AW23">
        <v>20</v>
      </c>
      <c r="AX23">
        <f>(R23*SUMPRODUCT(K$23:$K24, X$23:$X24)-$AZ$3*SUMPRODUCT(K$22:$K23, W$23:$W24))/Z23</f>
        <v>5959.3178333656952</v>
      </c>
    </row>
    <row r="25" spans="5:50" x14ac:dyDescent="0.25">
      <c r="AN25" s="8">
        <f t="shared" ref="AN25:AU25" si="25">SUM(AN3:AN23)</f>
        <v>96293.628081386094</v>
      </c>
      <c r="AO25" s="8">
        <f t="shared" si="25"/>
        <v>-13090.47077792641</v>
      </c>
      <c r="AP25" s="8">
        <f t="shared" si="25"/>
        <v>-2906.2425390012045</v>
      </c>
      <c r="AQ25" s="8">
        <f t="shared" si="25"/>
        <v>-59568.676441387775</v>
      </c>
      <c r="AR25" s="8">
        <f t="shared" si="25"/>
        <v>20728.238323070698</v>
      </c>
      <c r="AS25" s="8">
        <f t="shared" si="25"/>
        <v>-12039.07028241228</v>
      </c>
      <c r="AT25" s="8">
        <f t="shared" si="25"/>
        <v>17639.344339903531</v>
      </c>
      <c r="AU25" s="9">
        <f t="shared" si="25"/>
        <v>26328.512380561948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39898.379486244623</v>
      </c>
      <c r="K3">
        <v>1</v>
      </c>
      <c r="L3" s="2">
        <v>0</v>
      </c>
      <c r="O3">
        <f>$C$3</f>
        <v>39898.379486244623</v>
      </c>
      <c r="P3">
        <f>O3*B5</f>
        <v>31918.703588995701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39898.379486244623</v>
      </c>
      <c r="AF3">
        <f t="shared" ref="AF3:AG23" si="4">-$Z3*P3</f>
        <v>-31918.703588995701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5459.767693248923</v>
      </c>
      <c r="AJ3">
        <f t="shared" ref="AJ3:AJ23" si="7">AB3-AC3</f>
        <v>0</v>
      </c>
      <c r="AL3">
        <f t="shared" ref="AL3:AL23" si="8">SUM(AI3:AK3)</f>
        <v>5459.767693248923</v>
      </c>
      <c r="AN3">
        <f t="shared" ref="AN3:AU23" si="9">AE3*$K3</f>
        <v>39898.379486244623</v>
      </c>
      <c r="AO3">
        <f t="shared" si="9"/>
        <v>-31918.703588995701</v>
      </c>
      <c r="AP3">
        <f t="shared" si="9"/>
        <v>-2519.9082039999998</v>
      </c>
      <c r="AQ3">
        <f t="shared" si="9"/>
        <v>0</v>
      </c>
      <c r="AR3">
        <f t="shared" si="9"/>
        <v>5459.767693248923</v>
      </c>
      <c r="AS3">
        <f t="shared" si="9"/>
        <v>0</v>
      </c>
      <c r="AT3">
        <f t="shared" si="9"/>
        <v>0</v>
      </c>
      <c r="AU3">
        <f t="shared" si="9"/>
        <v>5459.767693248923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21742.546999170892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13396.591808171792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13013.329436547763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-13013.329436547763</v>
      </c>
      <c r="AK4">
        <f>H4*SUM(AB4, AE4:AF4)</f>
        <v>0</v>
      </c>
      <c r="AL4">
        <f t="shared" si="8"/>
        <v>-22317.802436547761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-8729.2175626231347</v>
      </c>
      <c r="AR4">
        <f t="shared" si="9"/>
        <v>-8729.2175626231347</v>
      </c>
      <c r="AS4">
        <f t="shared" si="9"/>
        <v>-12208.771401208145</v>
      </c>
      <c r="AT4">
        <f t="shared" si="9"/>
        <v>0</v>
      </c>
      <c r="AU4">
        <f t="shared" si="9"/>
        <v>-20937.988963831278</v>
      </c>
      <c r="AW4">
        <v>1</v>
      </c>
      <c r="AX4">
        <f>(R4*SUMPRODUCT(K5:$K$23, X5:$X$23)-$AZ$3*SUMPRODUCT(K4:$K$22, W5:$W$23))/Z4</f>
        <v>13396.591808171792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39898.379486244623</v>
      </c>
      <c r="P5">
        <f t="shared" ref="P5:P23" si="22">O5*$C$5</f>
        <v>1994.9189743122313</v>
      </c>
      <c r="Q5" s="4">
        <f t="shared" ref="Q5:Q23" si="23">$C$8</f>
        <v>50</v>
      </c>
      <c r="R5">
        <f t="shared" si="0"/>
        <v>500000</v>
      </c>
      <c r="S5">
        <f t="shared" si="1"/>
        <v>25043.058161641853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13013.329436547763</v>
      </c>
      <c r="AC5">
        <f t="shared" si="2"/>
        <v>23544.92031843822</v>
      </c>
      <c r="AE5">
        <f t="shared" si="3"/>
        <v>37511.55948187325</v>
      </c>
      <c r="AF5">
        <f t="shared" si="4"/>
        <v>-1875.5779740936625</v>
      </c>
      <c r="AG5">
        <f t="shared" si="4"/>
        <v>-47.008876005610382</v>
      </c>
      <c r="AH5">
        <f t="shared" si="5"/>
        <v>-10749.81167389614</v>
      </c>
      <c r="AI5">
        <f t="shared" si="6"/>
        <v>24839.160957877837</v>
      </c>
      <c r="AJ5">
        <f t="shared" si="7"/>
        <v>-10531.590881890457</v>
      </c>
      <c r="AK5">
        <f>H5*SUM(AB5, AE5:AF5)</f>
        <v>4203.3004655898831</v>
      </c>
      <c r="AL5">
        <f t="shared" si="8"/>
        <v>18510.870541577264</v>
      </c>
      <c r="AN5">
        <f t="shared" si="9"/>
        <v>32393.576526589612</v>
      </c>
      <c r="AO5">
        <f t="shared" si="9"/>
        <v>-1619.6788263294807</v>
      </c>
      <c r="AP5">
        <f t="shared" si="9"/>
        <v>-40.595103038906167</v>
      </c>
      <c r="AQ5">
        <f t="shared" si="9"/>
        <v>-9283.1343701680562</v>
      </c>
      <c r="AR5">
        <f t="shared" si="9"/>
        <v>21450.168227053171</v>
      </c>
      <c r="AS5">
        <f t="shared" si="9"/>
        <v>-9094.6870749031114</v>
      </c>
      <c r="AT5">
        <f t="shared" si="9"/>
        <v>3629.81270779031</v>
      </c>
      <c r="AU5">
        <f t="shared" si="9"/>
        <v>15985.29385994037</v>
      </c>
      <c r="AW5">
        <v>2</v>
      </c>
      <c r="AX5">
        <f>(R5*SUMPRODUCT(K6:$K$23, X6:$X$23)-$AZ$3*SUMPRODUCT(K5:$K$22, W6:$W$23))/Z5</f>
        <v>25043.058161641853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39898.379486244623</v>
      </c>
      <c r="P6">
        <f t="shared" si="22"/>
        <v>1994.9189743122313</v>
      </c>
      <c r="Q6" s="4">
        <f t="shared" si="23"/>
        <v>50</v>
      </c>
      <c r="R6">
        <f t="shared" si="0"/>
        <v>500000</v>
      </c>
      <c r="S6">
        <f t="shared" si="1"/>
        <v>35023.304679615103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23544.92031843822</v>
      </c>
      <c r="AC6">
        <f t="shared" si="2"/>
        <v>31749.03878636744</v>
      </c>
      <c r="AE6">
        <f t="shared" si="3"/>
        <v>36168.351599307411</v>
      </c>
      <c r="AF6">
        <f t="shared" si="4"/>
        <v>-1808.4175799653706</v>
      </c>
      <c r="AG6">
        <f t="shared" si="4"/>
        <v>-45.325589742030523</v>
      </c>
      <c r="AH6">
        <f t="shared" si="5"/>
        <v>-12131.975035237559</v>
      </c>
      <c r="AI6">
        <f t="shared" si="6"/>
        <v>22182.633394362452</v>
      </c>
      <c r="AJ6">
        <f t="shared" si="7"/>
        <v>-8204.1184679292201</v>
      </c>
      <c r="AK6">
        <f>H6*SUM(AB6, AE6:AF6)</f>
        <v>6300.0481519504929</v>
      </c>
      <c r="AL6">
        <f t="shared" si="8"/>
        <v>20278.563078383726</v>
      </c>
      <c r="AN6">
        <f t="shared" si="9"/>
        <v>28168.860528220881</v>
      </c>
      <c r="AO6">
        <f t="shared" si="9"/>
        <v>-1408.443026411044</v>
      </c>
      <c r="AP6">
        <f t="shared" si="9"/>
        <v>-35.300757688582792</v>
      </c>
      <c r="AQ6">
        <f t="shared" si="9"/>
        <v>-9448.7002472628174</v>
      </c>
      <c r="AR6">
        <f t="shared" si="9"/>
        <v>17276.416496858441</v>
      </c>
      <c r="AS6">
        <f t="shared" si="9"/>
        <v>-6389.5825676646191</v>
      </c>
      <c r="AT6">
        <f t="shared" si="9"/>
        <v>4906.6426825149374</v>
      </c>
      <c r="AU6">
        <f t="shared" si="9"/>
        <v>15793.476611708758</v>
      </c>
      <c r="AW6">
        <v>3</v>
      </c>
      <c r="AX6">
        <f>(R6*SUMPRODUCT(K7:$K$23, X7:$X$23)-$AZ$3*SUMPRODUCT(K6:$K$22, W7:$W$23))/Z6</f>
        <v>35023.304679615103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39898.379486244623</v>
      </c>
      <c r="P7">
        <f t="shared" si="22"/>
        <v>1994.9189743122313</v>
      </c>
      <c r="Q7" s="4">
        <f t="shared" si="23"/>
        <v>50</v>
      </c>
      <c r="R7">
        <f t="shared" si="0"/>
        <v>500000</v>
      </c>
      <c r="S7">
        <f t="shared" si="1"/>
        <v>43189.660246228974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31749.03878636744</v>
      </c>
      <c r="AC7">
        <f t="shared" si="2"/>
        <v>37596.019994987961</v>
      </c>
      <c r="AE7">
        <f t="shared" si="3"/>
        <v>34731.004235288972</v>
      </c>
      <c r="AF7">
        <f t="shared" si="4"/>
        <v>-1736.5502117644489</v>
      </c>
      <c r="AG7">
        <f t="shared" si="4"/>
        <v>-43.524329412003873</v>
      </c>
      <c r="AH7">
        <f t="shared" si="5"/>
        <v>-13480.04432606346</v>
      </c>
      <c r="AI7">
        <f t="shared" si="6"/>
        <v>19470.885368049061</v>
      </c>
      <c r="AJ7">
        <f t="shared" si="7"/>
        <v>-5846.9812086205202</v>
      </c>
      <c r="AK7">
        <f>H7*SUM(AB7, AE7:AF7)</f>
        <v>6778.6436971956882</v>
      </c>
      <c r="AL7">
        <f t="shared" si="8"/>
        <v>20402.547856624231</v>
      </c>
      <c r="AN7">
        <f t="shared" si="9"/>
        <v>24485.757866504217</v>
      </c>
      <c r="AO7">
        <f t="shared" si="9"/>
        <v>-1224.2878933252111</v>
      </c>
      <c r="AP7">
        <f t="shared" si="9"/>
        <v>-30.685153359356281</v>
      </c>
      <c r="AQ7">
        <f t="shared" si="9"/>
        <v>-9503.5864543865428</v>
      </c>
      <c r="AR7">
        <f t="shared" si="9"/>
        <v>13727.198365433109</v>
      </c>
      <c r="AS7">
        <f t="shared" si="9"/>
        <v>-4122.1890721724203</v>
      </c>
      <c r="AT7">
        <f t="shared" si="9"/>
        <v>4779.0218534536871</v>
      </c>
      <c r="AU7">
        <f t="shared" si="9"/>
        <v>14384.031146714377</v>
      </c>
      <c r="AW7">
        <v>4</v>
      </c>
      <c r="AX7">
        <f>(R7*SUMPRODUCT(K8:$K$23, X8:$X$23)-$AZ$3*SUMPRODUCT(K7:$K$22, W8:$W$23))/Z7</f>
        <v>43189.660246228974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39898.379486244623</v>
      </c>
      <c r="P8">
        <f t="shared" si="22"/>
        <v>1994.9189743122313</v>
      </c>
      <c r="Q8" s="4">
        <f t="shared" si="23"/>
        <v>50</v>
      </c>
      <c r="R8">
        <f t="shared" si="0"/>
        <v>500000</v>
      </c>
      <c r="S8">
        <f t="shared" si="1"/>
        <v>49500.976240388874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37596.019994987961</v>
      </c>
      <c r="AC8">
        <f t="shared" si="2"/>
        <v>41190.819990636373</v>
      </c>
      <c r="AE8">
        <f t="shared" si="3"/>
        <v>33200.294057939784</v>
      </c>
      <c r="AF8">
        <f t="shared" si="4"/>
        <v>-1660.0147028969893</v>
      </c>
      <c r="AG8">
        <f t="shared" si="4"/>
        <v>-41.606068323383823</v>
      </c>
      <c r="AH8">
        <f t="shared" si="5"/>
        <v>-14830.177945000078</v>
      </c>
      <c r="AI8">
        <f t="shared" si="6"/>
        <v>16668.495341719332</v>
      </c>
      <c r="AJ8">
        <f t="shared" si="7"/>
        <v>-3594.7999956484127</v>
      </c>
      <c r="AK8">
        <f t="shared" ref="AK8:AK23" si="24">H8*SUM(AB8:AB8, AE8:AF8)</f>
        <v>5012.3817028772301</v>
      </c>
      <c r="AL8">
        <f t="shared" si="8"/>
        <v>18086.077048948151</v>
      </c>
      <c r="AN8">
        <f t="shared" si="9"/>
        <v>21824.32593698076</v>
      </c>
      <c r="AO8">
        <f t="shared" si="9"/>
        <v>-1091.2162968490381</v>
      </c>
      <c r="AP8">
        <f t="shared" si="9"/>
        <v>-27.349890168477799</v>
      </c>
      <c r="AQ8">
        <f t="shared" si="9"/>
        <v>-9748.6677862030228</v>
      </c>
      <c r="AR8">
        <f t="shared" si="9"/>
        <v>10957.09196376022</v>
      </c>
      <c r="AS8">
        <f t="shared" si="9"/>
        <v>-2363.053973147742</v>
      </c>
      <c r="AT8">
        <f t="shared" si="9"/>
        <v>3294.9061177965827</v>
      </c>
      <c r="AU8">
        <f t="shared" si="9"/>
        <v>11888.944108409063</v>
      </c>
      <c r="AW8">
        <v>5</v>
      </c>
      <c r="AX8">
        <f>(R8*SUMPRODUCT(K9:$K$23, X9:$X$23)-$AZ$3*SUMPRODUCT(K8:$K$22, W9:$W$23))/Z8</f>
        <v>49500.976240388874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39898.379486244623</v>
      </c>
      <c r="P9">
        <f t="shared" si="22"/>
        <v>1994.9189743122313</v>
      </c>
      <c r="Q9" s="4">
        <f t="shared" si="23"/>
        <v>50</v>
      </c>
      <c r="R9">
        <f t="shared" si="0"/>
        <v>500000</v>
      </c>
      <c r="S9">
        <f t="shared" si="1"/>
        <v>54200.800200595149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41190.819990636373</v>
      </c>
      <c r="AC9">
        <f t="shared" si="2"/>
        <v>42880.118345550232</v>
      </c>
      <c r="AE9">
        <f t="shared" si="3"/>
        <v>31564.981104228373</v>
      </c>
      <c r="AF9">
        <f t="shared" si="4"/>
        <v>-1578.2490552114186</v>
      </c>
      <c r="AG9">
        <f t="shared" si="4"/>
        <v>-39.556720737380729</v>
      </c>
      <c r="AH9">
        <f t="shared" si="5"/>
        <v>-16332.869027692523</v>
      </c>
      <c r="AI9">
        <f t="shared" si="6"/>
        <v>13614.30630058705</v>
      </c>
      <c r="AJ9">
        <f t="shared" si="7"/>
        <v>-1689.2983549138589</v>
      </c>
      <c r="AK9">
        <f t="shared" si="24"/>
        <v>3715.4682164699038</v>
      </c>
      <c r="AL9">
        <f t="shared" si="8"/>
        <v>15640.476162143095</v>
      </c>
      <c r="AN9">
        <f t="shared" si="9"/>
        <v>19719.965233571573</v>
      </c>
      <c r="AO9">
        <f t="shared" si="9"/>
        <v>-985.99826167857873</v>
      </c>
      <c r="AP9">
        <f t="shared" si="9"/>
        <v>-24.712739574260446</v>
      </c>
      <c r="AQ9">
        <f t="shared" si="9"/>
        <v>-10203.827093291968</v>
      </c>
      <c r="AR9">
        <f t="shared" si="9"/>
        <v>8505.4271390267659</v>
      </c>
      <c r="AS9">
        <f t="shared" si="9"/>
        <v>-1055.3754085272819</v>
      </c>
      <c r="AT9">
        <f t="shared" si="9"/>
        <v>2321.2085511247701</v>
      </c>
      <c r="AU9">
        <f t="shared" si="9"/>
        <v>9771.2602816242543</v>
      </c>
      <c r="AW9">
        <v>6</v>
      </c>
      <c r="AX9">
        <f>(R9*SUMPRODUCT(K10:$K$23, X10:$X$23)-$AZ$3*SUMPRODUCT(K9:$K$22, W10:$W$23))/Z9</f>
        <v>54200.800200595149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39898.379486244623</v>
      </c>
      <c r="P10">
        <f t="shared" si="22"/>
        <v>1994.9189743122313</v>
      </c>
      <c r="Q10" s="4">
        <f t="shared" si="23"/>
        <v>50</v>
      </c>
      <c r="R10">
        <f t="shared" si="0"/>
        <v>500000</v>
      </c>
      <c r="S10">
        <f t="shared" si="1"/>
        <v>57651.536139264004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42880.118345550232</v>
      </c>
      <c r="AC10">
        <f t="shared" si="2"/>
        <v>43111.46608375197</v>
      </c>
      <c r="AE10">
        <f t="shared" si="3"/>
        <v>29835.764130601005</v>
      </c>
      <c r="AF10">
        <f t="shared" si="4"/>
        <v>-1491.7882065300503</v>
      </c>
      <c r="AG10">
        <f t="shared" si="4"/>
        <v>-37.389694161497452</v>
      </c>
      <c r="AH10">
        <f t="shared" si="5"/>
        <v>-17714.593685094685</v>
      </c>
      <c r="AI10">
        <f t="shared" si="6"/>
        <v>10591.99254481477</v>
      </c>
      <c r="AJ10">
        <f t="shared" si="7"/>
        <v>-231.34773820173723</v>
      </c>
      <c r="AK10">
        <f t="shared" si="24"/>
        <v>3739.2649491551128</v>
      </c>
      <c r="AL10">
        <f t="shared" si="8"/>
        <v>14099.909755768145</v>
      </c>
      <c r="AN10">
        <f t="shared" si="9"/>
        <v>17709.882178292337</v>
      </c>
      <c r="AO10">
        <f t="shared" si="9"/>
        <v>-885.49410891461685</v>
      </c>
      <c r="AP10">
        <f t="shared" si="9"/>
        <v>-22.193736194721897</v>
      </c>
      <c r="AQ10">
        <f t="shared" si="9"/>
        <v>-10515.010295230832</v>
      </c>
      <c r="AR10">
        <f t="shared" si="9"/>
        <v>6287.1840379521645</v>
      </c>
      <c r="AS10">
        <f t="shared" si="9"/>
        <v>-137.32315243654045</v>
      </c>
      <c r="AT10">
        <f t="shared" si="9"/>
        <v>2219.5490416494781</v>
      </c>
      <c r="AU10">
        <f t="shared" si="9"/>
        <v>8369.409927165103</v>
      </c>
      <c r="AW10">
        <v>7</v>
      </c>
      <c r="AX10">
        <f>(R10*SUMPRODUCT(K11:$K$23, X11:$X$23)-$AZ$3*SUMPRODUCT(K10:$K$22, W11:$W$23))/Z10</f>
        <v>57651.536139264004</v>
      </c>
    </row>
    <row r="11" spans="1:52" x14ac:dyDescent="0.25">
      <c r="A11" t="s">
        <v>33</v>
      </c>
      <c r="C11" s="7">
        <f>AU25</f>
        <v>77117.004107820307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39898.379486244623</v>
      </c>
      <c r="P11">
        <f t="shared" si="22"/>
        <v>1994.9189743122313</v>
      </c>
      <c r="Q11" s="4">
        <f t="shared" si="23"/>
        <v>50</v>
      </c>
      <c r="R11">
        <f t="shared" si="0"/>
        <v>500000</v>
      </c>
      <c r="S11">
        <f t="shared" si="1"/>
        <v>59979.613779404957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43111.46608375197</v>
      </c>
      <c r="AC11">
        <f t="shared" si="2"/>
        <v>42148.341376126562</v>
      </c>
      <c r="AE11">
        <f t="shared" si="3"/>
        <v>28037.034801946447</v>
      </c>
      <c r="AF11">
        <f t="shared" si="4"/>
        <v>-1401.8517400973224</v>
      </c>
      <c r="AG11">
        <f t="shared" si="4"/>
        <v>-35.135555833304586</v>
      </c>
      <c r="AH11">
        <f t="shared" si="5"/>
        <v>-18802.413865778879</v>
      </c>
      <c r="AI11">
        <f t="shared" si="6"/>
        <v>7797.6336402369416</v>
      </c>
      <c r="AJ11">
        <f t="shared" si="7"/>
        <v>963.12470762540761</v>
      </c>
      <c r="AK11">
        <f t="shared" si="24"/>
        <v>3591.9524309984567</v>
      </c>
      <c r="AL11">
        <f t="shared" si="8"/>
        <v>12352.710778860806</v>
      </c>
      <c r="AN11">
        <f t="shared" si="9"/>
        <v>15827.098691280115</v>
      </c>
      <c r="AO11">
        <f t="shared" si="9"/>
        <v>-791.3549345640057</v>
      </c>
      <c r="AP11">
        <f t="shared" si="9"/>
        <v>-19.834262562890142</v>
      </c>
      <c r="AQ11">
        <f t="shared" si="9"/>
        <v>-10614.091753644227</v>
      </c>
      <c r="AR11">
        <f t="shared" si="9"/>
        <v>4401.8177405089918</v>
      </c>
      <c r="AS11">
        <f t="shared" si="9"/>
        <v>543.69051175623486</v>
      </c>
      <c r="AT11">
        <f t="shared" si="9"/>
        <v>2027.6818151914313</v>
      </c>
      <c r="AU11">
        <f t="shared" si="9"/>
        <v>6973.1900674566587</v>
      </c>
      <c r="AW11">
        <v>8</v>
      </c>
      <c r="AX11">
        <f>(R11*SUMPRODUCT(K12:$K$23, X12:$X$23)-$AZ$3*SUMPRODUCT(K11:$K$22, W12:$W$23))/Z11</f>
        <v>59979.613779404957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39898.379486244623</v>
      </c>
      <c r="P12">
        <f t="shared" si="22"/>
        <v>1994.9189743122313</v>
      </c>
      <c r="Q12" s="4">
        <f t="shared" si="23"/>
        <v>50</v>
      </c>
      <c r="R12">
        <f t="shared" si="0"/>
        <v>500000</v>
      </c>
      <c r="S12">
        <f t="shared" si="1"/>
        <v>61194.709823725003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42148.341376126562</v>
      </c>
      <c r="AC12">
        <f t="shared" si="2"/>
        <v>40149.266317877045</v>
      </c>
      <c r="AE12">
        <f t="shared" si="3"/>
        <v>26176.946802416402</v>
      </c>
      <c r="AF12">
        <f t="shared" si="4"/>
        <v>-1308.84734012082</v>
      </c>
      <c r="AG12">
        <f t="shared" si="4"/>
        <v>-32.804523817115395</v>
      </c>
      <c r="AH12">
        <f t="shared" si="5"/>
        <v>-19796.764578561477</v>
      </c>
      <c r="AI12">
        <f t="shared" si="6"/>
        <v>5038.5303599169893</v>
      </c>
      <c r="AJ12">
        <f t="shared" si="7"/>
        <v>1999.0750582495166</v>
      </c>
      <c r="AK12">
        <f t="shared" si="24"/>
        <v>3478.1532795141093</v>
      </c>
      <c r="AL12">
        <f t="shared" si="8"/>
        <v>10515.758697680616</v>
      </c>
      <c r="AN12">
        <f t="shared" si="9"/>
        <v>14047.976272752618</v>
      </c>
      <c r="AO12">
        <f t="shared" si="9"/>
        <v>-702.39881363763084</v>
      </c>
      <c r="AP12">
        <f t="shared" si="9"/>
        <v>-17.604695295451538</v>
      </c>
      <c r="AQ12">
        <f t="shared" si="9"/>
        <v>-10624.022777600221</v>
      </c>
      <c r="AR12">
        <f t="shared" si="9"/>
        <v>2703.9499862193152</v>
      </c>
      <c r="AS12">
        <f t="shared" si="9"/>
        <v>1072.8126239362805</v>
      </c>
      <c r="AT12">
        <f t="shared" si="9"/>
        <v>1866.5666058159441</v>
      </c>
      <c r="AU12">
        <f t="shared" si="9"/>
        <v>5643.3292159715402</v>
      </c>
      <c r="AW12">
        <v>9</v>
      </c>
      <c r="AX12">
        <f>(R12*SUMPRODUCT(K13:$K$23, X13:$X$23)-$AZ$3*SUMPRODUCT(K12:$K$22, W13:$W$23))/Z12</f>
        <v>61194.709823725003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39898.379486244623</v>
      </c>
      <c r="P13">
        <f t="shared" si="22"/>
        <v>1994.9189743122313</v>
      </c>
      <c r="Q13" s="4">
        <f t="shared" si="23"/>
        <v>50</v>
      </c>
      <c r="R13">
        <f t="shared" si="0"/>
        <v>500000</v>
      </c>
      <c r="S13">
        <f t="shared" si="1"/>
        <v>61306.325352316278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40149.266317877045</v>
      </c>
      <c r="AC13">
        <f t="shared" si="2"/>
        <v>37294.89260609632</v>
      </c>
      <c r="AE13">
        <f t="shared" si="3"/>
        <v>24271.651734881703</v>
      </c>
      <c r="AF13">
        <f t="shared" si="4"/>
        <v>-1213.5825867440853</v>
      </c>
      <c r="AG13">
        <f t="shared" si="4"/>
        <v>-30.416839038850696</v>
      </c>
      <c r="AH13">
        <f t="shared" si="5"/>
        <v>-20596.395400935442</v>
      </c>
      <c r="AI13">
        <f t="shared" si="6"/>
        <v>2431.2569081633264</v>
      </c>
      <c r="AJ13">
        <f t="shared" si="7"/>
        <v>2854.373711780725</v>
      </c>
      <c r="AK13">
        <f t="shared" si="24"/>
        <v>3267.8192435929582</v>
      </c>
      <c r="AL13">
        <f t="shared" si="8"/>
        <v>8553.4498635370092</v>
      </c>
      <c r="AN13">
        <f t="shared" si="9"/>
        <v>12385.177429641293</v>
      </c>
      <c r="AO13">
        <f t="shared" si="9"/>
        <v>-619.25887148206482</v>
      </c>
      <c r="AP13">
        <f t="shared" si="9"/>
        <v>-15.520902840065487</v>
      </c>
      <c r="AQ13">
        <f t="shared" si="9"/>
        <v>-10509.792009129478</v>
      </c>
      <c r="AR13">
        <f t="shared" si="9"/>
        <v>1240.6056461896851</v>
      </c>
      <c r="AS13">
        <f t="shared" si="9"/>
        <v>1456.5108817914727</v>
      </c>
      <c r="AT13">
        <f t="shared" si="9"/>
        <v>1667.4811249755371</v>
      </c>
      <c r="AU13">
        <f t="shared" si="9"/>
        <v>4364.5976529566951</v>
      </c>
      <c r="AW13">
        <v>10</v>
      </c>
      <c r="AX13">
        <f>(R13*SUMPRODUCT(K14:$K$23, X14:$X$23)-$AZ$3*SUMPRODUCT(K13:$K$22, W14:$W$23))/Z13</f>
        <v>61306.325352316278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39898.379486244623</v>
      </c>
      <c r="P14">
        <f t="shared" si="22"/>
        <v>1994.9189743122313</v>
      </c>
      <c r="Q14" s="4">
        <f t="shared" si="23"/>
        <v>50</v>
      </c>
      <c r="R14">
        <f t="shared" si="0"/>
        <v>500000</v>
      </c>
      <c r="S14">
        <f t="shared" si="1"/>
        <v>60822.585051311893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37294.89260609632</v>
      </c>
      <c r="AC14">
        <f t="shared" si="2"/>
        <v>34042.173833303357</v>
      </c>
      <c r="AE14">
        <f t="shared" si="3"/>
        <v>22330.974078000789</v>
      </c>
      <c r="AF14">
        <f t="shared" si="4"/>
        <v>-1116.5487039000395</v>
      </c>
      <c r="AG14">
        <f t="shared" si="4"/>
        <v>-27.984813375314683</v>
      </c>
      <c r="AH14">
        <f t="shared" si="5"/>
        <v>-21278.572731475058</v>
      </c>
      <c r="AI14">
        <f t="shared" si="6"/>
        <v>-92.132170749624493</v>
      </c>
      <c r="AJ14">
        <f t="shared" si="7"/>
        <v>3252.7187727929631</v>
      </c>
      <c r="AK14">
        <f t="shared" si="24"/>
        <v>5006.7593582014251</v>
      </c>
      <c r="AL14">
        <f t="shared" si="8"/>
        <v>8167.3459602447638</v>
      </c>
      <c r="AN14">
        <f t="shared" si="9"/>
        <v>10496.679454981726</v>
      </c>
      <c r="AO14">
        <f t="shared" si="9"/>
        <v>-524.83397274908634</v>
      </c>
      <c r="AP14">
        <f t="shared" si="9"/>
        <v>-13.15426790529245</v>
      </c>
      <c r="AQ14">
        <f t="shared" si="9"/>
        <v>-10001.997962186733</v>
      </c>
      <c r="AR14">
        <f t="shared" si="9"/>
        <v>-43.30674785938541</v>
      </c>
      <c r="AS14">
        <f t="shared" si="9"/>
        <v>1528.941200502524</v>
      </c>
      <c r="AT14">
        <f t="shared" si="9"/>
        <v>2353.4283774501337</v>
      </c>
      <c r="AU14">
        <f t="shared" si="9"/>
        <v>3839.0628300932722</v>
      </c>
      <c r="AW14">
        <v>11</v>
      </c>
      <c r="AX14">
        <f>(R14*SUMPRODUCT(K15:$K$23, X15:$X$23)-$AZ$3*SUMPRODUCT(K14:$K$22, W15:$W$23))/Z14</f>
        <v>60822.585051311893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39898.379486244623</v>
      </c>
      <c r="P15">
        <f t="shared" si="22"/>
        <v>1994.9189743122313</v>
      </c>
      <c r="Q15" s="4">
        <f t="shared" si="23"/>
        <v>50</v>
      </c>
      <c r="R15">
        <f t="shared" si="0"/>
        <v>500000</v>
      </c>
      <c r="S15">
        <f t="shared" si="1"/>
        <v>59342.07618905983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34042.173833303357</v>
      </c>
      <c r="AC15">
        <f t="shared" si="2"/>
        <v>30283.183570491259</v>
      </c>
      <c r="AE15">
        <f t="shared" si="3"/>
        <v>20360.763015733832</v>
      </c>
      <c r="AF15">
        <f t="shared" si="4"/>
        <v>-1018.0381507866916</v>
      </c>
      <c r="AG15">
        <f t="shared" si="4"/>
        <v>-25.515776928676281</v>
      </c>
      <c r="AH15">
        <f t="shared" si="5"/>
        <v>-21891.883128852518</v>
      </c>
      <c r="AI15">
        <f t="shared" si="6"/>
        <v>-2574.6740408340556</v>
      </c>
      <c r="AJ15">
        <f t="shared" si="7"/>
        <v>3758.9902628120981</v>
      </c>
      <c r="AK15">
        <f t="shared" si="24"/>
        <v>4568.252551406692</v>
      </c>
      <c r="AL15">
        <f t="shared" si="8"/>
        <v>5752.5687733847344</v>
      </c>
      <c r="AN15">
        <f t="shared" si="9"/>
        <v>8816.1644700837624</v>
      </c>
      <c r="AO15">
        <f t="shared" si="9"/>
        <v>-440.80822350418811</v>
      </c>
      <c r="AP15">
        <f t="shared" si="9"/>
        <v>-11.048273869272341</v>
      </c>
      <c r="AQ15">
        <f t="shared" si="9"/>
        <v>-9479.1360262222279</v>
      </c>
      <c r="AR15">
        <f t="shared" si="9"/>
        <v>-1114.8280535119275</v>
      </c>
      <c r="AS15">
        <f t="shared" si="9"/>
        <v>1627.634306866885</v>
      </c>
      <c r="AT15">
        <f t="shared" si="9"/>
        <v>1978.0430528541085</v>
      </c>
      <c r="AU15">
        <f t="shared" si="9"/>
        <v>2490.8493062090661</v>
      </c>
      <c r="AW15">
        <v>12</v>
      </c>
      <c r="AX15">
        <f>(R15*SUMPRODUCT(K16:$K$23, X16:$X$23)-$AZ$3*SUMPRODUCT(K15:$K$22, W16:$W$23))/Z15</f>
        <v>59342.07618905983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39898.379486244623</v>
      </c>
      <c r="P16">
        <f t="shared" si="22"/>
        <v>1994.9189743122313</v>
      </c>
      <c r="Q16" s="4">
        <f t="shared" si="23"/>
        <v>50</v>
      </c>
      <c r="R16">
        <f t="shared" si="0"/>
        <v>500000</v>
      </c>
      <c r="S16">
        <f t="shared" si="1"/>
        <v>56916.503974017956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30283.183570491259</v>
      </c>
      <c r="AC16">
        <f t="shared" si="2"/>
        <v>26225.880466438583</v>
      </c>
      <c r="AE16">
        <f t="shared" si="3"/>
        <v>18384.300829308111</v>
      </c>
      <c r="AF16">
        <f t="shared" si="4"/>
        <v>-919.21504146540565</v>
      </c>
      <c r="AG16">
        <f t="shared" si="4"/>
        <v>-23.03890667495191</v>
      </c>
      <c r="AH16">
        <f t="shared" si="5"/>
        <v>-22217.124844376096</v>
      </c>
      <c r="AI16">
        <f t="shared" si="6"/>
        <v>-4775.0779632083431</v>
      </c>
      <c r="AJ16">
        <f t="shared" si="7"/>
        <v>4057.3031040526766</v>
      </c>
      <c r="AK16">
        <f t="shared" si="24"/>
        <v>4085.9149055313551</v>
      </c>
      <c r="AL16">
        <f t="shared" si="8"/>
        <v>3368.1400463756886</v>
      </c>
      <c r="AN16">
        <f t="shared" si="9"/>
        <v>7332.8722558227637</v>
      </c>
      <c r="AO16">
        <f t="shared" si="9"/>
        <v>-366.6436127911382</v>
      </c>
      <c r="AP16">
        <f t="shared" si="9"/>
        <v>-9.1894362004738159</v>
      </c>
      <c r="AQ16">
        <f t="shared" si="9"/>
        <v>-8861.65538129999</v>
      </c>
      <c r="AR16">
        <f t="shared" si="9"/>
        <v>-1904.6161744688395</v>
      </c>
      <c r="AS16">
        <f t="shared" si="9"/>
        <v>1618.3201983804324</v>
      </c>
      <c r="AT16">
        <f t="shared" si="9"/>
        <v>1629.7324727551879</v>
      </c>
      <c r="AU16">
        <f t="shared" si="9"/>
        <v>1343.4364966667808</v>
      </c>
      <c r="AW16">
        <v>13</v>
      </c>
      <c r="AX16">
        <f>(R16*SUMPRODUCT(K17:$K$23, X17:$X$23)-$AZ$3*SUMPRODUCT(K16:$K$22, W17:$W$23))/Z16</f>
        <v>56916.503974017956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39898.379486244623</v>
      </c>
      <c r="P17">
        <f t="shared" si="22"/>
        <v>1994.9189743122313</v>
      </c>
      <c r="Q17" s="4">
        <f t="shared" si="23"/>
        <v>50</v>
      </c>
      <c r="R17">
        <f t="shared" si="0"/>
        <v>500000</v>
      </c>
      <c r="S17">
        <f t="shared" si="1"/>
        <v>53570.154528441992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26225.880466438583</v>
      </c>
      <c r="AC17">
        <f t="shared" si="2"/>
        <v>22055.931855731775</v>
      </c>
      <c r="AE17">
        <f t="shared" si="3"/>
        <v>16426.981531955855</v>
      </c>
      <c r="AF17">
        <f t="shared" si="4"/>
        <v>-821.34907659779287</v>
      </c>
      <c r="AG17">
        <f t="shared" si="4"/>
        <v>-20.586025978347351</v>
      </c>
      <c r="AH17">
        <f t="shared" si="5"/>
        <v>-22224.916298550383</v>
      </c>
      <c r="AI17">
        <f t="shared" si="6"/>
        <v>-6639.8698691706686</v>
      </c>
      <c r="AJ17">
        <f t="shared" si="7"/>
        <v>4169.9486107068078</v>
      </c>
      <c r="AK17">
        <f t="shared" si="24"/>
        <v>3579.6062237439828</v>
      </c>
      <c r="AL17">
        <f t="shared" si="8"/>
        <v>1109.684965280122</v>
      </c>
      <c r="AN17">
        <f t="shared" si="9"/>
        <v>6035.6790398460662</v>
      </c>
      <c r="AO17">
        <f t="shared" si="9"/>
        <v>-301.78395199230334</v>
      </c>
      <c r="AP17">
        <f t="shared" si="9"/>
        <v>-7.563814768375404</v>
      </c>
      <c r="AQ17">
        <f t="shared" si="9"/>
        <v>-8165.9835804004997</v>
      </c>
      <c r="AR17">
        <f t="shared" si="9"/>
        <v>-2439.6523073151125</v>
      </c>
      <c r="AS17">
        <f t="shared" si="9"/>
        <v>1532.1421880165501</v>
      </c>
      <c r="AT17">
        <f t="shared" si="9"/>
        <v>1315.2358035786795</v>
      </c>
      <c r="AU17">
        <f t="shared" si="9"/>
        <v>407.72568428011675</v>
      </c>
      <c r="AW17">
        <v>14</v>
      </c>
      <c r="AX17">
        <f>(R17*SUMPRODUCT(K18:$K$23, X18:$X$23)-$AZ$3*SUMPRODUCT(K17:$K$22, W18:$W$23))/Z17</f>
        <v>53570.154528441992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39898.379486244623</v>
      </c>
      <c r="P18">
        <f t="shared" si="22"/>
        <v>1994.9189743122313</v>
      </c>
      <c r="Q18" s="4">
        <f t="shared" si="23"/>
        <v>50</v>
      </c>
      <c r="R18">
        <f t="shared" si="0"/>
        <v>500000</v>
      </c>
      <c r="S18">
        <f t="shared" si="1"/>
        <v>49202.073426204435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22055.931855731775</v>
      </c>
      <c r="AC18">
        <f t="shared" si="2"/>
        <v>17886.402651802608</v>
      </c>
      <c r="AE18">
        <f t="shared" si="3"/>
        <v>14504.235918344799</v>
      </c>
      <c r="AF18">
        <f t="shared" si="4"/>
        <v>-725.21179591724001</v>
      </c>
      <c r="AG18">
        <f t="shared" si="4"/>
        <v>-18.176472459671306</v>
      </c>
      <c r="AH18">
        <f t="shared" si="5"/>
        <v>-22036.932588925683</v>
      </c>
      <c r="AI18">
        <f t="shared" si="6"/>
        <v>-8276.0849389577943</v>
      </c>
      <c r="AJ18">
        <f t="shared" si="7"/>
        <v>4169.5292039291671</v>
      </c>
      <c r="AK18">
        <f t="shared" si="24"/>
        <v>3066.4688529630507</v>
      </c>
      <c r="AL18">
        <f t="shared" si="8"/>
        <v>-1040.0868820655764</v>
      </c>
      <c r="AN18">
        <f t="shared" si="9"/>
        <v>4909.1306490805027</v>
      </c>
      <c r="AO18">
        <f t="shared" si="9"/>
        <v>-245.45653245402517</v>
      </c>
      <c r="AP18">
        <f t="shared" si="9"/>
        <v>-6.1520426547310985</v>
      </c>
      <c r="AQ18">
        <f t="shared" si="9"/>
        <v>-7458.6611658176625</v>
      </c>
      <c r="AR18">
        <f t="shared" si="9"/>
        <v>-2801.1390918459151</v>
      </c>
      <c r="AS18">
        <f t="shared" si="9"/>
        <v>1411.2266045918514</v>
      </c>
      <c r="AT18">
        <f t="shared" si="9"/>
        <v>1037.8827478593269</v>
      </c>
      <c r="AU18">
        <f t="shared" si="9"/>
        <v>-352.02973939473674</v>
      </c>
      <c r="AW18">
        <v>15</v>
      </c>
      <c r="AX18">
        <f>(R18*SUMPRODUCT(K19:$K$23, X19:$X$23)-$AZ$3*SUMPRODUCT(K18:$K$22, W19:$W$23))/Z18</f>
        <v>49202.073426204435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39898.379486244623</v>
      </c>
      <c r="P19">
        <f t="shared" si="22"/>
        <v>1994.9189743122313</v>
      </c>
      <c r="Q19" s="4">
        <f t="shared" si="23"/>
        <v>50</v>
      </c>
      <c r="R19">
        <f t="shared" si="0"/>
        <v>500000</v>
      </c>
      <c r="S19">
        <f t="shared" si="1"/>
        <v>43642.153158184017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17886.402651802608</v>
      </c>
      <c r="AC19">
        <f t="shared" si="2"/>
        <v>13818.914209360511</v>
      </c>
      <c r="AE19">
        <f t="shared" si="3"/>
        <v>12633.480323816955</v>
      </c>
      <c r="AF19">
        <f t="shared" si="4"/>
        <v>-631.67401619084774</v>
      </c>
      <c r="AG19">
        <f t="shared" si="4"/>
        <v>-15.832071986999468</v>
      </c>
      <c r="AH19">
        <f t="shared" si="5"/>
        <v>-21626.357480751241</v>
      </c>
      <c r="AI19">
        <f t="shared" si="6"/>
        <v>-9640.3832451121325</v>
      </c>
      <c r="AJ19">
        <f t="shared" si="7"/>
        <v>4067.4884424420961</v>
      </c>
      <c r="AK19">
        <f t="shared" si="24"/>
        <v>2557.5938170762342</v>
      </c>
      <c r="AL19">
        <f t="shared" si="8"/>
        <v>-3015.3009855938021</v>
      </c>
      <c r="AN19">
        <f t="shared" si="9"/>
        <v>3938.8923380824986</v>
      </c>
      <c r="AO19">
        <f t="shared" si="9"/>
        <v>-196.94461690412493</v>
      </c>
      <c r="AP19">
        <f t="shared" si="9"/>
        <v>-4.9361557897864898</v>
      </c>
      <c r="AQ19">
        <f t="shared" si="9"/>
        <v>-6742.709973669992</v>
      </c>
      <c r="AR19">
        <f t="shared" si="9"/>
        <v>-3005.6984082814051</v>
      </c>
      <c r="AS19">
        <f t="shared" si="9"/>
        <v>1268.1698669344776</v>
      </c>
      <c r="AT19">
        <f t="shared" si="9"/>
        <v>797.41183203624644</v>
      </c>
      <c r="AU19">
        <f t="shared" si="9"/>
        <v>-940.11670931068102</v>
      </c>
      <c r="AW19">
        <v>16</v>
      </c>
      <c r="AX19">
        <f>(R19*SUMPRODUCT(K20:$K$23, X20:$X$23)-$AZ$3*SUMPRODUCT(K19:$K$22, W20:$W$23))/Z19</f>
        <v>43642.153158184017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39898.379486244623</v>
      </c>
      <c r="P20">
        <f t="shared" si="22"/>
        <v>1994.9189743122313</v>
      </c>
      <c r="Q20" s="4">
        <f t="shared" si="23"/>
        <v>50</v>
      </c>
      <c r="R20">
        <f t="shared" si="0"/>
        <v>500000</v>
      </c>
      <c r="S20">
        <f t="shared" si="1"/>
        <v>36593.7669967123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13818.914209360511</v>
      </c>
      <c r="AC20">
        <f t="shared" si="2"/>
        <v>9934.3619404778219</v>
      </c>
      <c r="AE20">
        <f t="shared" si="3"/>
        <v>10831.487851209753</v>
      </c>
      <c r="AF20">
        <f t="shared" si="4"/>
        <v>-541.57439256048769</v>
      </c>
      <c r="AG20">
        <f t="shared" si="4"/>
        <v>-13.573844339898592</v>
      </c>
      <c r="AH20">
        <f t="shared" si="5"/>
        <v>-20999.069272308821</v>
      </c>
      <c r="AI20">
        <f t="shared" si="6"/>
        <v>-10722.729657999455</v>
      </c>
      <c r="AJ20">
        <f t="shared" si="7"/>
        <v>3884.5522688826895</v>
      </c>
      <c r="AK20">
        <f t="shared" si="24"/>
        <v>2063.0406012069329</v>
      </c>
      <c r="AL20">
        <f t="shared" si="8"/>
        <v>-4775.1367879098325</v>
      </c>
      <c r="AN20">
        <f t="shared" si="9"/>
        <v>3110.8608538756612</v>
      </c>
      <c r="AO20">
        <f t="shared" si="9"/>
        <v>-155.54304269378306</v>
      </c>
      <c r="AP20">
        <f t="shared" si="9"/>
        <v>-3.8984802063805155</v>
      </c>
      <c r="AQ20">
        <f t="shared" si="9"/>
        <v>-6031.0442539759397</v>
      </c>
      <c r="AR20">
        <f t="shared" si="9"/>
        <v>-3079.6249230004419</v>
      </c>
      <c r="AS20">
        <f t="shared" si="9"/>
        <v>1115.6640485684857</v>
      </c>
      <c r="AT20">
        <f t="shared" si="9"/>
        <v>592.51622070867745</v>
      </c>
      <c r="AU20">
        <f t="shared" si="9"/>
        <v>-1371.4446537232791</v>
      </c>
      <c r="AW20">
        <v>17</v>
      </c>
      <c r="AX20">
        <f>(R20*SUMPRODUCT(K21:$K$23, X21:$X$23)-$AZ$3*SUMPRODUCT(K20:$K$22, W21:$W$23))/Z20</f>
        <v>36593.7669967123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39898.379486244623</v>
      </c>
      <c r="P21">
        <f t="shared" si="22"/>
        <v>1994.9189743122313</v>
      </c>
      <c r="Q21" s="4">
        <f t="shared" si="23"/>
        <v>50</v>
      </c>
      <c r="R21">
        <f t="shared" si="0"/>
        <v>500000</v>
      </c>
      <c r="S21">
        <f t="shared" si="1"/>
        <v>27576.334762288123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9934.3619404778219</v>
      </c>
      <c r="AC21">
        <f t="shared" si="2"/>
        <v>6300.5509613964068</v>
      </c>
      <c r="AE21">
        <f t="shared" si="3"/>
        <v>9115.851522588604</v>
      </c>
      <c r="AF21">
        <f t="shared" si="4"/>
        <v>-455.79257612943019</v>
      </c>
      <c r="AG21">
        <f t="shared" si="4"/>
        <v>-11.423836807371321</v>
      </c>
      <c r="AH21">
        <f t="shared" si="5"/>
        <v>-20142.69089128284</v>
      </c>
      <c r="AI21">
        <f t="shared" si="6"/>
        <v>-11494.055781631037</v>
      </c>
      <c r="AJ21">
        <f t="shared" si="7"/>
        <v>3633.8109790814151</v>
      </c>
      <c r="AK21">
        <f t="shared" si="24"/>
        <v>1591.1617841369725</v>
      </c>
      <c r="AL21">
        <f t="shared" si="8"/>
        <v>-6269.0830184126498</v>
      </c>
      <c r="AN21">
        <f t="shared" si="9"/>
        <v>2411.743289125181</v>
      </c>
      <c r="AO21">
        <f t="shared" si="9"/>
        <v>-120.58716445625905</v>
      </c>
      <c r="AP21">
        <f t="shared" si="9"/>
        <v>-3.0223574493252969</v>
      </c>
      <c r="AQ21">
        <f t="shared" si="9"/>
        <v>-5329.0687613327264</v>
      </c>
      <c r="AR21">
        <f t="shared" si="9"/>
        <v>-3040.93499411313</v>
      </c>
      <c r="AS21">
        <f t="shared" si="9"/>
        <v>961.38240306270018</v>
      </c>
      <c r="AT21">
        <f t="shared" si="9"/>
        <v>420.96711923134484</v>
      </c>
      <c r="AU21">
        <f t="shared" si="9"/>
        <v>-1658.5854718190849</v>
      </c>
      <c r="AW21">
        <v>18</v>
      </c>
      <c r="AX21">
        <f>(R21*SUMPRODUCT(K22:$K$23, X22:$X$23)-$AZ$3*SUMPRODUCT(K21:$K$22, W22:$W$23))/Z21</f>
        <v>27576.334762288123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39898.379486244623</v>
      </c>
      <c r="P22">
        <f t="shared" si="22"/>
        <v>1994.9189743122313</v>
      </c>
      <c r="Q22" s="4">
        <f t="shared" si="23"/>
        <v>50</v>
      </c>
      <c r="R22">
        <f t="shared" si="0"/>
        <v>500000</v>
      </c>
      <c r="S22">
        <f t="shared" si="1"/>
        <v>15826.751763953218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6300.5509613964068</v>
      </c>
      <c r="AC22">
        <f t="shared" si="2"/>
        <v>2977.5945612957435</v>
      </c>
      <c r="AE22">
        <f t="shared" si="3"/>
        <v>7506.3537695293571</v>
      </c>
      <c r="AF22">
        <f t="shared" si="4"/>
        <v>-375.31768847646788</v>
      </c>
      <c r="AG22">
        <f t="shared" si="4"/>
        <v>-9.4068404107956951</v>
      </c>
      <c r="AH22">
        <f t="shared" si="5"/>
        <v>-19027.580285019136</v>
      </c>
      <c r="AI22">
        <f t="shared" si="6"/>
        <v>-11905.951044377041</v>
      </c>
      <c r="AJ22">
        <f t="shared" si="7"/>
        <v>3322.9564001006634</v>
      </c>
      <c r="AK22">
        <f t="shared" si="24"/>
        <v>1149.3677663964713</v>
      </c>
      <c r="AL22">
        <f t="shared" si="8"/>
        <v>-7433.6268778799058</v>
      </c>
      <c r="AN22">
        <f t="shared" si="9"/>
        <v>1829.3812829752001</v>
      </c>
      <c r="AO22">
        <f t="shared" si="9"/>
        <v>-91.469064148760012</v>
      </c>
      <c r="AP22">
        <f t="shared" si="9"/>
        <v>-2.2925508586205843</v>
      </c>
      <c r="AQ22">
        <f t="shared" si="9"/>
        <v>-4637.2313779056549</v>
      </c>
      <c r="AR22">
        <f t="shared" si="9"/>
        <v>-2901.6117099378353</v>
      </c>
      <c r="AS22">
        <f t="shared" si="9"/>
        <v>809.8411597869507</v>
      </c>
      <c r="AT22">
        <f t="shared" si="9"/>
        <v>280.1136135677429</v>
      </c>
      <c r="AU22">
        <f t="shared" si="9"/>
        <v>-1811.6569365831415</v>
      </c>
      <c r="AW22">
        <v>19</v>
      </c>
      <c r="AX22">
        <f>(R22*SUMPRODUCT(K23:$K$23, X23:$X$23)-$AZ$3*SUMPRODUCT(K22:$K$22, W23:$W$23))/Z22</f>
        <v>15826.751763953218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39898.379486244623</v>
      </c>
      <c r="P23">
        <f t="shared" si="22"/>
        <v>1994.9189743122313</v>
      </c>
      <c r="Q23" s="4">
        <f t="shared" si="23"/>
        <v>50</v>
      </c>
      <c r="R23">
        <f t="shared" si="0"/>
        <v>500000</v>
      </c>
      <c r="S23">
        <f t="shared" si="1"/>
        <v>19739.068474981133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2977.5945612957435</v>
      </c>
      <c r="AC23">
        <f t="shared" si="2"/>
        <v>2977.5945612957435</v>
      </c>
      <c r="AE23">
        <f t="shared" si="3"/>
        <v>6018.5817741771225</v>
      </c>
      <c r="AF23">
        <f t="shared" si="4"/>
        <v>-300.92908870885611</v>
      </c>
      <c r="AG23">
        <f t="shared" si="4"/>
        <v>-7.542388753222534</v>
      </c>
      <c r="AH23">
        <f t="shared" si="5"/>
        <v>-17703.832534652036</v>
      </c>
      <c r="AI23">
        <f t="shared" si="6"/>
        <v>-11993.722237936992</v>
      </c>
      <c r="AJ23">
        <f t="shared" si="7"/>
        <v>0</v>
      </c>
      <c r="AK23">
        <f t="shared" si="24"/>
        <v>744.06969740009004</v>
      </c>
      <c r="AL23">
        <f t="shared" si="8"/>
        <v>-11249.652540536903</v>
      </c>
      <c r="AN23">
        <f t="shared" si="9"/>
        <v>1351.1723062722035</v>
      </c>
      <c r="AO23">
        <f t="shared" si="9"/>
        <v>-67.558615313610176</v>
      </c>
      <c r="AP23">
        <f t="shared" si="9"/>
        <v>-1.6932671497824041</v>
      </c>
      <c r="AQ23">
        <f t="shared" si="9"/>
        <v>-3974.5124571266956</v>
      </c>
      <c r="AR23">
        <f t="shared" si="9"/>
        <v>-2692.5920333178847</v>
      </c>
      <c r="AS23">
        <f t="shared" si="9"/>
        <v>0</v>
      </c>
      <c r="AT23">
        <f t="shared" si="9"/>
        <v>167.04373335540444</v>
      </c>
      <c r="AU23">
        <f t="shared" si="9"/>
        <v>-2525.5482999624805</v>
      </c>
      <c r="AW23">
        <v>20</v>
      </c>
      <c r="AX23">
        <f>(R23*SUMPRODUCT(K$23:$K24, X$23:$X24)-$AZ$3*SUMPRODUCT(K$22:$K23, W$23:$W24))/Z23</f>
        <v>19739.068474981133</v>
      </c>
    </row>
    <row r="25" spans="5:50" x14ac:dyDescent="0.25">
      <c r="AN25" s="8">
        <f t="shared" ref="AN25:AU25" si="25">SUM(AN3:AN23)</f>
        <v>276693.57609022362</v>
      </c>
      <c r="AO25" s="8">
        <f t="shared" si="25"/>
        <v>-43758.463419194646</v>
      </c>
      <c r="AP25" s="8">
        <f t="shared" si="25"/>
        <v>-2816.6560915747527</v>
      </c>
      <c r="AQ25" s="8">
        <f t="shared" si="25"/>
        <v>-169862.05128947843</v>
      </c>
      <c r="AR25" s="8">
        <f t="shared" si="25"/>
        <v>60256.405289975759</v>
      </c>
      <c r="AS25" s="8">
        <f t="shared" si="25"/>
        <v>-20424.646655865014</v>
      </c>
      <c r="AT25" s="8">
        <f t="shared" si="25"/>
        <v>37285.24547370954</v>
      </c>
      <c r="AU25" s="9">
        <f t="shared" si="25"/>
        <v>77117.004107820307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2404.6867457300527</v>
      </c>
      <c r="K3">
        <v>1</v>
      </c>
      <c r="L3" s="2">
        <v>0</v>
      </c>
      <c r="O3">
        <f>$C$3</f>
        <v>2404.6867457300527</v>
      </c>
      <c r="P3">
        <f>O3*B5</f>
        <v>1923.7493965840422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2404.6867457300527</v>
      </c>
      <c r="AF3">
        <f t="shared" ref="AF3:AG23" si="4">-$Z3*P3</f>
        <v>-1923.7493965840422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-2038.9708548539893</v>
      </c>
      <c r="AJ3">
        <f t="shared" ref="AJ3:AJ23" si="7">AB3-AC3</f>
        <v>0</v>
      </c>
      <c r="AL3">
        <f t="shared" ref="AL3:AL23" si="8">SUM(AI3:AK3)</f>
        <v>-2038.9708548539893</v>
      </c>
      <c r="AN3">
        <f t="shared" ref="AN3:AU23" si="9">AE3*$K3</f>
        <v>2404.6867457300527</v>
      </c>
      <c r="AO3">
        <f t="shared" si="9"/>
        <v>-1923.7493965840422</v>
      </c>
      <c r="AP3">
        <f t="shared" si="9"/>
        <v>-2519.9082039999998</v>
      </c>
      <c r="AQ3">
        <f t="shared" si="9"/>
        <v>0</v>
      </c>
      <c r="AR3">
        <f t="shared" si="9"/>
        <v>-2038.9708548539893</v>
      </c>
      <c r="AS3">
        <f t="shared" si="9"/>
        <v>0</v>
      </c>
      <c r="AT3">
        <f t="shared" si="9"/>
        <v>0</v>
      </c>
      <c r="AU3">
        <f t="shared" si="9"/>
        <v>-2038.9708548539893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1257.7233560676095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225.59918916739841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223.09440400831954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-223.09440400831954</v>
      </c>
      <c r="AK4">
        <f>G4*MAX(0, SUM(AB4, AE4:AF4))</f>
        <v>0</v>
      </c>
      <c r="AL4">
        <f t="shared" si="8"/>
        <v>-1325.9054040083195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-1034.6289520592925</v>
      </c>
      <c r="AR4">
        <f t="shared" si="9"/>
        <v>-1034.6289520592925</v>
      </c>
      <c r="AS4">
        <f t="shared" si="9"/>
        <v>-209.30143916720098</v>
      </c>
      <c r="AT4">
        <f t="shared" si="9"/>
        <v>0</v>
      </c>
      <c r="AU4">
        <f t="shared" si="9"/>
        <v>-1243.9303912264934</v>
      </c>
      <c r="AW4">
        <v>1</v>
      </c>
      <c r="AX4">
        <f>(R4*SUMPRODUCT(K5:$K$23, X5:$X$23)-$AZ$3*SUMPRODUCT(K4:$K$22, W5:$W$23))/Z4</f>
        <v>225.59918916739841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2404.6867457300527</v>
      </c>
      <c r="P5">
        <f t="shared" ref="P5:P23" si="22">O5*$C$5</f>
        <v>120.23433728650264</v>
      </c>
      <c r="Q5" s="4">
        <f t="shared" ref="Q5:Q23" si="23">$C$8</f>
        <v>50</v>
      </c>
      <c r="R5">
        <f t="shared" si="0"/>
        <v>1000000</v>
      </c>
      <c r="S5">
        <f t="shared" si="1"/>
        <v>448.35432608927994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223.09440400831954</v>
      </c>
      <c r="AC5">
        <f t="shared" si="2"/>
        <v>438.44855418776024</v>
      </c>
      <c r="AE5">
        <f t="shared" si="3"/>
        <v>2351.5585009206866</v>
      </c>
      <c r="AF5">
        <f t="shared" si="4"/>
        <v>-117.57792504603434</v>
      </c>
      <c r="AG5">
        <f t="shared" si="4"/>
        <v>-48.895318799762492</v>
      </c>
      <c r="AH5">
        <f t="shared" si="5"/>
        <v>-1101.8411147500681</v>
      </c>
      <c r="AI5">
        <f t="shared" si="6"/>
        <v>1083.2441423248217</v>
      </c>
      <c r="AJ5">
        <f t="shared" si="7"/>
        <v>-215.35415017944069</v>
      </c>
      <c r="AK5">
        <f>G5*SUM(AB5, AE5:AF5)</f>
        <v>100.74007417520185</v>
      </c>
      <c r="AL5">
        <f t="shared" si="8"/>
        <v>968.63006632058284</v>
      </c>
      <c r="AN5">
        <f t="shared" si="9"/>
        <v>2030.7177656300032</v>
      </c>
      <c r="AO5">
        <f t="shared" si="9"/>
        <v>-101.53588828150018</v>
      </c>
      <c r="AP5">
        <f t="shared" si="9"/>
        <v>-42.224164316535251</v>
      </c>
      <c r="AQ5">
        <f t="shared" si="9"/>
        <v>-951.50868062541883</v>
      </c>
      <c r="AR5">
        <f t="shared" si="9"/>
        <v>935.44903240654901</v>
      </c>
      <c r="AS5">
        <f t="shared" si="9"/>
        <v>-185.97177084912846</v>
      </c>
      <c r="AT5">
        <f t="shared" si="9"/>
        <v>86.995351490669378</v>
      </c>
      <c r="AU5">
        <f t="shared" si="9"/>
        <v>836.4726130480899</v>
      </c>
      <c r="AW5">
        <v>2</v>
      </c>
      <c r="AX5">
        <f>(R5*SUMPRODUCT(K6:$K$23, X6:$X$23)-$AZ$3*SUMPRODUCT(K5:$K$22, W6:$W$23))/Z5</f>
        <v>448.35432608927994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2404.6867457300527</v>
      </c>
      <c r="P6">
        <f t="shared" si="22"/>
        <v>120.23433728650264</v>
      </c>
      <c r="Q6" s="4">
        <f t="shared" si="23"/>
        <v>50</v>
      </c>
      <c r="R6">
        <f t="shared" si="0"/>
        <v>1000000</v>
      </c>
      <c r="S6">
        <f t="shared" si="1"/>
        <v>662.97921265117407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438.44855418776024</v>
      </c>
      <c r="AC6">
        <f t="shared" si="2"/>
        <v>641.11666563875406</v>
      </c>
      <c r="AE6">
        <f t="shared" si="3"/>
        <v>2325.389271502414</v>
      </c>
      <c r="AF6">
        <f t="shared" si="4"/>
        <v>-116.2694635751207</v>
      </c>
      <c r="AG6">
        <f t="shared" si="4"/>
        <v>-48.351189102521452</v>
      </c>
      <c r="AH6">
        <f t="shared" si="5"/>
        <v>-1103.5301848683516</v>
      </c>
      <c r="AI6">
        <f t="shared" si="6"/>
        <v>1057.2384339564201</v>
      </c>
      <c r="AJ6">
        <f t="shared" si="7"/>
        <v>-202.66811145099382</v>
      </c>
      <c r="AK6">
        <f>G6*SUM(AB6, AE6:AF6)</f>
        <v>154.88274918373062</v>
      </c>
      <c r="AL6">
        <f t="shared" si="8"/>
        <v>1009.4530716891569</v>
      </c>
      <c r="AN6">
        <f t="shared" si="9"/>
        <v>1811.07413432762</v>
      </c>
      <c r="AO6">
        <f t="shared" si="9"/>
        <v>-90.553706716381001</v>
      </c>
      <c r="AP6">
        <f t="shared" si="9"/>
        <v>-37.657173799113394</v>
      </c>
      <c r="AQ6">
        <f t="shared" si="9"/>
        <v>-859.45824157586583</v>
      </c>
      <c r="AR6">
        <f t="shared" si="9"/>
        <v>823.40501223625961</v>
      </c>
      <c r="AS6">
        <f t="shared" si="9"/>
        <v>-157.84323897941456</v>
      </c>
      <c r="AT6">
        <f t="shared" si="9"/>
        <v>120.62674595508713</v>
      </c>
      <c r="AU6">
        <f t="shared" si="9"/>
        <v>786.18851921193232</v>
      </c>
      <c r="AW6">
        <v>3</v>
      </c>
      <c r="AX6">
        <f>(R6*SUMPRODUCT(K7:$K$23, X7:$X$23)-$AZ$3*SUMPRODUCT(K6:$K$22, W7:$W$23))/Z6</f>
        <v>662.97921265117407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2404.6867457300527</v>
      </c>
      <c r="P7">
        <f t="shared" si="22"/>
        <v>120.23433728650264</v>
      </c>
      <c r="Q7" s="4">
        <f t="shared" si="23"/>
        <v>50</v>
      </c>
      <c r="R7">
        <f t="shared" si="0"/>
        <v>1000000</v>
      </c>
      <c r="S7">
        <f t="shared" si="1"/>
        <v>845.65596528921662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641.11666563875406</v>
      </c>
      <c r="AC7">
        <f t="shared" si="2"/>
        <v>808.65648374710872</v>
      </c>
      <c r="AE7">
        <f t="shared" si="3"/>
        <v>2299.475919442365</v>
      </c>
      <c r="AF7">
        <f t="shared" si="4"/>
        <v>-114.97379597211825</v>
      </c>
      <c r="AG7">
        <f t="shared" si="4"/>
        <v>-47.812379793864871</v>
      </c>
      <c r="AH7">
        <f t="shared" si="5"/>
        <v>-1105.9483526273577</v>
      </c>
      <c r="AI7">
        <f t="shared" si="6"/>
        <v>1030.7413910490243</v>
      </c>
      <c r="AJ7">
        <f t="shared" si="7"/>
        <v>-167.53981810835467</v>
      </c>
      <c r="AK7">
        <f>G7*SUM(AB7, AE7:AF7)</f>
        <v>138.73788254525192</v>
      </c>
      <c r="AL7">
        <f t="shared" si="8"/>
        <v>1001.9394554859216</v>
      </c>
      <c r="AN7">
        <f t="shared" si="9"/>
        <v>1621.1569985676931</v>
      </c>
      <c r="AO7">
        <f t="shared" si="9"/>
        <v>-81.057849928384655</v>
      </c>
      <c r="AP7">
        <f t="shared" si="9"/>
        <v>-33.708278249679388</v>
      </c>
      <c r="AQ7">
        <f t="shared" si="9"/>
        <v>-779.70632210449219</v>
      </c>
      <c r="AR7">
        <f t="shared" si="9"/>
        <v>726.684548285137</v>
      </c>
      <c r="AS7">
        <f t="shared" si="9"/>
        <v>-118.11750076120994</v>
      </c>
      <c r="AT7">
        <f t="shared" si="9"/>
        <v>97.811804573818293</v>
      </c>
      <c r="AU7">
        <f t="shared" si="9"/>
        <v>706.37885209774538</v>
      </c>
      <c r="AW7">
        <v>4</v>
      </c>
      <c r="AX7">
        <f>(R7*SUMPRODUCT(K8:$K$23, X8:$X$23)-$AZ$3*SUMPRODUCT(K7:$K$22, W8:$W$23))/Z7</f>
        <v>845.65596528921662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2404.6867457300527</v>
      </c>
      <c r="P8">
        <f t="shared" si="22"/>
        <v>120.23433728650264</v>
      </c>
      <c r="Q8" s="4">
        <f t="shared" si="23"/>
        <v>50</v>
      </c>
      <c r="R8">
        <f t="shared" si="0"/>
        <v>1000000</v>
      </c>
      <c r="S8">
        <f t="shared" si="1"/>
        <v>979.01334070390817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808.65648374710872</v>
      </c>
      <c r="AC8">
        <f t="shared" si="2"/>
        <v>925.72890098310836</v>
      </c>
      <c r="AE8">
        <f t="shared" si="3"/>
        <v>2273.8076446770147</v>
      </c>
      <c r="AF8">
        <f t="shared" si="4"/>
        <v>-113.69038223385073</v>
      </c>
      <c r="AG8">
        <f t="shared" si="4"/>
        <v>-47.278666310997949</v>
      </c>
      <c r="AH8">
        <f t="shared" si="5"/>
        <v>-1111.7936985654862</v>
      </c>
      <c r="AI8">
        <f t="shared" si="6"/>
        <v>1001.0448975666798</v>
      </c>
      <c r="AJ8">
        <f t="shared" si="7"/>
        <v>-117.07241723599964</v>
      </c>
      <c r="AK8">
        <f t="shared" ref="AK8:AK23" si="24">G8*SUM(AB8:AB8, AE8:AF8)</f>
        <v>63.234880793852803</v>
      </c>
      <c r="AL8">
        <f t="shared" si="8"/>
        <v>947.20736112453289</v>
      </c>
      <c r="AN8">
        <f t="shared" si="9"/>
        <v>1494.6951695315527</v>
      </c>
      <c r="AO8">
        <f t="shared" si="9"/>
        <v>-74.734758476577625</v>
      </c>
      <c r="AP8">
        <f t="shared" si="9"/>
        <v>-31.078791700949171</v>
      </c>
      <c r="AQ8">
        <f t="shared" si="9"/>
        <v>-730.84135971295075</v>
      </c>
      <c r="AR8">
        <f t="shared" si="9"/>
        <v>658.04025964107507</v>
      </c>
      <c r="AS8">
        <f t="shared" si="9"/>
        <v>-76.957950659404801</v>
      </c>
      <c r="AT8">
        <f t="shared" si="9"/>
        <v>41.567663425593366</v>
      </c>
      <c r="AU8">
        <f t="shared" si="9"/>
        <v>622.64997240726359</v>
      </c>
      <c r="AW8">
        <v>5</v>
      </c>
      <c r="AX8">
        <f>(R8*SUMPRODUCT(K9:$K$23, X9:$X$23)-$AZ$3*SUMPRODUCT(K8:$K$22, W9:$W$23))/Z8</f>
        <v>979.01334070390817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2404.6867457300527</v>
      </c>
      <c r="P9">
        <f t="shared" si="22"/>
        <v>120.23433728650264</v>
      </c>
      <c r="Q9" s="4">
        <f t="shared" si="23"/>
        <v>50</v>
      </c>
      <c r="R9">
        <f t="shared" si="0"/>
        <v>1000000</v>
      </c>
      <c r="S9">
        <f t="shared" si="1"/>
        <v>1073.0279810681698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925.72890098310836</v>
      </c>
      <c r="AC9">
        <f t="shared" si="2"/>
        <v>1003.2708201948972</v>
      </c>
      <c r="AE9">
        <f t="shared" si="3"/>
        <v>2248.3589303037179</v>
      </c>
      <c r="AF9">
        <f t="shared" si="4"/>
        <v>-112.41794651518589</v>
      </c>
      <c r="AG9">
        <f t="shared" si="4"/>
        <v>-46.749518087877298</v>
      </c>
      <c r="AH9">
        <f t="shared" si="5"/>
        <v>-1127.2312002133801</v>
      </c>
      <c r="AI9">
        <f t="shared" si="6"/>
        <v>961.96026548727446</v>
      </c>
      <c r="AJ9">
        <f t="shared" si="7"/>
        <v>-77.541919211788809</v>
      </c>
      <c r="AK9">
        <f t="shared" si="24"/>
        <v>18.063852320152677</v>
      </c>
      <c r="AL9">
        <f t="shared" si="8"/>
        <v>902.48219859563835</v>
      </c>
      <c r="AN9">
        <f t="shared" si="9"/>
        <v>1404.6439562810363</v>
      </c>
      <c r="AO9">
        <f t="shared" si="9"/>
        <v>-70.232197814051801</v>
      </c>
      <c r="AP9">
        <f t="shared" si="9"/>
        <v>-29.206381221488211</v>
      </c>
      <c r="AQ9">
        <f t="shared" si="9"/>
        <v>-704.22852480108963</v>
      </c>
      <c r="AR9">
        <f t="shared" si="9"/>
        <v>600.97685244440652</v>
      </c>
      <c r="AS9">
        <f t="shared" si="9"/>
        <v>-48.443683395585907</v>
      </c>
      <c r="AT9">
        <f t="shared" si="9"/>
        <v>11.285244827536545</v>
      </c>
      <c r="AU9">
        <f t="shared" si="9"/>
        <v>563.81841387635711</v>
      </c>
      <c r="AW9">
        <v>6</v>
      </c>
      <c r="AX9">
        <f>(R9*SUMPRODUCT(K10:$K$23, X10:$X$23)-$AZ$3*SUMPRODUCT(K9:$K$22, W10:$W$23))/Z9</f>
        <v>1073.0279810681698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2404.6867457300527</v>
      </c>
      <c r="P10">
        <f t="shared" si="22"/>
        <v>120.23433728650264</v>
      </c>
      <c r="Q10" s="4">
        <f t="shared" si="23"/>
        <v>50</v>
      </c>
      <c r="R10">
        <f t="shared" si="0"/>
        <v>1000000</v>
      </c>
      <c r="S10">
        <f t="shared" si="1"/>
        <v>1143.1360138143868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1003.2708201948972</v>
      </c>
      <c r="AC10">
        <f t="shared" si="2"/>
        <v>1056.8212167485417</v>
      </c>
      <c r="AE10">
        <f t="shared" si="3"/>
        <v>2223.1160087780813</v>
      </c>
      <c r="AF10">
        <f t="shared" si="4"/>
        <v>-111.15580043890408</v>
      </c>
      <c r="AG10">
        <f t="shared" si="4"/>
        <v>-46.224648859682404</v>
      </c>
      <c r="AH10">
        <f t="shared" si="5"/>
        <v>-1147.4809463223746</v>
      </c>
      <c r="AI10">
        <f t="shared" si="6"/>
        <v>918.25461315712027</v>
      </c>
      <c r="AJ10">
        <f t="shared" si="7"/>
        <v>-53.550396553644532</v>
      </c>
      <c r="AK10">
        <f t="shared" si="24"/>
        <v>12.772447216989706</v>
      </c>
      <c r="AL10">
        <f t="shared" si="8"/>
        <v>877.47666382046543</v>
      </c>
      <c r="AN10">
        <f t="shared" si="9"/>
        <v>1319.5949133997344</v>
      </c>
      <c r="AO10">
        <f t="shared" si="9"/>
        <v>-65.979745669986727</v>
      </c>
      <c r="AP10">
        <f t="shared" si="9"/>
        <v>-27.43797951527177</v>
      </c>
      <c r="AQ10">
        <f t="shared" si="9"/>
        <v>-681.12055961595684</v>
      </c>
      <c r="AR10">
        <f t="shared" si="9"/>
        <v>545.05662859851907</v>
      </c>
      <c r="AS10">
        <f t="shared" si="9"/>
        <v>-31.786389294892608</v>
      </c>
      <c r="AT10">
        <f t="shared" si="9"/>
        <v>7.5814560790600085</v>
      </c>
      <c r="AU10">
        <f t="shared" si="9"/>
        <v>520.85169538268644</v>
      </c>
      <c r="AW10">
        <v>7</v>
      </c>
      <c r="AX10">
        <f>(R10*SUMPRODUCT(K11:$K$23, X11:$X$23)-$AZ$3*SUMPRODUCT(K10:$K$22, W11:$W$23))/Z10</f>
        <v>1143.1360138143868</v>
      </c>
    </row>
    <row r="11" spans="1:52" x14ac:dyDescent="0.25">
      <c r="A11" t="s">
        <v>33</v>
      </c>
      <c r="C11" s="7">
        <f>AU25</f>
        <v>4327.5617224736088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2404.6867457300527</v>
      </c>
      <c r="P11">
        <f t="shared" si="22"/>
        <v>120.23433728650264</v>
      </c>
      <c r="Q11" s="4">
        <f t="shared" si="23"/>
        <v>50</v>
      </c>
      <c r="R11">
        <f t="shared" si="0"/>
        <v>1000000</v>
      </c>
      <c r="S11">
        <f t="shared" si="1"/>
        <v>1191.0003392446886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1056.8212167485417</v>
      </c>
      <c r="AC11">
        <f t="shared" si="2"/>
        <v>1088.6717707752241</v>
      </c>
      <c r="AE11">
        <f t="shared" si="3"/>
        <v>2198.0804634311717</v>
      </c>
      <c r="AF11">
        <f t="shared" si="4"/>
        <v>-109.90402317155858</v>
      </c>
      <c r="AG11">
        <f t="shared" si="4"/>
        <v>-45.704091548187151</v>
      </c>
      <c r="AH11">
        <f t="shared" si="5"/>
        <v>-1166.2164579685625</v>
      </c>
      <c r="AI11">
        <f t="shared" si="6"/>
        <v>876.25589074286358</v>
      </c>
      <c r="AJ11">
        <f t="shared" si="7"/>
        <v>-31.850554026682403</v>
      </c>
      <c r="AK11">
        <f t="shared" si="24"/>
        <v>7.5479943768195712</v>
      </c>
      <c r="AL11">
        <f t="shared" si="8"/>
        <v>851.95333109300077</v>
      </c>
      <c r="AN11">
        <f t="shared" si="9"/>
        <v>1240.8315170220737</v>
      </c>
      <c r="AO11">
        <f t="shared" si="9"/>
        <v>-62.04157585110368</v>
      </c>
      <c r="AP11">
        <f t="shared" si="9"/>
        <v>-25.800273553829612</v>
      </c>
      <c r="AQ11">
        <f t="shared" si="9"/>
        <v>-658.33719956655852</v>
      </c>
      <c r="AR11">
        <f t="shared" si="9"/>
        <v>494.65246805058189</v>
      </c>
      <c r="AS11">
        <f t="shared" si="9"/>
        <v>-17.979856483156158</v>
      </c>
      <c r="AT11">
        <f t="shared" si="9"/>
        <v>4.260894661901161</v>
      </c>
      <c r="AU11">
        <f t="shared" si="9"/>
        <v>480.93350622932689</v>
      </c>
      <c r="AW11">
        <v>8</v>
      </c>
      <c r="AX11">
        <f>(R11*SUMPRODUCT(K12:$K$23, X12:$X$23)-$AZ$3*SUMPRODUCT(K11:$K$22, W12:$W$23))/Z11</f>
        <v>1191.0003392446886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2404.6867457300527</v>
      </c>
      <c r="P12">
        <f t="shared" si="22"/>
        <v>120.23433728650264</v>
      </c>
      <c r="Q12" s="4">
        <f t="shared" si="23"/>
        <v>50</v>
      </c>
      <c r="R12">
        <f t="shared" si="0"/>
        <v>1000000</v>
      </c>
      <c r="S12">
        <f t="shared" si="1"/>
        <v>1214.297909314615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1088.6717707752241</v>
      </c>
      <c r="AC12">
        <f t="shared" si="2"/>
        <v>1097.4192865628847</v>
      </c>
      <c r="AE12">
        <f t="shared" si="3"/>
        <v>2173.2307967126449</v>
      </c>
      <c r="AF12">
        <f t="shared" si="4"/>
        <v>-108.66153983563224</v>
      </c>
      <c r="AG12">
        <f t="shared" si="4"/>
        <v>-45.187399160651609</v>
      </c>
      <c r="AH12">
        <f t="shared" si="5"/>
        <v>-1193.0294410734557</v>
      </c>
      <c r="AI12">
        <f t="shared" si="6"/>
        <v>826.35241664290538</v>
      </c>
      <c r="AJ12">
        <f t="shared" si="7"/>
        <v>-8.7475157876606318</v>
      </c>
      <c r="AK12">
        <f t="shared" si="24"/>
        <v>7.2524543636001448</v>
      </c>
      <c r="AL12">
        <f t="shared" si="8"/>
        <v>824.85735521884487</v>
      </c>
      <c r="AN12">
        <f t="shared" si="9"/>
        <v>1166.2740845168512</v>
      </c>
      <c r="AO12">
        <f t="shared" si="9"/>
        <v>-58.313704225842557</v>
      </c>
      <c r="AP12">
        <f t="shared" si="9"/>
        <v>-24.250021059661456</v>
      </c>
      <c r="AQ12">
        <f t="shared" si="9"/>
        <v>-640.24461704403723</v>
      </c>
      <c r="AR12">
        <f t="shared" si="9"/>
        <v>443.46574218730996</v>
      </c>
      <c r="AS12">
        <f t="shared" si="9"/>
        <v>-4.6943937029066332</v>
      </c>
      <c r="AT12">
        <f t="shared" si="9"/>
        <v>3.89206226333742</v>
      </c>
      <c r="AU12">
        <f t="shared" si="9"/>
        <v>442.66341074774078</v>
      </c>
      <c r="AW12">
        <v>9</v>
      </c>
      <c r="AX12">
        <f>(R12*SUMPRODUCT(K13:$K$23, X13:$X$23)-$AZ$3*SUMPRODUCT(K12:$K$22, W13:$W$23))/Z12</f>
        <v>1214.297909314615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2404.6867457300527</v>
      </c>
      <c r="P13">
        <f t="shared" si="22"/>
        <v>120.23433728650264</v>
      </c>
      <c r="Q13" s="4">
        <f t="shared" si="23"/>
        <v>50</v>
      </c>
      <c r="R13">
        <f t="shared" si="0"/>
        <v>1000000</v>
      </c>
      <c r="S13">
        <f t="shared" si="1"/>
        <v>1213.7771759558993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1097.4192865628847</v>
      </c>
      <c r="AC13">
        <f t="shared" si="2"/>
        <v>1084.4974649241358</v>
      </c>
      <c r="AE13">
        <f t="shared" si="3"/>
        <v>2148.5629581287044</v>
      </c>
      <c r="AF13">
        <f t="shared" si="4"/>
        <v>-107.42814790643521</v>
      </c>
      <c r="AG13">
        <f t="shared" si="4"/>
        <v>-44.674487476255656</v>
      </c>
      <c r="AH13">
        <f t="shared" si="5"/>
        <v>-1220.7538557887012</v>
      </c>
      <c r="AI13">
        <f t="shared" si="6"/>
        <v>775.70646695731216</v>
      </c>
      <c r="AJ13">
        <f t="shared" si="7"/>
        <v>12.921821638748952</v>
      </c>
      <c r="AK13">
        <f t="shared" si="24"/>
        <v>6.2771081935703075</v>
      </c>
      <c r="AL13">
        <f t="shared" si="8"/>
        <v>794.90539678963137</v>
      </c>
      <c r="AN13">
        <f t="shared" si="9"/>
        <v>1096.3544527518188</v>
      </c>
      <c r="AO13">
        <f t="shared" si="9"/>
        <v>-54.817722637590933</v>
      </c>
      <c r="AP13">
        <f t="shared" si="9"/>
        <v>-22.796201099760502</v>
      </c>
      <c r="AQ13">
        <f t="shared" si="9"/>
        <v>-622.9181790761013</v>
      </c>
      <c r="AR13">
        <f t="shared" si="9"/>
        <v>395.82234993836596</v>
      </c>
      <c r="AS13">
        <f t="shared" si="9"/>
        <v>6.5936614227241011</v>
      </c>
      <c r="AT13">
        <f t="shared" si="9"/>
        <v>3.2030411268095067</v>
      </c>
      <c r="AU13">
        <f t="shared" si="9"/>
        <v>405.61905248789952</v>
      </c>
      <c r="AW13">
        <v>10</v>
      </c>
      <c r="AX13">
        <f>(R13*SUMPRODUCT(K14:$K$23, X14:$X$23)-$AZ$3*SUMPRODUCT(K13:$K$22, W14:$W$23))/Z13</f>
        <v>1213.7771759558993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2404.6867457300527</v>
      </c>
      <c r="P14">
        <f t="shared" si="22"/>
        <v>120.23433728650264</v>
      </c>
      <c r="Q14" s="4">
        <f t="shared" si="23"/>
        <v>50</v>
      </c>
      <c r="R14">
        <f t="shared" si="0"/>
        <v>1000000</v>
      </c>
      <c r="S14">
        <f t="shared" si="1"/>
        <v>1209.4161016720366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1084.4974649241358</v>
      </c>
      <c r="AC14">
        <f t="shared" si="2"/>
        <v>1068.2777507064529</v>
      </c>
      <c r="AE14">
        <f t="shared" si="3"/>
        <v>2124.0608127596561</v>
      </c>
      <c r="AF14">
        <f t="shared" si="4"/>
        <v>-106.20304063798281</v>
      </c>
      <c r="AG14">
        <f t="shared" si="4"/>
        <v>-44.165021005985551</v>
      </c>
      <c r="AH14">
        <f t="shared" si="5"/>
        <v>-1254.4319101510237</v>
      </c>
      <c r="AI14">
        <f t="shared" si="6"/>
        <v>719.26084096466388</v>
      </c>
      <c r="AJ14">
        <f t="shared" si="7"/>
        <v>16.219714217682849</v>
      </c>
      <c r="AK14">
        <f t="shared" si="24"/>
        <v>217.16486659320665</v>
      </c>
      <c r="AL14">
        <f t="shared" si="8"/>
        <v>952.64542177555336</v>
      </c>
      <c r="AN14">
        <f t="shared" si="9"/>
        <v>998.41526914808514</v>
      </c>
      <c r="AO14">
        <f t="shared" si="9"/>
        <v>-49.920763457404256</v>
      </c>
      <c r="AP14">
        <f t="shared" si="9"/>
        <v>-20.759778189840077</v>
      </c>
      <c r="AQ14">
        <f t="shared" si="9"/>
        <v>-589.64600527334267</v>
      </c>
      <c r="AR14">
        <f t="shared" si="9"/>
        <v>338.08872222749795</v>
      </c>
      <c r="AS14">
        <f t="shared" si="9"/>
        <v>7.6240803647768471</v>
      </c>
      <c r="AT14">
        <f t="shared" si="9"/>
        <v>102.07839503778762</v>
      </c>
      <c r="AU14">
        <f t="shared" si="9"/>
        <v>447.79119763006241</v>
      </c>
      <c r="AW14">
        <v>11</v>
      </c>
      <c r="AX14">
        <f>(R14*SUMPRODUCT(K15:$K$23, X15:$X$23)-$AZ$3*SUMPRODUCT(K14:$K$22, W15:$W$23))/Z14</f>
        <v>1209.4161016720366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2404.6867457300527</v>
      </c>
      <c r="P15">
        <f t="shared" si="22"/>
        <v>120.23433728650264</v>
      </c>
      <c r="Q15" s="4">
        <f t="shared" si="23"/>
        <v>50</v>
      </c>
      <c r="R15">
        <f t="shared" si="0"/>
        <v>1000000</v>
      </c>
      <c r="S15">
        <f t="shared" si="1"/>
        <v>1174.499057716514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1068.2777507064529</v>
      </c>
      <c r="AC15">
        <f t="shared" si="2"/>
        <v>1025.5287382204815</v>
      </c>
      <c r="AE15">
        <f t="shared" si="3"/>
        <v>2099.6827098002555</v>
      </c>
      <c r="AF15">
        <f t="shared" si="4"/>
        <v>-104.98413549001276</v>
      </c>
      <c r="AG15">
        <f t="shared" si="4"/>
        <v>-43.658133715932316</v>
      </c>
      <c r="AH15">
        <f t="shared" si="5"/>
        <v>-1304.7415998676477</v>
      </c>
      <c r="AI15">
        <f t="shared" si="6"/>
        <v>646.29884072666277</v>
      </c>
      <c r="AJ15">
        <f t="shared" si="7"/>
        <v>42.749012485971434</v>
      </c>
      <c r="AK15">
        <f t="shared" si="24"/>
        <v>214.40834275116873</v>
      </c>
      <c r="AL15">
        <f t="shared" si="8"/>
        <v>903.45619596380288</v>
      </c>
      <c r="AN15">
        <f t="shared" si="9"/>
        <v>909.1578783312624</v>
      </c>
      <c r="AO15">
        <f t="shared" si="9"/>
        <v>-45.457893916563116</v>
      </c>
      <c r="AP15">
        <f t="shared" si="9"/>
        <v>-18.903873445171879</v>
      </c>
      <c r="AQ15">
        <f t="shared" si="9"/>
        <v>-564.95017040886773</v>
      </c>
      <c r="AR15">
        <f t="shared" si="9"/>
        <v>279.8459405606597</v>
      </c>
      <c r="AS15">
        <f t="shared" si="9"/>
        <v>18.510226002765794</v>
      </c>
      <c r="AT15">
        <f t="shared" si="9"/>
        <v>92.838328897187822</v>
      </c>
      <c r="AU15">
        <f t="shared" si="9"/>
        <v>391.19449546061333</v>
      </c>
      <c r="AW15">
        <v>12</v>
      </c>
      <c r="AX15">
        <f>(R15*SUMPRODUCT(K16:$K$23, X16:$X$23)-$AZ$3*SUMPRODUCT(K15:$K$22, W16:$W$23))/Z15</f>
        <v>1174.499057716514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2404.6867457300527</v>
      </c>
      <c r="P16">
        <f t="shared" si="22"/>
        <v>120.23433728650264</v>
      </c>
      <c r="Q16" s="4">
        <f t="shared" si="23"/>
        <v>50</v>
      </c>
      <c r="R16">
        <f t="shared" si="0"/>
        <v>1000000</v>
      </c>
      <c r="S16">
        <f t="shared" si="1"/>
        <v>1109.0138532191777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1025.5287382204815</v>
      </c>
      <c r="AC16">
        <f t="shared" si="2"/>
        <v>957.15376067386876</v>
      </c>
      <c r="AE16">
        <f t="shared" si="3"/>
        <v>2075.4068628061082</v>
      </c>
      <c r="AF16">
        <f t="shared" si="4"/>
        <v>-103.77034314030541</v>
      </c>
      <c r="AG16">
        <f t="shared" si="4"/>
        <v>-43.153372606460294</v>
      </c>
      <c r="AH16">
        <f t="shared" si="5"/>
        <v>-1363.5954462538975</v>
      </c>
      <c r="AI16">
        <f t="shared" si="6"/>
        <v>564.88770080544487</v>
      </c>
      <c r="AJ16">
        <f t="shared" si="7"/>
        <v>68.37497754661274</v>
      </c>
      <c r="AK16">
        <f t="shared" si="24"/>
        <v>209.8015680520399</v>
      </c>
      <c r="AL16">
        <f t="shared" si="8"/>
        <v>843.0642464040975</v>
      </c>
      <c r="AN16">
        <f t="shared" si="9"/>
        <v>827.80920227075194</v>
      </c>
      <c r="AO16">
        <f t="shared" si="9"/>
        <v>-41.3904601135376</v>
      </c>
      <c r="AP16">
        <f t="shared" si="9"/>
        <v>-17.212412463716404</v>
      </c>
      <c r="AQ16">
        <f t="shared" si="9"/>
        <v>-543.89184058939156</v>
      </c>
      <c r="AR16">
        <f t="shared" si="9"/>
        <v>225.3144891041064</v>
      </c>
      <c r="AS16">
        <f t="shared" si="9"/>
        <v>27.272452757341572</v>
      </c>
      <c r="AT16">
        <f t="shared" si="9"/>
        <v>83.682709061436412</v>
      </c>
      <c r="AU16">
        <f t="shared" si="9"/>
        <v>336.26965092288441</v>
      </c>
      <c r="AW16">
        <v>13</v>
      </c>
      <c r="AX16">
        <f>(R16*SUMPRODUCT(K17:$K$23, X17:$X$23)-$AZ$3*SUMPRODUCT(K16:$K$22, W17:$W$23))/Z16</f>
        <v>1109.0138532191777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2404.6867457300527</v>
      </c>
      <c r="P17">
        <f t="shared" si="22"/>
        <v>120.23433728650264</v>
      </c>
      <c r="Q17" s="4">
        <f t="shared" si="23"/>
        <v>50</v>
      </c>
      <c r="R17">
        <f t="shared" si="0"/>
        <v>1000000</v>
      </c>
      <c r="S17">
        <f t="shared" si="1"/>
        <v>1016.9603717767114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957.15376067386876</v>
      </c>
      <c r="AC17">
        <f t="shared" si="2"/>
        <v>867.48177393072683</v>
      </c>
      <c r="AE17">
        <f t="shared" si="3"/>
        <v>2051.2322621668777</v>
      </c>
      <c r="AF17">
        <f t="shared" si="4"/>
        <v>-102.56161310834389</v>
      </c>
      <c r="AG17">
        <f t="shared" si="4"/>
        <v>-42.650716685015297</v>
      </c>
      <c r="AH17">
        <f t="shared" si="5"/>
        <v>-1422.4439076078997</v>
      </c>
      <c r="AI17">
        <f t="shared" si="6"/>
        <v>483.57602476561874</v>
      </c>
      <c r="AJ17">
        <f t="shared" si="7"/>
        <v>89.671986743141929</v>
      </c>
      <c r="AK17">
        <f t="shared" si="24"/>
        <v>203.40770868126822</v>
      </c>
      <c r="AL17">
        <f t="shared" si="8"/>
        <v>776.65572019002889</v>
      </c>
      <c r="AN17">
        <f t="shared" si="9"/>
        <v>753.6734333408956</v>
      </c>
      <c r="AO17">
        <f t="shared" si="9"/>
        <v>-37.683671667044784</v>
      </c>
      <c r="AP17">
        <f t="shared" si="9"/>
        <v>-15.670927506029141</v>
      </c>
      <c r="AQ17">
        <f t="shared" si="9"/>
        <v>-522.64105014084862</v>
      </c>
      <c r="AR17">
        <f t="shared" si="9"/>
        <v>177.67778402697303</v>
      </c>
      <c r="AS17">
        <f t="shared" si="9"/>
        <v>32.947704348121654</v>
      </c>
      <c r="AT17">
        <f t="shared" si="9"/>
        <v>74.737019789202293</v>
      </c>
      <c r="AU17">
        <f t="shared" si="9"/>
        <v>285.36250816429697</v>
      </c>
      <c r="AW17">
        <v>14</v>
      </c>
      <c r="AX17">
        <f>(R17*SUMPRODUCT(K18:$K$23, X18:$X$23)-$AZ$3*SUMPRODUCT(K17:$K$22, W18:$W$23))/Z17</f>
        <v>1016.9603717767114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2404.6867457300527</v>
      </c>
      <c r="P18">
        <f t="shared" si="22"/>
        <v>120.23433728650264</v>
      </c>
      <c r="Q18" s="4">
        <f t="shared" si="23"/>
        <v>50</v>
      </c>
      <c r="R18">
        <f t="shared" si="0"/>
        <v>1000000</v>
      </c>
      <c r="S18">
        <f t="shared" si="1"/>
        <v>900.95949096495747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867.48177393072683</v>
      </c>
      <c r="AC18">
        <f t="shared" si="2"/>
        <v>759.50931816456432</v>
      </c>
      <c r="AE18">
        <f t="shared" si="3"/>
        <v>2027.1521738371187</v>
      </c>
      <c r="AF18">
        <f t="shared" si="4"/>
        <v>-101.35760869185594</v>
      </c>
      <c r="AG18">
        <f t="shared" si="4"/>
        <v>-42.150025932414827</v>
      </c>
      <c r="AH18">
        <f t="shared" si="5"/>
        <v>-1483.6717150062857</v>
      </c>
      <c r="AI18">
        <f t="shared" si="6"/>
        <v>399.97282420656234</v>
      </c>
      <c r="AJ18">
        <f t="shared" si="7"/>
        <v>107.97245576616251</v>
      </c>
      <c r="AK18">
        <f t="shared" si="24"/>
        <v>195.52934373531929</v>
      </c>
      <c r="AL18">
        <f t="shared" si="8"/>
        <v>703.47462370804419</v>
      </c>
      <c r="AN18">
        <f t="shared" si="9"/>
        <v>686.11369278317852</v>
      </c>
      <c r="AO18">
        <f t="shared" si="9"/>
        <v>-34.305684639158933</v>
      </c>
      <c r="AP18">
        <f t="shared" si="9"/>
        <v>-14.266176124634425</v>
      </c>
      <c r="AQ18">
        <f t="shared" si="9"/>
        <v>-502.16628647766623</v>
      </c>
      <c r="AR18">
        <f t="shared" si="9"/>
        <v>135.37554554171902</v>
      </c>
      <c r="AS18">
        <f t="shared" si="9"/>
        <v>36.544558075462263</v>
      </c>
      <c r="AT18">
        <f t="shared" si="9"/>
        <v>66.179225126337627</v>
      </c>
      <c r="AU18">
        <f t="shared" si="9"/>
        <v>238.09932874351892</v>
      </c>
      <c r="AW18">
        <v>15</v>
      </c>
      <c r="AX18">
        <f>(R18*SUMPRODUCT(K19:$K$23, X19:$X$23)-$AZ$3*SUMPRODUCT(K18:$K$22, W19:$W$23))/Z18</f>
        <v>900.95949096495747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2404.6867457300527</v>
      </c>
      <c r="P19">
        <f t="shared" si="22"/>
        <v>120.23433728650264</v>
      </c>
      <c r="Q19" s="4">
        <f t="shared" si="23"/>
        <v>50</v>
      </c>
      <c r="R19">
        <f t="shared" si="0"/>
        <v>1000000</v>
      </c>
      <c r="S19">
        <f t="shared" si="1"/>
        <v>760.4891090209652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759.50931816456432</v>
      </c>
      <c r="AC19">
        <f t="shared" si="2"/>
        <v>633.49911054095242</v>
      </c>
      <c r="AE19">
        <f t="shared" si="3"/>
        <v>2003.141000284344</v>
      </c>
      <c r="AF19">
        <f t="shared" si="4"/>
        <v>-100.15705001421721</v>
      </c>
      <c r="AG19">
        <f t="shared" si="4"/>
        <v>-41.650768106101047</v>
      </c>
      <c r="AH19">
        <f t="shared" si="5"/>
        <v>-1555.151339792523</v>
      </c>
      <c r="AI19">
        <f t="shared" si="6"/>
        <v>306.18184237150285</v>
      </c>
      <c r="AJ19">
        <f t="shared" si="7"/>
        <v>126.0102076236119</v>
      </c>
      <c r="AK19">
        <f t="shared" si="24"/>
        <v>186.3745287904284</v>
      </c>
      <c r="AL19">
        <f t="shared" si="8"/>
        <v>618.56657878554313</v>
      </c>
      <c r="AN19">
        <f t="shared" si="9"/>
        <v>624.54339864243047</v>
      </c>
      <c r="AO19">
        <f t="shared" si="9"/>
        <v>-31.227169932121527</v>
      </c>
      <c r="AP19">
        <f t="shared" si="9"/>
        <v>-12.985961679861585</v>
      </c>
      <c r="AQ19">
        <f t="shared" si="9"/>
        <v>-484.86826589814802</v>
      </c>
      <c r="AR19">
        <f t="shared" si="9"/>
        <v>95.462001132299363</v>
      </c>
      <c r="AS19">
        <f t="shared" si="9"/>
        <v>39.287720296133749</v>
      </c>
      <c r="AT19">
        <f t="shared" si="9"/>
        <v>58.108231829228664</v>
      </c>
      <c r="AU19">
        <f t="shared" si="9"/>
        <v>192.85795325766176</v>
      </c>
      <c r="AW19">
        <v>16</v>
      </c>
      <c r="AX19">
        <f>(R19*SUMPRODUCT(K20:$K$23, X20:$X$23)-$AZ$3*SUMPRODUCT(K19:$K$22, W20:$W$23))/Z19</f>
        <v>760.4891090209652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2404.6867457300527</v>
      </c>
      <c r="P20">
        <f t="shared" si="22"/>
        <v>120.23433728650264</v>
      </c>
      <c r="Q20" s="4">
        <f t="shared" si="23"/>
        <v>50</v>
      </c>
      <c r="R20">
        <f t="shared" si="0"/>
        <v>1000000</v>
      </c>
      <c r="S20">
        <f t="shared" si="1"/>
        <v>599.94890914068219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633.49911054095242</v>
      </c>
      <c r="AC20">
        <f t="shared" si="2"/>
        <v>493.79480407472352</v>
      </c>
      <c r="AE20">
        <f t="shared" si="3"/>
        <v>1979.2048995799023</v>
      </c>
      <c r="AF20">
        <f t="shared" si="4"/>
        <v>-98.960244978995121</v>
      </c>
      <c r="AG20">
        <f t="shared" si="4"/>
        <v>-41.153071249183107</v>
      </c>
      <c r="AH20">
        <f t="shared" si="5"/>
        <v>-1623.7835171386614</v>
      </c>
      <c r="AI20">
        <f t="shared" si="6"/>
        <v>215.3080662130626</v>
      </c>
      <c r="AJ20">
        <f t="shared" si="7"/>
        <v>139.7043064662289</v>
      </c>
      <c r="AK20">
        <f t="shared" si="24"/>
        <v>175.96206355993021</v>
      </c>
      <c r="AL20">
        <f t="shared" si="8"/>
        <v>530.97443623922175</v>
      </c>
      <c r="AN20">
        <f t="shared" si="9"/>
        <v>568.43816181858688</v>
      </c>
      <c r="AO20">
        <f t="shared" si="9"/>
        <v>-28.421908090929342</v>
      </c>
      <c r="AP20">
        <f t="shared" si="9"/>
        <v>-11.819380691226197</v>
      </c>
      <c r="AQ20">
        <f t="shared" si="9"/>
        <v>-466.3592525814467</v>
      </c>
      <c r="AR20">
        <f t="shared" si="9"/>
        <v>61.837620454984595</v>
      </c>
      <c r="AS20">
        <f t="shared" si="9"/>
        <v>40.123819005631802</v>
      </c>
      <c r="AT20">
        <f t="shared" si="9"/>
        <v>50.5372394647177</v>
      </c>
      <c r="AU20">
        <f t="shared" si="9"/>
        <v>152.4986789253341</v>
      </c>
      <c r="AW20">
        <v>17</v>
      </c>
      <c r="AX20">
        <f>(R20*SUMPRODUCT(K21:$K$23, X21:$X$23)-$AZ$3*SUMPRODUCT(K20:$K$22, W21:$W$23))/Z20</f>
        <v>599.94890914068219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2404.6867457300527</v>
      </c>
      <c r="P21">
        <f t="shared" si="22"/>
        <v>120.23433728650264</v>
      </c>
      <c r="Q21" s="4">
        <f t="shared" si="23"/>
        <v>50</v>
      </c>
      <c r="R21">
        <f t="shared" si="0"/>
        <v>1000000</v>
      </c>
      <c r="S21">
        <f t="shared" si="1"/>
        <v>418.84541012362536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493.79480407472352</v>
      </c>
      <c r="AC21">
        <f t="shared" si="2"/>
        <v>340.57489183502116</v>
      </c>
      <c r="AE21">
        <f t="shared" si="3"/>
        <v>1955.3179013765362</v>
      </c>
      <c r="AF21">
        <f t="shared" si="4"/>
        <v>-97.765895068826808</v>
      </c>
      <c r="AG21">
        <f t="shared" si="4"/>
        <v>-40.65639536726664</v>
      </c>
      <c r="AH21">
        <f t="shared" si="5"/>
        <v>-1702.9033884926721</v>
      </c>
      <c r="AI21">
        <f t="shared" si="6"/>
        <v>113.99222244777047</v>
      </c>
      <c r="AJ21">
        <f t="shared" si="7"/>
        <v>153.21991223970235</v>
      </c>
      <c r="AK21">
        <f t="shared" si="24"/>
        <v>164.59427672677032</v>
      </c>
      <c r="AL21">
        <f t="shared" si="8"/>
        <v>431.80641141424314</v>
      </c>
      <c r="AN21">
        <f t="shared" si="9"/>
        <v>517.31040320982345</v>
      </c>
      <c r="AO21">
        <f t="shared" si="9"/>
        <v>-25.865520160491172</v>
      </c>
      <c r="AP21">
        <f t="shared" si="9"/>
        <v>-10.756295058564275</v>
      </c>
      <c r="AQ21">
        <f t="shared" si="9"/>
        <v>-450.53013523189645</v>
      </c>
      <c r="AR21">
        <f t="shared" si="9"/>
        <v>30.158452758871501</v>
      </c>
      <c r="AS21">
        <f t="shared" si="9"/>
        <v>40.536761068209863</v>
      </c>
      <c r="AT21">
        <f t="shared" si="9"/>
        <v>43.546029829529061</v>
      </c>
      <c r="AU21">
        <f t="shared" si="9"/>
        <v>114.24124365661044</v>
      </c>
      <c r="AW21">
        <v>18</v>
      </c>
      <c r="AX21">
        <f>(R21*SUMPRODUCT(K22:$K$23, X22:$X$23)-$AZ$3*SUMPRODUCT(K21:$K$22, W22:$W$23))/Z21</f>
        <v>418.84541012362536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2404.6867457300527</v>
      </c>
      <c r="P22">
        <f t="shared" si="22"/>
        <v>120.23433728650264</v>
      </c>
      <c r="Q22" s="4">
        <f t="shared" si="23"/>
        <v>50</v>
      </c>
      <c r="R22">
        <f t="shared" si="0"/>
        <v>1000000</v>
      </c>
      <c r="S22">
        <f t="shared" si="1"/>
        <v>218.53845722311434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340.57489183502116</v>
      </c>
      <c r="AC22">
        <f t="shared" si="2"/>
        <v>175.53210329066411</v>
      </c>
      <c r="AE22">
        <f t="shared" si="3"/>
        <v>1931.4665601498261</v>
      </c>
      <c r="AF22">
        <f t="shared" si="4"/>
        <v>-96.573328007491298</v>
      </c>
      <c r="AG22">
        <f t="shared" si="4"/>
        <v>-40.160460891205204</v>
      </c>
      <c r="AH22">
        <f t="shared" si="5"/>
        <v>-1787.4104477753444</v>
      </c>
      <c r="AI22">
        <f t="shared" si="6"/>
        <v>7.3223234757851969</v>
      </c>
      <c r="AJ22">
        <f t="shared" si="7"/>
        <v>165.04278854435705</v>
      </c>
      <c r="AK22">
        <f t="shared" si="24"/>
        <v>152.28276867841493</v>
      </c>
      <c r="AL22">
        <f t="shared" si="8"/>
        <v>324.64788069855717</v>
      </c>
      <c r="AN22">
        <f t="shared" si="9"/>
        <v>470.71972389227346</v>
      </c>
      <c r="AO22">
        <f t="shared" si="9"/>
        <v>-23.53598619461367</v>
      </c>
      <c r="AP22">
        <f t="shared" si="9"/>
        <v>-9.787547686369539</v>
      </c>
      <c r="AQ22">
        <f t="shared" si="9"/>
        <v>-435.61165894257522</v>
      </c>
      <c r="AR22">
        <f t="shared" si="9"/>
        <v>1.7845310687150342</v>
      </c>
      <c r="AS22">
        <f t="shared" si="9"/>
        <v>40.222749622951902</v>
      </c>
      <c r="AT22">
        <f t="shared" si="9"/>
        <v>37.112991912370425</v>
      </c>
      <c r="AU22">
        <f t="shared" si="9"/>
        <v>79.120272604037368</v>
      </c>
      <c r="AW22">
        <v>19</v>
      </c>
      <c r="AX22">
        <f>(R22*SUMPRODUCT(K23:$K$23, X23:$X$23)-$AZ$3*SUMPRODUCT(K22:$K$22, W23:$W$23))/Z22</f>
        <v>218.53845722311434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2404.6867457300527</v>
      </c>
      <c r="P23">
        <f t="shared" si="22"/>
        <v>120.23433728650264</v>
      </c>
      <c r="Q23" s="4">
        <f t="shared" si="23"/>
        <v>50</v>
      </c>
      <c r="R23">
        <f t="shared" si="0"/>
        <v>1000000</v>
      </c>
      <c r="S23">
        <f t="shared" si="1"/>
        <v>221.26864545808061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175.53210329066411</v>
      </c>
      <c r="AC23">
        <f t="shared" si="2"/>
        <v>175.53210329066411</v>
      </c>
      <c r="AE23">
        <f t="shared" si="3"/>
        <v>1907.6345921462489</v>
      </c>
      <c r="AF23">
        <f t="shared" si="4"/>
        <v>-95.381729607312437</v>
      </c>
      <c r="AG23">
        <f t="shared" si="4"/>
        <v>-39.66492923732357</v>
      </c>
      <c r="AH23">
        <f t="shared" si="5"/>
        <v>-1878.5408993917079</v>
      </c>
      <c r="AI23">
        <f t="shared" si="6"/>
        <v>-105.95296609009506</v>
      </c>
      <c r="AJ23">
        <f t="shared" si="7"/>
        <v>0</v>
      </c>
      <c r="AK23">
        <f t="shared" si="24"/>
        <v>139.14494760807204</v>
      </c>
      <c r="AL23">
        <f t="shared" si="8"/>
        <v>33.191981517976984</v>
      </c>
      <c r="AN23">
        <f t="shared" si="9"/>
        <v>428.26418716347683</v>
      </c>
      <c r="AO23">
        <f t="shared" si="9"/>
        <v>-21.413209358173841</v>
      </c>
      <c r="AP23">
        <f t="shared" si="9"/>
        <v>-8.9047812136848119</v>
      </c>
      <c r="AQ23">
        <f t="shared" si="9"/>
        <v>-421.73264976611335</v>
      </c>
      <c r="AR23">
        <f t="shared" si="9"/>
        <v>-23.786453174495193</v>
      </c>
      <c r="AS23">
        <f t="shared" si="9"/>
        <v>0</v>
      </c>
      <c r="AT23">
        <f t="shared" si="9"/>
        <v>31.238056874524851</v>
      </c>
      <c r="AU23">
        <f t="shared" si="9"/>
        <v>7.4516037000296595</v>
      </c>
      <c r="AW23">
        <v>20</v>
      </c>
      <c r="AX23">
        <f>(R23*SUMPRODUCT(K$23:$K24, X$23:$X24)-$AZ$3*SUMPRODUCT(K$22:$K23, W$23:$W24))/Z23</f>
        <v>221.26864545808061</v>
      </c>
    </row>
    <row r="25" spans="5:50" x14ac:dyDescent="0.25">
      <c r="AN25" s="8">
        <f t="shared" ref="AN25:AU25" si="25">SUM(AN3:AN23)</f>
        <v>22374.475088359202</v>
      </c>
      <c r="AO25" s="8">
        <f t="shared" si="25"/>
        <v>-2922.238813715499</v>
      </c>
      <c r="AP25" s="8">
        <f t="shared" si="25"/>
        <v>-2935.1346025753878</v>
      </c>
      <c r="AQ25" s="8">
        <f t="shared" si="25"/>
        <v>-12645.389951492059</v>
      </c>
      <c r="AR25" s="8">
        <f t="shared" si="25"/>
        <v>3871.7117205762524</v>
      </c>
      <c r="AS25" s="8">
        <f t="shared" si="25"/>
        <v>-561.4324903287802</v>
      </c>
      <c r="AT25" s="8">
        <f t="shared" si="25"/>
        <v>1017.2824922261352</v>
      </c>
      <c r="AU25" s="9">
        <f t="shared" si="25"/>
        <v>4327.5617224736088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5227.1135986095378</v>
      </c>
      <c r="K3">
        <v>1</v>
      </c>
      <c r="L3" s="2">
        <v>0</v>
      </c>
      <c r="O3">
        <f>$C$3</f>
        <v>5227.1135986095378</v>
      </c>
      <c r="P3">
        <f>O3*B5</f>
        <v>4181.6908788876308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5227.1135986095378</v>
      </c>
      <c r="AF3">
        <f t="shared" ref="AF3:AG23" si="4">-$Z3*P3</f>
        <v>-4181.6908788876308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-1474.4854842780928</v>
      </c>
      <c r="AJ3">
        <f t="shared" ref="AJ3:AJ23" si="7">AB3-AC3</f>
        <v>0</v>
      </c>
      <c r="AL3">
        <f t="shared" ref="AL3:AL23" si="8">SUM(AI3:AK3)</f>
        <v>-1474.4854842780928</v>
      </c>
      <c r="AN3">
        <f t="shared" ref="AN3:AU23" si="9">AE3*$K3</f>
        <v>5227.1135986095378</v>
      </c>
      <c r="AO3">
        <f t="shared" si="9"/>
        <v>-4181.6908788876308</v>
      </c>
      <c r="AP3">
        <f t="shared" si="9"/>
        <v>-2519.9082039999998</v>
      </c>
      <c r="AQ3">
        <f t="shared" si="9"/>
        <v>0</v>
      </c>
      <c r="AR3">
        <f t="shared" si="9"/>
        <v>-1474.4854842780928</v>
      </c>
      <c r="AS3">
        <f t="shared" si="9"/>
        <v>0</v>
      </c>
      <c r="AT3">
        <f t="shared" si="9"/>
        <v>0</v>
      </c>
      <c r="AU3">
        <f t="shared" si="9"/>
        <v>-1474.4854842780928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2662.9775891452191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1411.746152057013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1395.7217490101211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-1395.7217490101211</v>
      </c>
      <c r="AK4">
        <f>G4*MAX(0, SUM(AB4, AE4:AF4))</f>
        <v>0</v>
      </c>
      <c r="AL4">
        <f t="shared" si="8"/>
        <v>-2746.4897490101212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-1267.2558401350971</v>
      </c>
      <c r="AR4">
        <f t="shared" si="9"/>
        <v>-1267.2558401350971</v>
      </c>
      <c r="AS4">
        <f t="shared" si="9"/>
        <v>-1309.4302927198808</v>
      </c>
      <c r="AT4">
        <f t="shared" si="9"/>
        <v>0</v>
      </c>
      <c r="AU4">
        <f t="shared" si="9"/>
        <v>-2576.6861328549776</v>
      </c>
      <c r="AW4">
        <v>1</v>
      </c>
      <c r="AX4">
        <f>(R4*SUMPRODUCT(K5:$K$23, X5:$X$23)-$AZ$3*SUMPRODUCT(K4:$K$22, W5:$W$23))/Z4</f>
        <v>1411.746152057013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5227.1135986095378</v>
      </c>
      <c r="P5">
        <f t="shared" ref="P5:P23" si="22">O5*$C$5</f>
        <v>261.35567993047692</v>
      </c>
      <c r="Q5" s="4">
        <f t="shared" ref="Q5:Q23" si="23">$C$8</f>
        <v>50</v>
      </c>
      <c r="R5">
        <f t="shared" si="0"/>
        <v>1000000</v>
      </c>
      <c r="S5">
        <f t="shared" si="1"/>
        <v>2728.7873317727581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1395.7217490101211</v>
      </c>
      <c r="AC5">
        <f t="shared" si="2"/>
        <v>2667.0477183284129</v>
      </c>
      <c r="AE5">
        <f t="shared" si="3"/>
        <v>5108.8486208847335</v>
      </c>
      <c r="AF5">
        <f t="shared" si="4"/>
        <v>-255.44243104423671</v>
      </c>
      <c r="AG5">
        <f t="shared" si="4"/>
        <v>-48.868735340319908</v>
      </c>
      <c r="AH5">
        <f t="shared" si="5"/>
        <v>-1388.0328736018078</v>
      </c>
      <c r="AI5">
        <f t="shared" si="6"/>
        <v>3416.5045808983691</v>
      </c>
      <c r="AJ5">
        <f t="shared" si="7"/>
        <v>-1271.3259693182918</v>
      </c>
      <c r="AK5">
        <f>G5*SUM(AB5, AE5:AF5)</f>
        <v>256.21424549287536</v>
      </c>
      <c r="AL5">
        <f t="shared" si="8"/>
        <v>2401.3928570729527</v>
      </c>
      <c r="AN5">
        <f t="shared" si="9"/>
        <v>4411.8101473057441</v>
      </c>
      <c r="AO5">
        <f t="shared" si="9"/>
        <v>-220.59050736528727</v>
      </c>
      <c r="AP5">
        <f t="shared" si="9"/>
        <v>-42.20120783752747</v>
      </c>
      <c r="AQ5">
        <f t="shared" si="9"/>
        <v>-1198.6531547474035</v>
      </c>
      <c r="AR5">
        <f t="shared" si="9"/>
        <v>2950.3652773555264</v>
      </c>
      <c r="AS5">
        <f t="shared" si="9"/>
        <v>-1097.8694473433877</v>
      </c>
      <c r="AT5">
        <f t="shared" si="9"/>
        <v>221.25701738917431</v>
      </c>
      <c r="AU5">
        <f t="shared" si="9"/>
        <v>2073.7528474013129</v>
      </c>
      <c r="AW5">
        <v>2</v>
      </c>
      <c r="AX5">
        <f>(R5*SUMPRODUCT(K6:$K$23, X6:$X$23)-$AZ$3*SUMPRODUCT(K5:$K$22, W6:$W$23))/Z5</f>
        <v>2728.7873317727581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5227.1135986095378</v>
      </c>
      <c r="P6">
        <f t="shared" si="22"/>
        <v>261.35567993047692</v>
      </c>
      <c r="Q6" s="4">
        <f t="shared" si="23"/>
        <v>50</v>
      </c>
      <c r="R6">
        <f t="shared" si="0"/>
        <v>1000000</v>
      </c>
      <c r="S6">
        <f t="shared" si="1"/>
        <v>3923.0395838081172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2667.0477183284129</v>
      </c>
      <c r="AC6">
        <f t="shared" si="2"/>
        <v>3790.2731713740977</v>
      </c>
      <c r="AE6">
        <f t="shared" si="3"/>
        <v>5050.2137470921562</v>
      </c>
      <c r="AF6">
        <f t="shared" si="4"/>
        <v>-252.51068735460785</v>
      </c>
      <c r="AG6">
        <f t="shared" si="4"/>
        <v>-48.307862951702077</v>
      </c>
      <c r="AH6">
        <f t="shared" si="5"/>
        <v>-1443.7007042925736</v>
      </c>
      <c r="AI6">
        <f t="shared" si="6"/>
        <v>3305.6944924932732</v>
      </c>
      <c r="AJ6">
        <f t="shared" si="7"/>
        <v>-1123.2254530456848</v>
      </c>
      <c r="AK6">
        <f>G6*SUM(AB6, AE6:AF6)</f>
        <v>436.68792051685875</v>
      </c>
      <c r="AL6">
        <f t="shared" si="8"/>
        <v>2619.1569599644472</v>
      </c>
      <c r="AN6">
        <f t="shared" si="9"/>
        <v>3933.238878441638</v>
      </c>
      <c r="AO6">
        <f t="shared" si="9"/>
        <v>-196.66194392208195</v>
      </c>
      <c r="AP6">
        <f t="shared" si="9"/>
        <v>-37.623430256881328</v>
      </c>
      <c r="AQ6">
        <f t="shared" si="9"/>
        <v>-1124.3919610782179</v>
      </c>
      <c r="AR6">
        <f t="shared" si="9"/>
        <v>2574.5615431844572</v>
      </c>
      <c r="AS6">
        <f t="shared" si="9"/>
        <v>-874.7974328251521</v>
      </c>
      <c r="AT6">
        <f t="shared" si="9"/>
        <v>340.10400207549833</v>
      </c>
      <c r="AU6">
        <f t="shared" si="9"/>
        <v>2039.8681124348036</v>
      </c>
      <c r="AW6">
        <v>3</v>
      </c>
      <c r="AX6">
        <f>(R6*SUMPRODUCT(K7:$K$23, X7:$X$23)-$AZ$3*SUMPRODUCT(K6:$K$22, W7:$W$23))/Z6</f>
        <v>3923.0395838081172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5227.1135986095378</v>
      </c>
      <c r="P7">
        <f t="shared" si="22"/>
        <v>261.35567993047692</v>
      </c>
      <c r="Q7" s="4">
        <f t="shared" si="23"/>
        <v>50</v>
      </c>
      <c r="R7">
        <f t="shared" si="0"/>
        <v>1000000</v>
      </c>
      <c r="S7">
        <f t="shared" si="1"/>
        <v>4953.3067181167326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3790.2731713740977</v>
      </c>
      <c r="AC7">
        <f t="shared" si="2"/>
        <v>4730.342848036842</v>
      </c>
      <c r="AE7">
        <f t="shared" si="3"/>
        <v>4991.8248221179583</v>
      </c>
      <c r="AF7">
        <f t="shared" si="4"/>
        <v>-249.59124110589795</v>
      </c>
      <c r="AG7">
        <f t="shared" si="4"/>
        <v>-47.749343188617821</v>
      </c>
      <c r="AH7">
        <f t="shared" si="5"/>
        <v>-1508.822671344728</v>
      </c>
      <c r="AI7">
        <f t="shared" si="6"/>
        <v>3185.6615664787146</v>
      </c>
      <c r="AJ7">
        <f t="shared" si="7"/>
        <v>-940.06967666274431</v>
      </c>
      <c r="AK7">
        <f>G7*SUM(AB7, AE7:AF7)</f>
        <v>418.94608154216036</v>
      </c>
      <c r="AL7">
        <f t="shared" si="8"/>
        <v>2664.5379713581306</v>
      </c>
      <c r="AN7">
        <f t="shared" si="9"/>
        <v>3519.2939737168194</v>
      </c>
      <c r="AO7">
        <f t="shared" si="9"/>
        <v>-175.964698685841</v>
      </c>
      <c r="AP7">
        <f t="shared" si="9"/>
        <v>-33.663836717198812</v>
      </c>
      <c r="AQ7">
        <f t="shared" si="9"/>
        <v>-1063.7373553541213</v>
      </c>
      <c r="AR7">
        <f t="shared" si="9"/>
        <v>2245.9280829596582</v>
      </c>
      <c r="AS7">
        <f t="shared" si="9"/>
        <v>-662.75994568042893</v>
      </c>
      <c r="AT7">
        <f t="shared" si="9"/>
        <v>295.36181108575767</v>
      </c>
      <c r="AU7">
        <f t="shared" si="9"/>
        <v>1878.5299483649869</v>
      </c>
      <c r="AW7">
        <v>4</v>
      </c>
      <c r="AX7">
        <f>(R7*SUMPRODUCT(K8:$K$23, X8:$X$23)-$AZ$3*SUMPRODUCT(K7:$K$22, W8:$W$23))/Z7</f>
        <v>4953.3067181167326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5227.1135986095378</v>
      </c>
      <c r="P8">
        <f t="shared" si="22"/>
        <v>261.35567993047692</v>
      </c>
      <c r="Q8" s="4">
        <f t="shared" si="23"/>
        <v>50</v>
      </c>
      <c r="R8">
        <f t="shared" si="0"/>
        <v>1000000</v>
      </c>
      <c r="S8">
        <f t="shared" si="1"/>
        <v>5815.0700297966869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4730.342848036842</v>
      </c>
      <c r="AC8">
        <f t="shared" si="2"/>
        <v>5488.6297718225542</v>
      </c>
      <c r="AE8">
        <f t="shared" si="3"/>
        <v>4933.679417620001</v>
      </c>
      <c r="AF8">
        <f t="shared" si="4"/>
        <v>-246.68397088100008</v>
      </c>
      <c r="AG8">
        <f t="shared" si="4"/>
        <v>-47.193152822739556</v>
      </c>
      <c r="AH8">
        <f t="shared" si="5"/>
        <v>-1573.9386798416785</v>
      </c>
      <c r="AI8">
        <f t="shared" si="6"/>
        <v>3065.8636140745825</v>
      </c>
      <c r="AJ8">
        <f t="shared" si="7"/>
        <v>-758.28692378571213</v>
      </c>
      <c r="AK8">
        <f t="shared" ref="AK8:AK23" si="24">G8*SUM(AB8:AB8, AE8:AF8)</f>
        <v>200.58930567872545</v>
      </c>
      <c r="AL8">
        <f t="shared" si="8"/>
        <v>2508.1659959675958</v>
      </c>
      <c r="AN8">
        <f t="shared" si="9"/>
        <v>3243.1709035710255</v>
      </c>
      <c r="AO8">
        <f t="shared" si="9"/>
        <v>-162.15854517855129</v>
      </c>
      <c r="AP8">
        <f t="shared" si="9"/>
        <v>-31.022579119322565</v>
      </c>
      <c r="AQ8">
        <f t="shared" si="9"/>
        <v>-1034.6339310651747</v>
      </c>
      <c r="AR8">
        <f t="shared" si="9"/>
        <v>2015.3558482079768</v>
      </c>
      <c r="AS8">
        <f t="shared" si="9"/>
        <v>-498.46248197588437</v>
      </c>
      <c r="AT8">
        <f t="shared" si="9"/>
        <v>131.85806062335902</v>
      </c>
      <c r="AU8">
        <f t="shared" si="9"/>
        <v>1648.7514268554514</v>
      </c>
      <c r="AW8">
        <v>5</v>
      </c>
      <c r="AX8">
        <f>(R8*SUMPRODUCT(K9:$K$23, X9:$X$23)-$AZ$3*SUMPRODUCT(K8:$K$22, W9:$W$23))/Z8</f>
        <v>5815.0700297966869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5227.1135986095378</v>
      </c>
      <c r="P9">
        <f t="shared" si="22"/>
        <v>261.35567993047692</v>
      </c>
      <c r="Q9" s="4">
        <f t="shared" si="23"/>
        <v>50</v>
      </c>
      <c r="R9">
        <f t="shared" si="0"/>
        <v>1000000</v>
      </c>
      <c r="S9">
        <f t="shared" si="1"/>
        <v>6555.9184371139063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5488.6297718225542</v>
      </c>
      <c r="AC9">
        <f t="shared" si="2"/>
        <v>6115.2475528127488</v>
      </c>
      <c r="AE9">
        <f t="shared" si="3"/>
        <v>4875.7613366897103</v>
      </c>
      <c r="AF9">
        <f t="shared" si="4"/>
        <v>-243.78806683448556</v>
      </c>
      <c r="AG9">
        <f t="shared" si="4"/>
        <v>-46.639136922399295</v>
      </c>
      <c r="AH9">
        <f t="shared" si="5"/>
        <v>-1641.687442257399</v>
      </c>
      <c r="AI9">
        <f t="shared" si="6"/>
        <v>2943.6466906754267</v>
      </c>
      <c r="AJ9">
        <f t="shared" si="7"/>
        <v>-626.61778099019466</v>
      </c>
      <c r="AK9">
        <f t="shared" si="24"/>
        <v>59.711557945898889</v>
      </c>
      <c r="AL9">
        <f t="shared" si="8"/>
        <v>2376.7404676311307</v>
      </c>
      <c r="AN9">
        <f t="shared" si="9"/>
        <v>3046.0922415642931</v>
      </c>
      <c r="AO9">
        <f t="shared" si="9"/>
        <v>-152.30461207821469</v>
      </c>
      <c r="AP9">
        <f t="shared" si="9"/>
        <v>-29.137421486062433</v>
      </c>
      <c r="AQ9">
        <f t="shared" si="9"/>
        <v>-1025.630878054611</v>
      </c>
      <c r="AR9">
        <f t="shared" si="9"/>
        <v>1839.0193299454049</v>
      </c>
      <c r="AS9">
        <f t="shared" si="9"/>
        <v>-391.47436252414246</v>
      </c>
      <c r="AT9">
        <f t="shared" si="9"/>
        <v>37.304310205266809</v>
      </c>
      <c r="AU9">
        <f t="shared" si="9"/>
        <v>1484.8492776265291</v>
      </c>
      <c r="AW9">
        <v>6</v>
      </c>
      <c r="AX9">
        <f>(R9*SUMPRODUCT(K10:$K$23, X10:$X$23)-$AZ$3*SUMPRODUCT(K9:$K$22, W10:$W$23))/Z9</f>
        <v>6555.9184371139063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5227.1135986095378</v>
      </c>
      <c r="P10">
        <f t="shared" si="22"/>
        <v>261.35567993047692</v>
      </c>
      <c r="Q10" s="4">
        <f t="shared" si="23"/>
        <v>50</v>
      </c>
      <c r="R10">
        <f t="shared" si="0"/>
        <v>1000000</v>
      </c>
      <c r="S10">
        <f t="shared" si="1"/>
        <v>7209.9693280969823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6115.2475528127488</v>
      </c>
      <c r="AC10">
        <f t="shared" si="2"/>
        <v>6645.6748145435467</v>
      </c>
      <c r="AE10">
        <f t="shared" si="3"/>
        <v>4818.0090114483537</v>
      </c>
      <c r="AF10">
        <f t="shared" si="4"/>
        <v>-240.90045057241772</v>
      </c>
      <c r="AG10">
        <f t="shared" si="4"/>
        <v>-46.086706559524458</v>
      </c>
      <c r="AH10">
        <f t="shared" si="5"/>
        <v>-1720.7798730168138</v>
      </c>
      <c r="AI10">
        <f t="shared" si="6"/>
        <v>2810.2419812995972</v>
      </c>
      <c r="AJ10">
        <f t="shared" si="7"/>
        <v>-530.42726173079791</v>
      </c>
      <c r="AK10">
        <f t="shared" si="24"/>
        <v>43.838660066123616</v>
      </c>
      <c r="AL10">
        <f t="shared" si="8"/>
        <v>2323.6533796349231</v>
      </c>
      <c r="AN10">
        <f t="shared" si="9"/>
        <v>2859.8688323583515</v>
      </c>
      <c r="AO10">
        <f t="shared" si="9"/>
        <v>-142.9934416179176</v>
      </c>
      <c r="AP10">
        <f t="shared" si="9"/>
        <v>-27.356099866655889</v>
      </c>
      <c r="AQ10">
        <f t="shared" si="9"/>
        <v>-1021.4187467264558</v>
      </c>
      <c r="AR10">
        <f t="shared" si="9"/>
        <v>1668.1005441473219</v>
      </c>
      <c r="AS10">
        <f t="shared" si="9"/>
        <v>-314.85046832676636</v>
      </c>
      <c r="AT10">
        <f t="shared" si="9"/>
        <v>26.021706741841687</v>
      </c>
      <c r="AU10">
        <f t="shared" si="9"/>
        <v>1379.2717825623972</v>
      </c>
      <c r="AW10">
        <v>7</v>
      </c>
      <c r="AX10">
        <f>(R10*SUMPRODUCT(K11:$K$23, X11:$X$23)-$AZ$3*SUMPRODUCT(K10:$K$22, W11:$W$23))/Z10</f>
        <v>7209.9693280969823</v>
      </c>
    </row>
    <row r="11" spans="1:52" x14ac:dyDescent="0.25">
      <c r="A11" t="s">
        <v>33</v>
      </c>
      <c r="C11" s="7">
        <f>AU25</f>
        <v>11821.560031369734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5227.1135986095378</v>
      </c>
      <c r="P11">
        <f t="shared" si="22"/>
        <v>261.35567993047692</v>
      </c>
      <c r="Q11" s="4">
        <f t="shared" si="23"/>
        <v>50</v>
      </c>
      <c r="R11">
        <f t="shared" si="0"/>
        <v>1000000</v>
      </c>
      <c r="S11">
        <f t="shared" si="1"/>
        <v>7783.2772109009002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6645.6748145435467</v>
      </c>
      <c r="AC11">
        <f t="shared" si="2"/>
        <v>7088.3867529880881</v>
      </c>
      <c r="AE11">
        <f t="shared" si="3"/>
        <v>4760.437253455998</v>
      </c>
      <c r="AF11">
        <f t="shared" si="4"/>
        <v>-238.02186267279993</v>
      </c>
      <c r="AG11">
        <f t="shared" si="4"/>
        <v>-45.53600341422004</v>
      </c>
      <c r="AH11">
        <f t="shared" si="5"/>
        <v>-1796.7215941835213</v>
      </c>
      <c r="AI11">
        <f t="shared" si="6"/>
        <v>2680.1577931854563</v>
      </c>
      <c r="AJ11">
        <f t="shared" si="7"/>
        <v>-442.71193844454137</v>
      </c>
      <c r="AK11">
        <f t="shared" si="24"/>
        <v>26.803416492784184</v>
      </c>
      <c r="AL11">
        <f t="shared" si="8"/>
        <v>2264.2492712336989</v>
      </c>
      <c r="AN11">
        <f t="shared" si="9"/>
        <v>2687.2995220901121</v>
      </c>
      <c r="AO11">
        <f t="shared" si="9"/>
        <v>-134.36497610450562</v>
      </c>
      <c r="AP11">
        <f t="shared" si="9"/>
        <v>-25.705386647852457</v>
      </c>
      <c r="AQ11">
        <f t="shared" si="9"/>
        <v>-1014.2616789819202</v>
      </c>
      <c r="AR11">
        <f t="shared" si="9"/>
        <v>1512.9674803558337</v>
      </c>
      <c r="AS11">
        <f t="shared" si="9"/>
        <v>-249.91392959583726</v>
      </c>
      <c r="AT11">
        <f t="shared" si="9"/>
        <v>15.130712683829506</v>
      </c>
      <c r="AU11">
        <f t="shared" si="9"/>
        <v>1278.1842634438258</v>
      </c>
      <c r="AW11">
        <v>8</v>
      </c>
      <c r="AX11">
        <f>(R11*SUMPRODUCT(K12:$K$23, X12:$X$23)-$AZ$3*SUMPRODUCT(K11:$K$22, W12:$W$23))/Z11</f>
        <v>7783.2772109009002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5227.1135986095378</v>
      </c>
      <c r="P12">
        <f t="shared" si="22"/>
        <v>261.35567993047692</v>
      </c>
      <c r="Q12" s="4">
        <f t="shared" si="23"/>
        <v>50</v>
      </c>
      <c r="R12">
        <f t="shared" si="0"/>
        <v>1000000</v>
      </c>
      <c r="S12">
        <f t="shared" si="1"/>
        <v>8276.0993009505073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7088.3867529880881</v>
      </c>
      <c r="AC12">
        <f t="shared" si="2"/>
        <v>7446.2432343572591</v>
      </c>
      <c r="AE12">
        <f t="shared" si="3"/>
        <v>4702.9835981297219</v>
      </c>
      <c r="AF12">
        <f t="shared" si="4"/>
        <v>-235.14917990648613</v>
      </c>
      <c r="AG12">
        <f t="shared" si="4"/>
        <v>-44.98642998098186</v>
      </c>
      <c r="AH12">
        <f t="shared" si="5"/>
        <v>-1884.2679819195375</v>
      </c>
      <c r="AI12">
        <f t="shared" si="6"/>
        <v>2538.5800063227171</v>
      </c>
      <c r="AJ12">
        <f t="shared" si="7"/>
        <v>-357.85648136917098</v>
      </c>
      <c r="AK12">
        <f t="shared" si="24"/>
        <v>26.579308693786043</v>
      </c>
      <c r="AL12">
        <f t="shared" si="8"/>
        <v>2207.3028336473321</v>
      </c>
      <c r="AN12">
        <f t="shared" si="9"/>
        <v>2523.8773068665278</v>
      </c>
      <c r="AO12">
        <f t="shared" si="9"/>
        <v>-126.19386534332639</v>
      </c>
      <c r="AP12">
        <f t="shared" si="9"/>
        <v>-24.1421700452225</v>
      </c>
      <c r="AQ12">
        <f t="shared" si="9"/>
        <v>-1011.2008899017075</v>
      </c>
      <c r="AR12">
        <f t="shared" si="9"/>
        <v>1362.3403815762715</v>
      </c>
      <c r="AS12">
        <f t="shared" si="9"/>
        <v>-192.04529073882654</v>
      </c>
      <c r="AT12">
        <f t="shared" si="9"/>
        <v>14.263905591999995</v>
      </c>
      <c r="AU12">
        <f t="shared" si="9"/>
        <v>1184.558996429445</v>
      </c>
      <c r="AW12">
        <v>9</v>
      </c>
      <c r="AX12">
        <f>(R12*SUMPRODUCT(K13:$K$23, X13:$X$23)-$AZ$3*SUMPRODUCT(K12:$K$22, W13:$W$23))/Z12</f>
        <v>8276.0993009505073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5227.1135986095378</v>
      </c>
      <c r="P13">
        <f t="shared" si="22"/>
        <v>261.35567993047692</v>
      </c>
      <c r="Q13" s="4">
        <f t="shared" si="23"/>
        <v>50</v>
      </c>
      <c r="R13">
        <f t="shared" si="0"/>
        <v>1000000</v>
      </c>
      <c r="S13">
        <f t="shared" si="1"/>
        <v>8689.5162633703676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7446.2432343572591</v>
      </c>
      <c r="AC13">
        <f t="shared" si="2"/>
        <v>7722.8383253015045</v>
      </c>
      <c r="AE13">
        <f t="shared" si="3"/>
        <v>4645.6157059298685</v>
      </c>
      <c r="AF13">
        <f t="shared" si="4"/>
        <v>-232.28078529649346</v>
      </c>
      <c r="AG13">
        <f t="shared" si="4"/>
        <v>-44.437676915665719</v>
      </c>
      <c r="AH13">
        <f t="shared" si="5"/>
        <v>-1977.7753101264898</v>
      </c>
      <c r="AI13">
        <f t="shared" si="6"/>
        <v>2391.1219335912192</v>
      </c>
      <c r="AJ13">
        <f t="shared" si="7"/>
        <v>-276.59509094424538</v>
      </c>
      <c r="AK13">
        <f t="shared" si="24"/>
        <v>23.719156309981265</v>
      </c>
      <c r="AL13">
        <f t="shared" si="8"/>
        <v>2138.2459989569552</v>
      </c>
      <c r="AN13">
        <f t="shared" si="9"/>
        <v>2370.5339635036644</v>
      </c>
      <c r="AO13">
        <f t="shared" si="9"/>
        <v>-118.52669817518323</v>
      </c>
      <c r="AP13">
        <f t="shared" si="9"/>
        <v>-22.675362977899017</v>
      </c>
      <c r="AQ13">
        <f t="shared" si="9"/>
        <v>-1009.2060647309629</v>
      </c>
      <c r="AR13">
        <f t="shared" si="9"/>
        <v>1220.125837619619</v>
      </c>
      <c r="AS13">
        <f t="shared" si="9"/>
        <v>-141.13910808093362</v>
      </c>
      <c r="AT13">
        <f t="shared" si="9"/>
        <v>12.103253729466287</v>
      </c>
      <c r="AU13">
        <f t="shared" si="9"/>
        <v>1091.0899832681516</v>
      </c>
      <c r="AW13">
        <v>10</v>
      </c>
      <c r="AX13">
        <f>(R13*SUMPRODUCT(K14:$K$23, X14:$X$23)-$AZ$3*SUMPRODUCT(K13:$K$22, W14:$W$23))/Z13</f>
        <v>8689.5162633703676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5227.1135986095378</v>
      </c>
      <c r="P14">
        <f t="shared" si="22"/>
        <v>261.35567993047692</v>
      </c>
      <c r="Q14" s="4">
        <f t="shared" si="23"/>
        <v>50</v>
      </c>
      <c r="R14">
        <f t="shared" si="0"/>
        <v>1000000</v>
      </c>
      <c r="S14">
        <f t="shared" si="1"/>
        <v>9060.8116369303516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7722.8383253015045</v>
      </c>
      <c r="AC14">
        <f t="shared" si="2"/>
        <v>7953.4662115388237</v>
      </c>
      <c r="AE14">
        <f t="shared" si="3"/>
        <v>4588.294410731236</v>
      </c>
      <c r="AF14">
        <f t="shared" si="4"/>
        <v>-229.41472053656182</v>
      </c>
      <c r="AG14">
        <f t="shared" si="4"/>
        <v>-43.889369574364764</v>
      </c>
      <c r="AH14">
        <f t="shared" si="5"/>
        <v>-2078.6114428859501</v>
      </c>
      <c r="AI14">
        <f t="shared" si="6"/>
        <v>2236.3788777343598</v>
      </c>
      <c r="AJ14">
        <f t="shared" si="7"/>
        <v>-230.62788623731922</v>
      </c>
      <c r="AK14">
        <f t="shared" si="24"/>
        <v>845.72026108473256</v>
      </c>
      <c r="AL14">
        <f t="shared" si="8"/>
        <v>2851.4712525817731</v>
      </c>
      <c r="AN14">
        <f t="shared" si="9"/>
        <v>2156.7288335163303</v>
      </c>
      <c r="AO14">
        <f t="shared" si="9"/>
        <v>-107.83644167581652</v>
      </c>
      <c r="AP14">
        <f t="shared" si="9"/>
        <v>-20.630208171580971</v>
      </c>
      <c r="AQ14">
        <f t="shared" si="9"/>
        <v>-977.05178248024754</v>
      </c>
      <c r="AR14">
        <f t="shared" si="9"/>
        <v>1051.2104011886854</v>
      </c>
      <c r="AS14">
        <f t="shared" si="9"/>
        <v>-108.4066904899591</v>
      </c>
      <c r="AT14">
        <f t="shared" si="9"/>
        <v>397.53100147723796</v>
      </c>
      <c r="AU14">
        <f t="shared" si="9"/>
        <v>1340.3347121759643</v>
      </c>
      <c r="AW14">
        <v>11</v>
      </c>
      <c r="AX14">
        <f>(R14*SUMPRODUCT(K15:$K$23, X15:$X$23)-$AZ$3*SUMPRODUCT(K14:$K$22, W15:$W$23))/Z14</f>
        <v>9060.8116369303516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5227.1135986095378</v>
      </c>
      <c r="P15">
        <f t="shared" si="22"/>
        <v>261.35567993047692</v>
      </c>
      <c r="Q15" s="4">
        <f t="shared" si="23"/>
        <v>50</v>
      </c>
      <c r="R15">
        <f t="shared" si="0"/>
        <v>1000000</v>
      </c>
      <c r="S15">
        <f t="shared" si="1"/>
        <v>9352.0569875936762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7953.4662115388237</v>
      </c>
      <c r="AC15">
        <f t="shared" si="2"/>
        <v>8106.6026731147504</v>
      </c>
      <c r="AE15">
        <f t="shared" si="3"/>
        <v>4530.9960287213335</v>
      </c>
      <c r="AF15">
        <f t="shared" si="4"/>
        <v>-226.54980143606667</v>
      </c>
      <c r="AG15">
        <f t="shared" si="4"/>
        <v>-43.341281409367319</v>
      </c>
      <c r="AH15">
        <f t="shared" si="5"/>
        <v>-2183.8893850760332</v>
      </c>
      <c r="AI15">
        <f t="shared" si="6"/>
        <v>2077.2155607998666</v>
      </c>
      <c r="AJ15">
        <f t="shared" si="7"/>
        <v>-153.13646157592666</v>
      </c>
      <c r="AK15">
        <f t="shared" si="24"/>
        <v>858.05387071768632</v>
      </c>
      <c r="AL15">
        <f t="shared" si="8"/>
        <v>2782.1329699416265</v>
      </c>
      <c r="AN15">
        <f t="shared" si="9"/>
        <v>1961.9110625488479</v>
      </c>
      <c r="AO15">
        <f t="shared" si="9"/>
        <v>-98.095553127442386</v>
      </c>
      <c r="AP15">
        <f t="shared" si="9"/>
        <v>-18.766677110965553</v>
      </c>
      <c r="AQ15">
        <f t="shared" si="9"/>
        <v>-945.61917883048818</v>
      </c>
      <c r="AR15">
        <f t="shared" si="9"/>
        <v>899.42965347995187</v>
      </c>
      <c r="AS15">
        <f t="shared" si="9"/>
        <v>-66.307742523045775</v>
      </c>
      <c r="AT15">
        <f t="shared" si="9"/>
        <v>371.53539101621271</v>
      </c>
      <c r="AU15">
        <f t="shared" si="9"/>
        <v>1204.657301973119</v>
      </c>
      <c r="AW15">
        <v>12</v>
      </c>
      <c r="AX15">
        <f>(R15*SUMPRODUCT(K16:$K$23, X16:$X$23)-$AZ$3*SUMPRODUCT(K15:$K$22, W16:$W$23))/Z15</f>
        <v>9352.0569875936762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5227.1135986095378</v>
      </c>
      <c r="P16">
        <f t="shared" si="22"/>
        <v>261.35567993047692</v>
      </c>
      <c r="Q16" s="4">
        <f t="shared" si="23"/>
        <v>50</v>
      </c>
      <c r="R16">
        <f t="shared" si="0"/>
        <v>1000000</v>
      </c>
      <c r="S16">
        <f t="shared" si="1"/>
        <v>9563.772532898005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8106.6026731147504</v>
      </c>
      <c r="AC16">
        <f t="shared" si="2"/>
        <v>8185.1394764719726</v>
      </c>
      <c r="AE16">
        <f t="shared" si="3"/>
        <v>4473.6168407194264</v>
      </c>
      <c r="AF16">
        <f t="shared" si="4"/>
        <v>-223.68084203597135</v>
      </c>
      <c r="AG16">
        <f t="shared" si="4"/>
        <v>-42.792420293959665</v>
      </c>
      <c r="AH16">
        <f t="shared" si="5"/>
        <v>-2308.9660262795187</v>
      </c>
      <c r="AI16">
        <f t="shared" si="6"/>
        <v>1898.1775521099771</v>
      </c>
      <c r="AJ16">
        <f t="shared" si="7"/>
        <v>-78.536803357222198</v>
      </c>
      <c r="AK16">
        <f t="shared" si="24"/>
        <v>864.95770702587447</v>
      </c>
      <c r="AL16">
        <f t="shared" si="8"/>
        <v>2684.5984557786296</v>
      </c>
      <c r="AN16">
        <f t="shared" si="9"/>
        <v>1784.3735869572122</v>
      </c>
      <c r="AO16">
        <f t="shared" si="9"/>
        <v>-89.218679347860615</v>
      </c>
      <c r="AP16">
        <f t="shared" si="9"/>
        <v>-17.068440864111626</v>
      </c>
      <c r="AQ16">
        <f t="shared" si="9"/>
        <v>-920.96800802729376</v>
      </c>
      <c r="AR16">
        <f t="shared" si="9"/>
        <v>757.11845871794628</v>
      </c>
      <c r="AS16">
        <f t="shared" si="9"/>
        <v>-31.325659417032973</v>
      </c>
      <c r="AT16">
        <f t="shared" si="9"/>
        <v>345.00220765528087</v>
      </c>
      <c r="AU16">
        <f t="shared" si="9"/>
        <v>1070.7950069561944</v>
      </c>
      <c r="AW16">
        <v>13</v>
      </c>
      <c r="AX16">
        <f>(R16*SUMPRODUCT(K17:$K$23, X17:$X$23)-$AZ$3*SUMPRODUCT(K16:$K$22, W17:$W$23))/Z16</f>
        <v>9563.772532898005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5227.1135986095378</v>
      </c>
      <c r="P17">
        <f t="shared" si="22"/>
        <v>261.35567993047692</v>
      </c>
      <c r="Q17" s="4">
        <f t="shared" si="23"/>
        <v>50</v>
      </c>
      <c r="R17">
        <f t="shared" si="0"/>
        <v>1000000</v>
      </c>
      <c r="S17">
        <f t="shared" si="1"/>
        <v>9697.998007387394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8185.1394764719726</v>
      </c>
      <c r="AC17">
        <f t="shared" si="2"/>
        <v>8193.2355308656079</v>
      </c>
      <c r="AE17">
        <f t="shared" si="3"/>
        <v>4416.0632769129525</v>
      </c>
      <c r="AF17">
        <f t="shared" si="4"/>
        <v>-220.80316384564765</v>
      </c>
      <c r="AG17">
        <f t="shared" si="4"/>
        <v>-42.241891185296481</v>
      </c>
      <c r="AH17">
        <f t="shared" si="5"/>
        <v>-2452.0981144717234</v>
      </c>
      <c r="AI17">
        <f t="shared" si="6"/>
        <v>1700.9201074102848</v>
      </c>
      <c r="AJ17">
        <f t="shared" si="7"/>
        <v>-8.0960543936353133</v>
      </c>
      <c r="AK17">
        <f t="shared" si="24"/>
        <v>866.62797126774956</v>
      </c>
      <c r="AL17">
        <f t="shared" si="8"/>
        <v>2559.4520242843992</v>
      </c>
      <c r="AN17">
        <f t="shared" si="9"/>
        <v>1622.5707995864489</v>
      </c>
      <c r="AO17">
        <f t="shared" si="9"/>
        <v>-81.128539979322454</v>
      </c>
      <c r="AP17">
        <f t="shared" si="9"/>
        <v>-15.520714912509918</v>
      </c>
      <c r="AQ17">
        <f t="shared" si="9"/>
        <v>-900.96145566195753</v>
      </c>
      <c r="AR17">
        <f t="shared" si="9"/>
        <v>624.96008903265897</v>
      </c>
      <c r="AS17">
        <f t="shared" si="9"/>
        <v>-2.9746904940545247</v>
      </c>
      <c r="AT17">
        <f t="shared" si="9"/>
        <v>318.42053705056367</v>
      </c>
      <c r="AU17">
        <f t="shared" si="9"/>
        <v>940.40593558916817</v>
      </c>
      <c r="AW17">
        <v>14</v>
      </c>
      <c r="AX17">
        <f>(R17*SUMPRODUCT(K18:$K$23, X18:$X$23)-$AZ$3*SUMPRODUCT(K17:$K$22, W18:$W$23))/Z17</f>
        <v>9697.998007387394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5227.1135986095378</v>
      </c>
      <c r="P18">
        <f t="shared" si="22"/>
        <v>261.35567993047692</v>
      </c>
      <c r="Q18" s="4">
        <f t="shared" si="23"/>
        <v>50</v>
      </c>
      <c r="R18">
        <f t="shared" si="0"/>
        <v>1000000</v>
      </c>
      <c r="S18">
        <f t="shared" si="1"/>
        <v>9299.1059573873499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8193.2355308656079</v>
      </c>
      <c r="AC18">
        <f t="shared" si="2"/>
        <v>7742.5812960474241</v>
      </c>
      <c r="AE18">
        <f t="shared" si="3"/>
        <v>4352.1766679901411</v>
      </c>
      <c r="AF18">
        <f t="shared" si="4"/>
        <v>-217.60883339950709</v>
      </c>
      <c r="AG18">
        <f t="shared" si="4"/>
        <v>-41.63078327920654</v>
      </c>
      <c r="AH18">
        <f t="shared" si="5"/>
        <v>-3773.7798847394824</v>
      </c>
      <c r="AI18">
        <f t="shared" si="6"/>
        <v>319.15716657194525</v>
      </c>
      <c r="AJ18">
        <f t="shared" si="7"/>
        <v>450.6542348181838</v>
      </c>
      <c r="AK18">
        <f t="shared" si="24"/>
        <v>862.946235581937</v>
      </c>
      <c r="AL18">
        <f t="shared" si="8"/>
        <v>1632.7576369720659</v>
      </c>
      <c r="AN18">
        <f t="shared" si="9"/>
        <v>1473.045804779053</v>
      </c>
      <c r="AO18">
        <f t="shared" si="9"/>
        <v>-73.652290238952659</v>
      </c>
      <c r="AP18">
        <f t="shared" si="9"/>
        <v>-14.090432291072624</v>
      </c>
      <c r="AQ18">
        <f t="shared" si="9"/>
        <v>-1277.2805544087039</v>
      </c>
      <c r="AR18">
        <f t="shared" si="9"/>
        <v>108.02252784032396</v>
      </c>
      <c r="AS18">
        <f t="shared" si="9"/>
        <v>152.52926998282959</v>
      </c>
      <c r="AT18">
        <f t="shared" si="9"/>
        <v>292.07438692071224</v>
      </c>
      <c r="AU18">
        <f t="shared" si="9"/>
        <v>552.62618474386579</v>
      </c>
      <c r="AW18">
        <v>15</v>
      </c>
      <c r="AX18">
        <f>(R18*SUMPRODUCT(K19:$K$23, X19:$X$23)-$AZ$3*SUMPRODUCT(K18:$K$22, W19:$W$23))/Z18</f>
        <v>9299.1059573873499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5227.1135986095378</v>
      </c>
      <c r="P19">
        <f t="shared" si="22"/>
        <v>261.35567993047692</v>
      </c>
      <c r="Q19" s="4">
        <f t="shared" si="23"/>
        <v>50</v>
      </c>
      <c r="R19">
        <f t="shared" si="0"/>
        <v>1000000</v>
      </c>
      <c r="S19">
        <f t="shared" si="1"/>
        <v>8395.6532198033947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7742.5812960474241</v>
      </c>
      <c r="AC19">
        <f t="shared" si="2"/>
        <v>6876.9305776548699</v>
      </c>
      <c r="AE19">
        <f t="shared" si="3"/>
        <v>4281.5605168593775</v>
      </c>
      <c r="AF19">
        <f t="shared" si="4"/>
        <v>-214.07802584296888</v>
      </c>
      <c r="AG19">
        <f t="shared" si="4"/>
        <v>-40.955303879356222</v>
      </c>
      <c r="AH19">
        <f t="shared" si="5"/>
        <v>-5183.4313411650292</v>
      </c>
      <c r="AI19">
        <f t="shared" si="6"/>
        <v>-1156.9041540279768</v>
      </c>
      <c r="AJ19">
        <f t="shared" si="7"/>
        <v>865.65071839255415</v>
      </c>
      <c r="AK19">
        <f t="shared" si="24"/>
        <v>826.70446509446822</v>
      </c>
      <c r="AL19">
        <f t="shared" si="8"/>
        <v>535.45102945904557</v>
      </c>
      <c r="AN19">
        <f t="shared" si="9"/>
        <v>1334.9136961966342</v>
      </c>
      <c r="AO19">
        <f t="shared" si="9"/>
        <v>-66.745684809831715</v>
      </c>
      <c r="AP19">
        <f t="shared" si="9"/>
        <v>-12.769128420623325</v>
      </c>
      <c r="AQ19">
        <f t="shared" si="9"/>
        <v>-1616.1008266424433</v>
      </c>
      <c r="AR19">
        <f t="shared" si="9"/>
        <v>-360.70194367626397</v>
      </c>
      <c r="AS19">
        <f t="shared" si="9"/>
        <v>269.89435173330509</v>
      </c>
      <c r="AT19">
        <f t="shared" si="9"/>
        <v>257.75160921257248</v>
      </c>
      <c r="AU19">
        <f t="shared" si="9"/>
        <v>166.94401726961354</v>
      </c>
      <c r="AW19">
        <v>16</v>
      </c>
      <c r="AX19">
        <f>(R19*SUMPRODUCT(K20:$K$23, X20:$X$23)-$AZ$3*SUMPRODUCT(K19:$K$22, W20:$W$23))/Z19</f>
        <v>8395.6532198033947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5227.1135986095378</v>
      </c>
      <c r="P20">
        <f t="shared" si="22"/>
        <v>261.35567993047692</v>
      </c>
      <c r="Q20" s="4">
        <f t="shared" si="23"/>
        <v>50</v>
      </c>
      <c r="R20">
        <f t="shared" si="0"/>
        <v>1000000</v>
      </c>
      <c r="S20">
        <f t="shared" si="1"/>
        <v>7022.9274563592626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6876.9305776548699</v>
      </c>
      <c r="AC20">
        <f t="shared" si="2"/>
        <v>5648.3249866067517</v>
      </c>
      <c r="AE20">
        <f t="shared" si="3"/>
        <v>4204.0070227585511</v>
      </c>
      <c r="AF20">
        <f t="shared" si="4"/>
        <v>-210.20035113792758</v>
      </c>
      <c r="AG20">
        <f t="shared" si="4"/>
        <v>-40.213465265771696</v>
      </c>
      <c r="AH20">
        <f t="shared" si="5"/>
        <v>-6645.711495819125</v>
      </c>
      <c r="AI20">
        <f t="shared" si="6"/>
        <v>-2692.1182894642734</v>
      </c>
      <c r="AJ20">
        <f t="shared" si="7"/>
        <v>1228.6055910481182</v>
      </c>
      <c r="AK20">
        <f t="shared" si="24"/>
        <v>760.95160744928455</v>
      </c>
      <c r="AL20">
        <f t="shared" si="8"/>
        <v>-702.56109096687067</v>
      </c>
      <c r="AN20">
        <f t="shared" si="9"/>
        <v>1207.413151006514</v>
      </c>
      <c r="AO20">
        <f t="shared" si="9"/>
        <v>-60.370657550325703</v>
      </c>
      <c r="AP20">
        <f t="shared" si="9"/>
        <v>-11.549520861070413</v>
      </c>
      <c r="AQ20">
        <f t="shared" si="9"/>
        <v>-1908.6836473888623</v>
      </c>
      <c r="AR20">
        <f t="shared" si="9"/>
        <v>-773.19067479374439</v>
      </c>
      <c r="AS20">
        <f t="shared" si="9"/>
        <v>352.862052798913</v>
      </c>
      <c r="AT20">
        <f t="shared" si="9"/>
        <v>218.54934426606476</v>
      </c>
      <c r="AU20">
        <f t="shared" si="9"/>
        <v>-201.77927772876671</v>
      </c>
      <c r="AW20">
        <v>17</v>
      </c>
      <c r="AX20">
        <f>(R20*SUMPRODUCT(K21:$K$23, X21:$X$23)-$AZ$3*SUMPRODUCT(K20:$K$22, W21:$W$23))/Z20</f>
        <v>7022.9274563592626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5227.1135986095378</v>
      </c>
      <c r="P21">
        <f t="shared" si="22"/>
        <v>261.35567993047692</v>
      </c>
      <c r="Q21" s="4">
        <f t="shared" si="23"/>
        <v>50</v>
      </c>
      <c r="R21">
        <f t="shared" si="0"/>
        <v>1000000</v>
      </c>
      <c r="S21">
        <f t="shared" si="1"/>
        <v>5171.2124185432494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5648.3249866067517</v>
      </c>
      <c r="AC21">
        <f t="shared" si="2"/>
        <v>4074.6751410903339</v>
      </c>
      <c r="AE21">
        <f t="shared" si="3"/>
        <v>4118.7226739197604</v>
      </c>
      <c r="AF21">
        <f t="shared" si="4"/>
        <v>-205.93613369598802</v>
      </c>
      <c r="AG21">
        <f t="shared" si="4"/>
        <v>-39.397677094825141</v>
      </c>
      <c r="AH21">
        <f t="shared" si="5"/>
        <v>-8273.0703657768081</v>
      </c>
      <c r="AI21">
        <f t="shared" si="6"/>
        <v>-4399.6815026478616</v>
      </c>
      <c r="AJ21">
        <f t="shared" si="7"/>
        <v>1573.6498455164178</v>
      </c>
      <c r="AK21">
        <f t="shared" si="24"/>
        <v>669.27780687813674</v>
      </c>
      <c r="AL21">
        <f t="shared" si="8"/>
        <v>-2156.7538502533071</v>
      </c>
      <c r="AN21">
        <f t="shared" si="9"/>
        <v>1089.6734928140834</v>
      </c>
      <c r="AO21">
        <f t="shared" si="9"/>
        <v>-54.483674640704166</v>
      </c>
      <c r="AP21">
        <f t="shared" si="9"/>
        <v>-10.423281149886879</v>
      </c>
      <c r="AQ21">
        <f t="shared" si="9"/>
        <v>-2188.7721498843325</v>
      </c>
      <c r="AR21">
        <f t="shared" si="9"/>
        <v>-1164.0056128608403</v>
      </c>
      <c r="AS21">
        <f t="shared" si="9"/>
        <v>416.33405776220616</v>
      </c>
      <c r="AT21">
        <f t="shared" si="9"/>
        <v>177.06807260945888</v>
      </c>
      <c r="AU21">
        <f t="shared" si="9"/>
        <v>-570.60348248917535</v>
      </c>
      <c r="AW21">
        <v>18</v>
      </c>
      <c r="AX21">
        <f>(R21*SUMPRODUCT(K22:$K$23, X22:$X$23)-$AZ$3*SUMPRODUCT(K21:$K$22, W22:$W$23))/Z21</f>
        <v>5171.2124185432494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5227.1135986095378</v>
      </c>
      <c r="P22">
        <f t="shared" si="22"/>
        <v>261.35567993047692</v>
      </c>
      <c r="Q22" s="4">
        <f t="shared" si="23"/>
        <v>50</v>
      </c>
      <c r="R22">
        <f t="shared" si="0"/>
        <v>1000000</v>
      </c>
      <c r="S22">
        <f t="shared" si="1"/>
        <v>2830.4364188946311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4074.6751410903339</v>
      </c>
      <c r="AC22">
        <f t="shared" si="2"/>
        <v>2179.49207082968</v>
      </c>
      <c r="AE22">
        <f t="shared" si="3"/>
        <v>4024.9809412587229</v>
      </c>
      <c r="AF22">
        <f t="shared" si="4"/>
        <v>-201.24904706293617</v>
      </c>
      <c r="AG22">
        <f t="shared" si="4"/>
        <v>-38.500989746323924</v>
      </c>
      <c r="AH22">
        <f t="shared" si="5"/>
        <v>-10054.211551059354</v>
      </c>
      <c r="AI22">
        <f t="shared" si="6"/>
        <v>-6268.9806466098908</v>
      </c>
      <c r="AJ22">
        <f t="shared" si="7"/>
        <v>1895.1830702606539</v>
      </c>
      <c r="AK22">
        <f t="shared" si="24"/>
        <v>552.8884924700285</v>
      </c>
      <c r="AL22">
        <f t="shared" si="8"/>
        <v>-3820.9090838792081</v>
      </c>
      <c r="AN22">
        <f t="shared" si="9"/>
        <v>980.93229074284352</v>
      </c>
      <c r="AO22">
        <f t="shared" si="9"/>
        <v>-49.046614537142183</v>
      </c>
      <c r="AP22">
        <f t="shared" si="9"/>
        <v>-9.3831162479784354</v>
      </c>
      <c r="AQ22">
        <f t="shared" si="9"/>
        <v>-2450.3223524108248</v>
      </c>
      <c r="AR22">
        <f t="shared" si="9"/>
        <v>-1527.8197924531019</v>
      </c>
      <c r="AS22">
        <f t="shared" si="9"/>
        <v>461.87703684044362</v>
      </c>
      <c r="AT22">
        <f t="shared" si="9"/>
        <v>134.74502944463032</v>
      </c>
      <c r="AU22">
        <f t="shared" si="9"/>
        <v>-931.19772616802777</v>
      </c>
      <c r="AW22">
        <v>19</v>
      </c>
      <c r="AX22">
        <f>(R22*SUMPRODUCT(K23:$K$23, X23:$X$23)-$AZ$3*SUMPRODUCT(K22:$K$22, W23:$W$23))/Z22</f>
        <v>2830.4364188946311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5227.1135986095378</v>
      </c>
      <c r="P23">
        <f t="shared" si="22"/>
        <v>261.35567993047692</v>
      </c>
      <c r="Q23" s="4">
        <f t="shared" si="23"/>
        <v>50</v>
      </c>
      <c r="R23">
        <f t="shared" si="0"/>
        <v>1000000</v>
      </c>
      <c r="S23">
        <f t="shared" si="1"/>
        <v>2904.4969731328097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2179.49207082968</v>
      </c>
      <c r="AC23">
        <f t="shared" si="2"/>
        <v>2179.49207082968</v>
      </c>
      <c r="AE23">
        <f t="shared" si="3"/>
        <v>3922.3496346796005</v>
      </c>
      <c r="AF23">
        <f t="shared" si="4"/>
        <v>-196.11748173398004</v>
      </c>
      <c r="AG23">
        <f t="shared" si="4"/>
        <v>-37.519269102196127</v>
      </c>
      <c r="AH23">
        <f t="shared" si="5"/>
        <v>-11934.21493329121</v>
      </c>
      <c r="AI23">
        <f t="shared" si="6"/>
        <v>-8245.5020494477867</v>
      </c>
      <c r="AJ23">
        <f t="shared" si="7"/>
        <v>0</v>
      </c>
      <c r="AK23">
        <f t="shared" si="24"/>
        <v>413.4006956642711</v>
      </c>
      <c r="AL23">
        <f t="shared" si="8"/>
        <v>-7832.1013537835152</v>
      </c>
      <c r="AN23">
        <f t="shared" si="9"/>
        <v>880.56794785688044</v>
      </c>
      <c r="AO23">
        <f t="shared" si="9"/>
        <v>-44.02839739284402</v>
      </c>
      <c r="AP23">
        <f t="shared" si="9"/>
        <v>-8.4230802645184522</v>
      </c>
      <c r="AQ23">
        <f t="shared" si="9"/>
        <v>-2679.2326365238991</v>
      </c>
      <c r="AR23">
        <f t="shared" si="9"/>
        <v>-1851.1161663243811</v>
      </c>
      <c r="AS23">
        <f t="shared" si="9"/>
        <v>0</v>
      </c>
      <c r="AT23">
        <f t="shared" si="9"/>
        <v>92.808504118330532</v>
      </c>
      <c r="AU23">
        <f t="shared" si="9"/>
        <v>-1758.3076622060505</v>
      </c>
      <c r="AW23">
        <v>20</v>
      </c>
      <c r="AX23">
        <f>(R23*SUMPRODUCT(K$23:$K24, X$23:$X24)-$AZ$3*SUMPRODUCT(K$22:$K23, W$23:$W24))/Z23</f>
        <v>2904.4969731328097</v>
      </c>
    </row>
    <row r="25" spans="5:50" x14ac:dyDescent="0.25">
      <c r="AN25" s="8">
        <f t="shared" ref="AN25:AU25" si="25">SUM(AN3:AN23)</f>
        <v>48314.430034032564</v>
      </c>
      <c r="AO25" s="8">
        <f t="shared" si="25"/>
        <v>-6336.0567006587817</v>
      </c>
      <c r="AP25" s="8">
        <f t="shared" si="25"/>
        <v>-2932.0602992489403</v>
      </c>
      <c r="AQ25" s="8">
        <f t="shared" si="25"/>
        <v>-26635.383093034721</v>
      </c>
      <c r="AR25" s="8">
        <f t="shared" si="25"/>
        <v>12410.929941090115</v>
      </c>
      <c r="AS25" s="8">
        <f t="shared" si="25"/>
        <v>-4288.260773617636</v>
      </c>
      <c r="AT25" s="8">
        <f t="shared" si="25"/>
        <v>3698.8908638972575</v>
      </c>
      <c r="AU25" s="9">
        <f t="shared" si="25"/>
        <v>11821.560031369734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21932.763597545061</v>
      </c>
      <c r="K3">
        <v>1</v>
      </c>
      <c r="L3" s="2">
        <v>0</v>
      </c>
      <c r="O3">
        <f>$C$3</f>
        <v>21932.763597545061</v>
      </c>
      <c r="P3">
        <f>O3*B5</f>
        <v>17546.21087803605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21932.763597545061</v>
      </c>
      <c r="AF3">
        <f t="shared" ref="AF3:AG23" si="4">-$Z3*P3</f>
        <v>-17546.21087803605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1866.6445155090109</v>
      </c>
      <c r="AJ3">
        <f t="shared" ref="AJ3:AJ23" si="7">AB3-AC3</f>
        <v>0</v>
      </c>
      <c r="AL3">
        <f t="shared" ref="AL3:AL23" si="8">SUM(AI3:AK3)</f>
        <v>1866.6445155090109</v>
      </c>
      <c r="AN3">
        <f t="shared" ref="AN3:AU23" si="9">AE3*$K3</f>
        <v>21932.763597545061</v>
      </c>
      <c r="AO3">
        <f t="shared" si="9"/>
        <v>-17546.21087803605</v>
      </c>
      <c r="AP3">
        <f t="shared" si="9"/>
        <v>-2519.9082039999998</v>
      </c>
      <c r="AQ3">
        <f t="shared" si="9"/>
        <v>0</v>
      </c>
      <c r="AR3">
        <f t="shared" si="9"/>
        <v>1866.6445155090109</v>
      </c>
      <c r="AS3">
        <f t="shared" si="9"/>
        <v>0</v>
      </c>
      <c r="AT3">
        <f t="shared" si="9"/>
        <v>0</v>
      </c>
      <c r="AU3">
        <f t="shared" si="9"/>
        <v>1866.6445155090109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12490.842239334153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10425.281182536432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10296.645785633038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-10296.645785633038</v>
      </c>
      <c r="AK4">
        <f>H4*SUM(AB4, AE4:AF4)</f>
        <v>0</v>
      </c>
      <c r="AL4">
        <f t="shared" si="8"/>
        <v>-12635.439785633038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-2194.1964537010972</v>
      </c>
      <c r="AR4">
        <f t="shared" si="9"/>
        <v>-2194.1964537010972</v>
      </c>
      <c r="AS4">
        <f t="shared" si="9"/>
        <v>-9660.0485839506873</v>
      </c>
      <c r="AT4">
        <f t="shared" si="9"/>
        <v>0</v>
      </c>
      <c r="AU4">
        <f t="shared" si="9"/>
        <v>-11854.245037651785</v>
      </c>
      <c r="AW4">
        <v>1</v>
      </c>
      <c r="AX4">
        <f>(R4*SUMPRODUCT(K5:$K$23, X5:$X$23)-$AZ$3*SUMPRODUCT(K4:$K$22, W5:$W$23))/Z4</f>
        <v>10425.281182536432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21932.763597545061</v>
      </c>
      <c r="P5">
        <f t="shared" ref="P5:P23" si="22">O5*$C$5</f>
        <v>1096.6381798772532</v>
      </c>
      <c r="Q5" s="4">
        <f t="shared" ref="Q5:Q23" si="23">$C$8</f>
        <v>50</v>
      </c>
      <c r="R5">
        <f t="shared" si="0"/>
        <v>1000000</v>
      </c>
      <c r="S5">
        <f t="shared" si="1"/>
        <v>20248.228719870338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10296.645785633038</v>
      </c>
      <c r="AC5">
        <f t="shared" si="2"/>
        <v>19748.651142466828</v>
      </c>
      <c r="AE5">
        <f t="shared" si="3"/>
        <v>21391.624070951664</v>
      </c>
      <c r="AF5">
        <f t="shared" si="4"/>
        <v>-1069.5812035475833</v>
      </c>
      <c r="AG5">
        <f t="shared" si="4"/>
        <v>-48.766367210892732</v>
      </c>
      <c r="AH5">
        <f t="shared" si="5"/>
        <v>-2457.2497221452877</v>
      </c>
      <c r="AI5">
        <f t="shared" si="6"/>
        <v>17816.026778047901</v>
      </c>
      <c r="AJ5">
        <f t="shared" si="7"/>
        <v>-9452.0053568337898</v>
      </c>
      <c r="AK5">
        <f>H5*SUM(AB5, AE5:AF5)</f>
        <v>2645.4546996224071</v>
      </c>
      <c r="AL5">
        <f t="shared" si="8"/>
        <v>11009.476120836518</v>
      </c>
      <c r="AN5">
        <f t="shared" si="9"/>
        <v>18473.004613558245</v>
      </c>
      <c r="AO5">
        <f t="shared" si="9"/>
        <v>-923.65023067791242</v>
      </c>
      <c r="AP5">
        <f t="shared" si="9"/>
        <v>-42.112806558554105</v>
      </c>
      <c r="AQ5">
        <f t="shared" si="9"/>
        <v>-2121.9887421027961</v>
      </c>
      <c r="AR5">
        <f t="shared" si="9"/>
        <v>15385.252834218983</v>
      </c>
      <c r="AS5">
        <f t="shared" si="9"/>
        <v>-8162.3974872142562</v>
      </c>
      <c r="AT5">
        <f t="shared" si="9"/>
        <v>2284.5155051806209</v>
      </c>
      <c r="AU5">
        <f t="shared" si="9"/>
        <v>9507.3708521853496</v>
      </c>
      <c r="AW5">
        <v>2</v>
      </c>
      <c r="AX5">
        <f>(R5*SUMPRODUCT(K6:$K$23, X6:$X$23)-$AZ$3*SUMPRODUCT(K5:$K$22, W6:$W$23))/Z5</f>
        <v>20248.228719870338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21932.763597545061</v>
      </c>
      <c r="P6">
        <f t="shared" si="22"/>
        <v>1096.6381798772532</v>
      </c>
      <c r="Q6" s="4">
        <f t="shared" si="23"/>
        <v>50</v>
      </c>
      <c r="R6">
        <f t="shared" si="0"/>
        <v>1000000</v>
      </c>
      <c r="S6">
        <f t="shared" si="1"/>
        <v>29331.738506747228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19748.651142466828</v>
      </c>
      <c r="AC6">
        <f t="shared" si="2"/>
        <v>28245.762813284193</v>
      </c>
      <c r="AE6">
        <f t="shared" si="3"/>
        <v>21120.726897029479</v>
      </c>
      <c r="AF6">
        <f t="shared" si="4"/>
        <v>-1056.036344851474</v>
      </c>
      <c r="AG6">
        <f t="shared" si="4"/>
        <v>-48.148804420145048</v>
      </c>
      <c r="AH6">
        <f t="shared" si="5"/>
        <v>-2597.9823727751318</v>
      </c>
      <c r="AI6">
        <f t="shared" si="6"/>
        <v>17418.559374982731</v>
      </c>
      <c r="AJ6">
        <f t="shared" si="7"/>
        <v>-8497.1116708173649</v>
      </c>
      <c r="AK6">
        <f>H6*SUM(AB6, AE6:AF6)</f>
        <v>4331.6915763773586</v>
      </c>
      <c r="AL6">
        <f t="shared" si="8"/>
        <v>13253.139280542724</v>
      </c>
      <c r="AN6">
        <f t="shared" si="9"/>
        <v>16449.375874471963</v>
      </c>
      <c r="AO6">
        <f t="shared" si="9"/>
        <v>-822.4687937235982</v>
      </c>
      <c r="AP6">
        <f t="shared" si="9"/>
        <v>-37.499551302128538</v>
      </c>
      <c r="AQ6">
        <f t="shared" si="9"/>
        <v>-2023.3767887525294</v>
      </c>
      <c r="AR6">
        <f t="shared" si="9"/>
        <v>13566.03074069371</v>
      </c>
      <c r="AS6">
        <f t="shared" si="9"/>
        <v>-6617.7733561005207</v>
      </c>
      <c r="AT6">
        <f t="shared" si="9"/>
        <v>3373.6349728633918</v>
      </c>
      <c r="AU6">
        <f t="shared" si="9"/>
        <v>10321.89235745658</v>
      </c>
      <c r="AW6">
        <v>3</v>
      </c>
      <c r="AX6">
        <f>(R6*SUMPRODUCT(K7:$K$23, X7:$X$23)-$AZ$3*SUMPRODUCT(K6:$K$22, W7:$W$23))/Z6</f>
        <v>29331.738506747228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21932.763597545061</v>
      </c>
      <c r="P7">
        <f t="shared" si="22"/>
        <v>1096.6381798772532</v>
      </c>
      <c r="Q7" s="4">
        <f t="shared" si="23"/>
        <v>50</v>
      </c>
      <c r="R7">
        <f t="shared" si="0"/>
        <v>1000000</v>
      </c>
      <c r="S7">
        <f t="shared" si="1"/>
        <v>37522.733837165812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28245.762813284193</v>
      </c>
      <c r="AC7">
        <f t="shared" si="2"/>
        <v>35668.634135229193</v>
      </c>
      <c r="AE7">
        <f t="shared" si="3"/>
        <v>20849.006464460694</v>
      </c>
      <c r="AF7">
        <f t="shared" si="4"/>
        <v>-1042.4503232230347</v>
      </c>
      <c r="AG7">
        <f t="shared" si="4"/>
        <v>-47.529364851209003</v>
      </c>
      <c r="AH7">
        <f t="shared" si="5"/>
        <v>-2759.0304946918586</v>
      </c>
      <c r="AI7">
        <f t="shared" si="6"/>
        <v>16999.996281694592</v>
      </c>
      <c r="AJ7">
        <f t="shared" si="7"/>
        <v>-7422.8713219450001</v>
      </c>
      <c r="AK7">
        <f>H7*SUM(AB7, AE7:AF7)</f>
        <v>5031.077794538438</v>
      </c>
      <c r="AL7">
        <f t="shared" si="8"/>
        <v>14608.20275428803</v>
      </c>
      <c r="AN7">
        <f t="shared" si="9"/>
        <v>14698.789605607215</v>
      </c>
      <c r="AO7">
        <f t="shared" si="9"/>
        <v>-734.93948028036084</v>
      </c>
      <c r="AP7">
        <f t="shared" si="9"/>
        <v>-33.508749456572019</v>
      </c>
      <c r="AQ7">
        <f t="shared" si="9"/>
        <v>-1945.1482652691027</v>
      </c>
      <c r="AR7">
        <f t="shared" si="9"/>
        <v>11985.19311060118</v>
      </c>
      <c r="AS7">
        <f t="shared" si="9"/>
        <v>-5233.2097463133168</v>
      </c>
      <c r="AT7">
        <f t="shared" si="9"/>
        <v>3546.967771218242</v>
      </c>
      <c r="AU7">
        <f t="shared" si="9"/>
        <v>10298.951135506104</v>
      </c>
      <c r="AW7">
        <v>4</v>
      </c>
      <c r="AX7">
        <f>(R7*SUMPRODUCT(K8:$K$23, X8:$X$23)-$AZ$3*SUMPRODUCT(K7:$K$22, W8:$W$23))/Z7</f>
        <v>37522.733837165812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21932.763597545061</v>
      </c>
      <c r="P8">
        <f t="shared" si="22"/>
        <v>1096.6381798772532</v>
      </c>
      <c r="Q8" s="4">
        <f t="shared" si="23"/>
        <v>50</v>
      </c>
      <c r="R8">
        <f t="shared" si="0"/>
        <v>1000000</v>
      </c>
      <c r="S8">
        <f t="shared" si="1"/>
        <v>44029.580106801885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35668.634135229193</v>
      </c>
      <c r="AC8">
        <f t="shared" si="2"/>
        <v>41248.463792996932</v>
      </c>
      <c r="AE8">
        <f t="shared" si="3"/>
        <v>20547.386619159188</v>
      </c>
      <c r="AF8">
        <f t="shared" si="4"/>
        <v>-1027.3693309579594</v>
      </c>
      <c r="AG8">
        <f t="shared" si="4"/>
        <v>-46.841763756253364</v>
      </c>
      <c r="AH8">
        <f t="shared" si="5"/>
        <v>-4246.1489288711027</v>
      </c>
      <c r="AI8">
        <f t="shared" si="6"/>
        <v>15227.026595573872</v>
      </c>
      <c r="AJ8">
        <f t="shared" si="7"/>
        <v>-5579.8296577677393</v>
      </c>
      <c r="AK8">
        <f t="shared" ref="AK8:AK23" si="24">H8*SUM(AB8:AB8, AE8:AF8)</f>
        <v>4001.177228198706</v>
      </c>
      <c r="AL8">
        <f t="shared" si="8"/>
        <v>13648.37416600484</v>
      </c>
      <c r="AN8">
        <f t="shared" si="9"/>
        <v>13506.894304824553</v>
      </c>
      <c r="AO8">
        <f t="shared" si="9"/>
        <v>-675.34471524122762</v>
      </c>
      <c r="AP8">
        <f t="shared" si="9"/>
        <v>-30.791592324316991</v>
      </c>
      <c r="AQ8">
        <f t="shared" si="9"/>
        <v>-2791.2204042205763</v>
      </c>
      <c r="AR8">
        <f t="shared" si="9"/>
        <v>10009.537593038431</v>
      </c>
      <c r="AS8">
        <f t="shared" si="9"/>
        <v>-3667.9199561135351</v>
      </c>
      <c r="AT8">
        <f t="shared" si="9"/>
        <v>2630.1874256728365</v>
      </c>
      <c r="AU8">
        <f t="shared" si="9"/>
        <v>8971.8050625977339</v>
      </c>
      <c r="AW8">
        <v>5</v>
      </c>
      <c r="AX8">
        <f>(R8*SUMPRODUCT(K9:$K$23, X9:$X$23)-$AZ$3*SUMPRODUCT(K8:$K$22, W9:$W$23))/Z8</f>
        <v>44029.580106801885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21932.763597545061</v>
      </c>
      <c r="P9">
        <f t="shared" si="22"/>
        <v>1096.6381798772532</v>
      </c>
      <c r="Q9" s="4">
        <f t="shared" si="23"/>
        <v>50</v>
      </c>
      <c r="R9">
        <f t="shared" si="0"/>
        <v>1000000</v>
      </c>
      <c r="S9">
        <f t="shared" si="1"/>
        <v>49148.620159798331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41248.463792996932</v>
      </c>
      <c r="AC9">
        <f t="shared" si="2"/>
        <v>45297.072520593058</v>
      </c>
      <c r="AE9">
        <f t="shared" si="3"/>
        <v>20213.995429065137</v>
      </c>
      <c r="AF9">
        <f t="shared" si="4"/>
        <v>-1010.699771453257</v>
      </c>
      <c r="AG9">
        <f t="shared" si="4"/>
        <v>-46.081733702103314</v>
      </c>
      <c r="AH9">
        <f t="shared" si="5"/>
        <v>-5832.2483317503284</v>
      </c>
      <c r="AI9">
        <f t="shared" si="6"/>
        <v>13324.965592159449</v>
      </c>
      <c r="AJ9">
        <f t="shared" si="7"/>
        <v>-4048.6087275961254</v>
      </c>
      <c r="AK9">
        <f t="shared" si="24"/>
        <v>3155.5818433217801</v>
      </c>
      <c r="AL9">
        <f t="shared" si="8"/>
        <v>12431.938707885103</v>
      </c>
      <c r="AN9">
        <f t="shared" si="9"/>
        <v>12628.529248171832</v>
      </c>
      <c r="AO9">
        <f t="shared" si="9"/>
        <v>-631.42646240859165</v>
      </c>
      <c r="AP9">
        <f t="shared" si="9"/>
        <v>-28.78918835742466</v>
      </c>
      <c r="AQ9">
        <f t="shared" si="9"/>
        <v>-3643.6497128225933</v>
      </c>
      <c r="AR9">
        <f t="shared" si="9"/>
        <v>8324.663884583224</v>
      </c>
      <c r="AS9">
        <f t="shared" si="9"/>
        <v>-2529.3353760897726</v>
      </c>
      <c r="AT9">
        <f t="shared" si="9"/>
        <v>1971.4240929375778</v>
      </c>
      <c r="AU9">
        <f t="shared" si="9"/>
        <v>7766.7526014310279</v>
      </c>
      <c r="AW9">
        <v>6</v>
      </c>
      <c r="AX9">
        <f>(R9*SUMPRODUCT(K10:$K$23, X10:$X$23)-$AZ$3*SUMPRODUCT(K9:$K$22, W10:$W$23))/Z9</f>
        <v>49148.620159798331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21932.763597545061</v>
      </c>
      <c r="P10">
        <f t="shared" si="22"/>
        <v>1096.6381798772532</v>
      </c>
      <c r="Q10" s="4">
        <f t="shared" si="23"/>
        <v>50</v>
      </c>
      <c r="R10">
        <f t="shared" si="0"/>
        <v>1000000</v>
      </c>
      <c r="S10">
        <f t="shared" si="1"/>
        <v>53098.030171996819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45297.072520593058</v>
      </c>
      <c r="AC10">
        <f t="shared" si="2"/>
        <v>48050.571951697711</v>
      </c>
      <c r="AE10">
        <f t="shared" si="3"/>
        <v>19847.851830466177</v>
      </c>
      <c r="AF10">
        <f t="shared" si="4"/>
        <v>-992.39259152330897</v>
      </c>
      <c r="AG10">
        <f t="shared" si="4"/>
        <v>-45.24703816323391</v>
      </c>
      <c r="AH10">
        <f t="shared" si="5"/>
        <v>-7477.5640369673529</v>
      </c>
      <c r="AI10">
        <f t="shared" si="6"/>
        <v>11332.648163812282</v>
      </c>
      <c r="AJ10">
        <f t="shared" si="7"/>
        <v>-2753.4994311046539</v>
      </c>
      <c r="AK10">
        <f t="shared" si="24"/>
        <v>3368.0079173756362</v>
      </c>
      <c r="AL10">
        <f t="shared" si="8"/>
        <v>11947.156650083265</v>
      </c>
      <c r="AN10">
        <f t="shared" si="9"/>
        <v>11781.267470513392</v>
      </c>
      <c r="AO10">
        <f t="shared" si="9"/>
        <v>-589.0633735256697</v>
      </c>
      <c r="AP10">
        <f t="shared" si="9"/>
        <v>-26.857690363817333</v>
      </c>
      <c r="AQ10">
        <f t="shared" si="9"/>
        <v>-4438.5247683167099</v>
      </c>
      <c r="AR10">
        <f t="shared" si="9"/>
        <v>6726.8216383071958</v>
      </c>
      <c r="AS10">
        <f t="shared" si="9"/>
        <v>-1634.4193595780416</v>
      </c>
      <c r="AT10">
        <f t="shared" si="9"/>
        <v>1999.1786746665352</v>
      </c>
      <c r="AU10">
        <f t="shared" si="9"/>
        <v>7091.5809533956899</v>
      </c>
      <c r="AW10">
        <v>7</v>
      </c>
      <c r="AX10">
        <f>(R10*SUMPRODUCT(K11:$K$23, X11:$X$23)-$AZ$3*SUMPRODUCT(K10:$K$22, W11:$W$23))/Z10</f>
        <v>53098.030171996819</v>
      </c>
    </row>
    <row r="11" spans="1:52" x14ac:dyDescent="0.25">
      <c r="A11" t="s">
        <v>33</v>
      </c>
      <c r="C11" s="7">
        <f>AU25</f>
        <v>54460.220610172917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21932.763597545061</v>
      </c>
      <c r="P11">
        <f t="shared" si="22"/>
        <v>1096.6381798772532</v>
      </c>
      <c r="Q11" s="4">
        <f t="shared" si="23"/>
        <v>50</v>
      </c>
      <c r="R11">
        <f t="shared" si="0"/>
        <v>1000000</v>
      </c>
      <c r="S11">
        <f t="shared" si="1"/>
        <v>55838.324733955662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48050.571951697711</v>
      </c>
      <c r="AC11">
        <f t="shared" si="2"/>
        <v>49505.294607532407</v>
      </c>
      <c r="AE11">
        <f t="shared" si="3"/>
        <v>19445.209515634979</v>
      </c>
      <c r="AF11">
        <f t="shared" si="4"/>
        <v>-972.26047578174905</v>
      </c>
      <c r="AG11">
        <f t="shared" si="4"/>
        <v>-44.329136702616637</v>
      </c>
      <c r="AH11">
        <f t="shared" si="5"/>
        <v>-9308.6215796986071</v>
      </c>
      <c r="AI11">
        <f t="shared" si="6"/>
        <v>9119.9983234520041</v>
      </c>
      <c r="AJ11">
        <f t="shared" si="7"/>
        <v>-1454.7226558346956</v>
      </c>
      <c r="AK11">
        <f t="shared" si="24"/>
        <v>3425.9613310648742</v>
      </c>
      <c r="AL11">
        <f t="shared" si="8"/>
        <v>11091.236998682183</v>
      </c>
      <c r="AN11">
        <f t="shared" si="9"/>
        <v>10976.954312415661</v>
      </c>
      <c r="AO11">
        <f t="shared" si="9"/>
        <v>-548.84771562078311</v>
      </c>
      <c r="AP11">
        <f t="shared" si="9"/>
        <v>-25.024102100941608</v>
      </c>
      <c r="AQ11">
        <f t="shared" si="9"/>
        <v>-5254.7808091118641</v>
      </c>
      <c r="AR11">
        <f t="shared" si="9"/>
        <v>5148.3016855820697</v>
      </c>
      <c r="AS11">
        <f t="shared" si="9"/>
        <v>-821.20092959111423</v>
      </c>
      <c r="AT11">
        <f t="shared" si="9"/>
        <v>1933.978699327675</v>
      </c>
      <c r="AU11">
        <f t="shared" si="9"/>
        <v>6261.0794553186315</v>
      </c>
      <c r="AW11">
        <v>8</v>
      </c>
      <c r="AX11">
        <f>(R11*SUMPRODUCT(K12:$K$23, X12:$X$23)-$AZ$3*SUMPRODUCT(K11:$K$22, W12:$W$23))/Z11</f>
        <v>55838.324733955662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21932.763597545061</v>
      </c>
      <c r="P12">
        <f t="shared" si="22"/>
        <v>1096.6381798772532</v>
      </c>
      <c r="Q12" s="4">
        <f t="shared" si="23"/>
        <v>50</v>
      </c>
      <c r="R12">
        <f t="shared" si="0"/>
        <v>1000000</v>
      </c>
      <c r="S12">
        <f t="shared" si="1"/>
        <v>57347.044293303035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49505.294607532407</v>
      </c>
      <c r="AC12">
        <f t="shared" si="2"/>
        <v>49685.719811786155</v>
      </c>
      <c r="AE12">
        <f t="shared" si="3"/>
        <v>19002.638413799239</v>
      </c>
      <c r="AF12">
        <f t="shared" si="4"/>
        <v>-950.13192068996204</v>
      </c>
      <c r="AG12">
        <f t="shared" si="4"/>
        <v>-43.320209806862209</v>
      </c>
      <c r="AH12">
        <f t="shared" si="5"/>
        <v>-11312.710574565299</v>
      </c>
      <c r="AI12">
        <f t="shared" si="6"/>
        <v>6696.4757087371181</v>
      </c>
      <c r="AJ12">
        <f t="shared" si="7"/>
        <v>-180.42520425374823</v>
      </c>
      <c r="AK12">
        <f t="shared" si="24"/>
        <v>3506.2498771233031</v>
      </c>
      <c r="AL12">
        <f t="shared" si="8"/>
        <v>10022.300381606674</v>
      </c>
      <c r="AN12">
        <f t="shared" si="9"/>
        <v>10197.851398471996</v>
      </c>
      <c r="AO12">
        <f t="shared" si="9"/>
        <v>-509.89256992359986</v>
      </c>
      <c r="AP12">
        <f t="shared" si="9"/>
        <v>-23.247985492383286</v>
      </c>
      <c r="AQ12">
        <f t="shared" si="9"/>
        <v>-6071.0170262232778</v>
      </c>
      <c r="AR12">
        <f t="shared" si="9"/>
        <v>3593.693816832737</v>
      </c>
      <c r="AS12">
        <f t="shared" si="9"/>
        <v>-96.825997603709439</v>
      </c>
      <c r="AT12">
        <f t="shared" si="9"/>
        <v>1881.6447713307473</v>
      </c>
      <c r="AU12">
        <f t="shared" si="9"/>
        <v>5378.5125905597752</v>
      </c>
      <c r="AW12">
        <v>9</v>
      </c>
      <c r="AX12">
        <f>(R12*SUMPRODUCT(K13:$K$23, X13:$X$23)-$AZ$3*SUMPRODUCT(K12:$K$22, W13:$W$23))/Z12</f>
        <v>57347.044293303035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21932.763597545061</v>
      </c>
      <c r="P13">
        <f t="shared" si="22"/>
        <v>1096.6381798772532</v>
      </c>
      <c r="Q13" s="4">
        <f t="shared" si="23"/>
        <v>50</v>
      </c>
      <c r="R13">
        <f t="shared" si="0"/>
        <v>1000000</v>
      </c>
      <c r="S13">
        <f t="shared" si="1"/>
        <v>57610.790846691438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49685.719811786155</v>
      </c>
      <c r="AC13">
        <f t="shared" si="2"/>
        <v>48641.488821962914</v>
      </c>
      <c r="AE13">
        <f t="shared" si="3"/>
        <v>18518.098079988631</v>
      </c>
      <c r="AF13">
        <f t="shared" si="4"/>
        <v>-925.90490399943155</v>
      </c>
      <c r="AG13">
        <f t="shared" si="4"/>
        <v>-42.215605884844727</v>
      </c>
      <c r="AH13">
        <f t="shared" si="5"/>
        <v>-13428.036478977163</v>
      </c>
      <c r="AI13">
        <f t="shared" si="6"/>
        <v>4121.9410911271916</v>
      </c>
      <c r="AJ13">
        <f t="shared" si="7"/>
        <v>1044.2309898232415</v>
      </c>
      <c r="AK13">
        <f t="shared" si="24"/>
        <v>3478.2681014679861</v>
      </c>
      <c r="AL13">
        <f t="shared" si="8"/>
        <v>8644.4401824184188</v>
      </c>
      <c r="AN13">
        <f t="shared" si="9"/>
        <v>9449.292239578057</v>
      </c>
      <c r="AO13">
        <f t="shared" si="9"/>
        <v>-472.46461197890289</v>
      </c>
      <c r="AP13">
        <f t="shared" si="9"/>
        <v>-21.541499313464808</v>
      </c>
      <c r="AQ13">
        <f t="shared" si="9"/>
        <v>-6851.969373177003</v>
      </c>
      <c r="AR13">
        <f t="shared" si="9"/>
        <v>2103.3167551086863</v>
      </c>
      <c r="AS13">
        <f t="shared" si="9"/>
        <v>532.84326208027767</v>
      </c>
      <c r="AT13">
        <f t="shared" si="9"/>
        <v>1774.8675720586486</v>
      </c>
      <c r="AU13">
        <f t="shared" si="9"/>
        <v>4411.027589247612</v>
      </c>
      <c r="AW13">
        <v>10</v>
      </c>
      <c r="AX13">
        <f>(R13*SUMPRODUCT(K14:$K$23, X14:$X$23)-$AZ$3*SUMPRODUCT(K13:$K$22, W14:$W$23))/Z13</f>
        <v>57610.790846691438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21932.763597545061</v>
      </c>
      <c r="P14">
        <f t="shared" si="22"/>
        <v>1096.6381798772532</v>
      </c>
      <c r="Q14" s="4">
        <f t="shared" si="23"/>
        <v>50</v>
      </c>
      <c r="R14">
        <f t="shared" si="0"/>
        <v>1000000</v>
      </c>
      <c r="S14">
        <f t="shared" si="1"/>
        <v>56864.221082262557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48641.488821962914</v>
      </c>
      <c r="AC14">
        <f t="shared" si="2"/>
        <v>46637.602498991262</v>
      </c>
      <c r="AE14">
        <f t="shared" si="3"/>
        <v>17988.314811995529</v>
      </c>
      <c r="AF14">
        <f t="shared" si="4"/>
        <v>-899.41574059977665</v>
      </c>
      <c r="AG14">
        <f t="shared" si="4"/>
        <v>-41.00786189572792</v>
      </c>
      <c r="AH14">
        <f t="shared" si="5"/>
        <v>-15711.758605367155</v>
      </c>
      <c r="AI14">
        <f t="shared" si="6"/>
        <v>1336.1326041328721</v>
      </c>
      <c r="AJ14">
        <f t="shared" si="7"/>
        <v>2003.8863229716517</v>
      </c>
      <c r="AK14">
        <f t="shared" si="24"/>
        <v>5624.6807528104882</v>
      </c>
      <c r="AL14">
        <f t="shared" si="8"/>
        <v>8964.6996799150111</v>
      </c>
      <c r="AN14">
        <f t="shared" si="9"/>
        <v>8455.4114772283629</v>
      </c>
      <c r="AO14">
        <f t="shared" si="9"/>
        <v>-422.77057386141826</v>
      </c>
      <c r="AP14">
        <f t="shared" si="9"/>
        <v>-19.275754830491994</v>
      </c>
      <c r="AQ14">
        <f t="shared" si="9"/>
        <v>-7385.3157134359344</v>
      </c>
      <c r="AR14">
        <f t="shared" si="9"/>
        <v>628.04943510051999</v>
      </c>
      <c r="AS14">
        <f t="shared" si="9"/>
        <v>941.92722283337685</v>
      </c>
      <c r="AT14">
        <f t="shared" si="9"/>
        <v>2643.8824698211588</v>
      </c>
      <c r="AU14">
        <f t="shared" si="9"/>
        <v>4213.8591277550549</v>
      </c>
      <c r="AW14">
        <v>11</v>
      </c>
      <c r="AX14">
        <f>(R14*SUMPRODUCT(K15:$K$23, X15:$X$23)-$AZ$3*SUMPRODUCT(K14:$K$22, W15:$W$23))/Z14</f>
        <v>56864.221082262557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21932.763597545061</v>
      </c>
      <c r="P15">
        <f t="shared" si="22"/>
        <v>1096.6381798772532</v>
      </c>
      <c r="Q15" s="4">
        <f t="shared" si="23"/>
        <v>50</v>
      </c>
      <c r="R15">
        <f t="shared" si="0"/>
        <v>1000000</v>
      </c>
      <c r="S15">
        <f t="shared" si="1"/>
        <v>54916.711997251019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46637.602498991262</v>
      </c>
      <c r="AC15">
        <f t="shared" si="2"/>
        <v>43593.065726747212</v>
      </c>
      <c r="AE15">
        <f t="shared" si="3"/>
        <v>17410.299530038345</v>
      </c>
      <c r="AF15">
        <f t="shared" si="4"/>
        <v>-870.51497650191732</v>
      </c>
      <c r="AG15">
        <f t="shared" si="4"/>
        <v>-39.690163650847637</v>
      </c>
      <c r="AH15">
        <f t="shared" si="5"/>
        <v>-18152.392518460099</v>
      </c>
      <c r="AI15">
        <f t="shared" si="6"/>
        <v>-1652.2981285745191</v>
      </c>
      <c r="AJ15">
        <f t="shared" si="7"/>
        <v>3044.5367722440496</v>
      </c>
      <c r="AK15">
        <f t="shared" si="24"/>
        <v>5406.2153648589001</v>
      </c>
      <c r="AL15">
        <f t="shared" si="8"/>
        <v>6798.4540085284307</v>
      </c>
      <c r="AN15">
        <f t="shared" si="9"/>
        <v>7538.620434392792</v>
      </c>
      <c r="AO15">
        <f t="shared" si="9"/>
        <v>-376.93102171963966</v>
      </c>
      <c r="AP15">
        <f t="shared" si="9"/>
        <v>-17.185751355193087</v>
      </c>
      <c r="AQ15">
        <f t="shared" si="9"/>
        <v>-7859.9450248792336</v>
      </c>
      <c r="AR15">
        <f t="shared" si="9"/>
        <v>-715.44136356127387</v>
      </c>
      <c r="AS15">
        <f t="shared" si="9"/>
        <v>1318.277556621033</v>
      </c>
      <c r="AT15">
        <f t="shared" si="9"/>
        <v>2340.8790613818824</v>
      </c>
      <c r="AU15">
        <f t="shared" si="9"/>
        <v>2943.7152544416413</v>
      </c>
      <c r="AW15">
        <v>12</v>
      </c>
      <c r="AX15">
        <f>(R15*SUMPRODUCT(K16:$K$23, X16:$X$23)-$AZ$3*SUMPRODUCT(K15:$K$22, W16:$W$23))/Z15</f>
        <v>54916.711997251019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21932.763597545061</v>
      </c>
      <c r="P16">
        <f t="shared" si="22"/>
        <v>1096.6381798772532</v>
      </c>
      <c r="Q16" s="4">
        <f t="shared" si="23"/>
        <v>50</v>
      </c>
      <c r="R16">
        <f t="shared" si="0"/>
        <v>1000000</v>
      </c>
      <c r="S16">
        <f t="shared" si="1"/>
        <v>51889.396557153064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43593.065726747212</v>
      </c>
      <c r="AC16">
        <f t="shared" si="2"/>
        <v>39715.0489067202</v>
      </c>
      <c r="AE16">
        <f t="shared" si="3"/>
        <v>16786.874327524954</v>
      </c>
      <c r="AF16">
        <f t="shared" si="4"/>
        <v>-839.34371637624781</v>
      </c>
      <c r="AG16">
        <f t="shared" si="4"/>
        <v>-38.268944660954432</v>
      </c>
      <c r="AH16">
        <f t="shared" si="5"/>
        <v>-20486.347067694562</v>
      </c>
      <c r="AI16">
        <f t="shared" si="6"/>
        <v>-4577.0854012068103</v>
      </c>
      <c r="AJ16">
        <f t="shared" si="7"/>
        <v>3878.0168200270127</v>
      </c>
      <c r="AK16">
        <f t="shared" si="24"/>
        <v>5095.0079098264305</v>
      </c>
      <c r="AL16">
        <f t="shared" si="8"/>
        <v>4395.9393286466329</v>
      </c>
      <c r="AN16">
        <f t="shared" si="9"/>
        <v>6695.7131609842045</v>
      </c>
      <c r="AO16">
        <f t="shared" si="9"/>
        <v>-334.78565804921027</v>
      </c>
      <c r="AP16">
        <f t="shared" si="9"/>
        <v>-15.264180300866549</v>
      </c>
      <c r="AQ16">
        <f t="shared" si="9"/>
        <v>-8171.3069988698126</v>
      </c>
      <c r="AR16">
        <f t="shared" si="9"/>
        <v>-1825.6436762356855</v>
      </c>
      <c r="AS16">
        <f t="shared" si="9"/>
        <v>1546.8089981347591</v>
      </c>
      <c r="AT16">
        <f t="shared" si="9"/>
        <v>2032.225347705531</v>
      </c>
      <c r="AU16">
        <f t="shared" si="9"/>
        <v>1753.3906696046047</v>
      </c>
      <c r="AW16">
        <v>13</v>
      </c>
      <c r="AX16">
        <f>(R16*SUMPRODUCT(K17:$K$23, X17:$X$23)-$AZ$3*SUMPRODUCT(K16:$K$22, W17:$W$23))/Z16</f>
        <v>51889.396557153064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21932.763597545061</v>
      </c>
      <c r="P17">
        <f t="shared" si="22"/>
        <v>1096.6381798772532</v>
      </c>
      <c r="Q17" s="4">
        <f t="shared" si="23"/>
        <v>50</v>
      </c>
      <c r="R17">
        <f t="shared" si="0"/>
        <v>1000000</v>
      </c>
      <c r="S17">
        <f t="shared" si="1"/>
        <v>47845.59049082925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39715.0489067202</v>
      </c>
      <c r="AC17">
        <f t="shared" si="2"/>
        <v>35164.708808155621</v>
      </c>
      <c r="AE17">
        <f t="shared" si="3"/>
        <v>16119.756018344429</v>
      </c>
      <c r="AF17">
        <f t="shared" si="4"/>
        <v>-805.98780091722153</v>
      </c>
      <c r="AG17">
        <f t="shared" si="4"/>
        <v>-36.748118737186218</v>
      </c>
      <c r="AH17">
        <f t="shared" si="5"/>
        <v>-22762.729543173293</v>
      </c>
      <c r="AI17">
        <f t="shared" si="6"/>
        <v>-7485.709444483271</v>
      </c>
      <c r="AJ17">
        <f t="shared" si="7"/>
        <v>4550.3400985645785</v>
      </c>
      <c r="AK17">
        <f t="shared" si="24"/>
        <v>4708.9259389475419</v>
      </c>
      <c r="AL17">
        <f t="shared" si="8"/>
        <v>1773.5565930288494</v>
      </c>
      <c r="AN17">
        <f t="shared" si="9"/>
        <v>5922.7967924652448</v>
      </c>
      <c r="AO17">
        <f t="shared" si="9"/>
        <v>-296.13983962326228</v>
      </c>
      <c r="AP17">
        <f t="shared" si="9"/>
        <v>-13.502167125733724</v>
      </c>
      <c r="AQ17">
        <f t="shared" si="9"/>
        <v>-8363.5894595821028</v>
      </c>
      <c r="AR17">
        <f t="shared" si="9"/>
        <v>-2750.4346738658546</v>
      </c>
      <c r="AS17">
        <f t="shared" si="9"/>
        <v>1671.9074227757594</v>
      </c>
      <c r="AT17">
        <f t="shared" si="9"/>
        <v>1730.1757802919476</v>
      </c>
      <c r="AU17">
        <f t="shared" si="9"/>
        <v>651.6485292018524</v>
      </c>
      <c r="AW17">
        <v>14</v>
      </c>
      <c r="AX17">
        <f>(R17*SUMPRODUCT(K18:$K$23, X18:$X$23)-$AZ$3*SUMPRODUCT(K17:$K$22, W18:$W$23))/Z17</f>
        <v>47845.59049082925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21932.763597545061</v>
      </c>
      <c r="P18">
        <f t="shared" si="22"/>
        <v>1096.6381798772532</v>
      </c>
      <c r="Q18" s="4">
        <f t="shared" si="23"/>
        <v>50</v>
      </c>
      <c r="R18">
        <f t="shared" si="0"/>
        <v>1000000</v>
      </c>
      <c r="S18">
        <f t="shared" si="1"/>
        <v>42788.343958202975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35164.708808155621</v>
      </c>
      <c r="AC18">
        <f t="shared" si="2"/>
        <v>30061.813365745234</v>
      </c>
      <c r="AE18">
        <f t="shared" si="3"/>
        <v>15409.305078702595</v>
      </c>
      <c r="AF18">
        <f t="shared" si="4"/>
        <v>-770.46525393512991</v>
      </c>
      <c r="AG18">
        <f t="shared" si="4"/>
        <v>-35.128507655157883</v>
      </c>
      <c r="AH18">
        <f t="shared" si="5"/>
        <v>-25042.59789312959</v>
      </c>
      <c r="AI18">
        <f t="shared" si="6"/>
        <v>-10438.886576017283</v>
      </c>
      <c r="AJ18">
        <f t="shared" si="7"/>
        <v>5102.8954424103867</v>
      </c>
      <c r="AK18">
        <f t="shared" si="24"/>
        <v>4261.7892636164943</v>
      </c>
      <c r="AL18">
        <f t="shared" si="8"/>
        <v>-1074.201869990402</v>
      </c>
      <c r="AN18">
        <f t="shared" si="9"/>
        <v>5215.4620394180265</v>
      </c>
      <c r="AO18">
        <f t="shared" si="9"/>
        <v>-260.77310197090139</v>
      </c>
      <c r="AP18">
        <f t="shared" si="9"/>
        <v>-11.889659997068939</v>
      </c>
      <c r="AQ18">
        <f t="shared" si="9"/>
        <v>-8475.9642315436577</v>
      </c>
      <c r="AR18">
        <f t="shared" si="9"/>
        <v>-3533.1649540936019</v>
      </c>
      <c r="AS18">
        <f t="shared" si="9"/>
        <v>1727.135476589021</v>
      </c>
      <c r="AT18">
        <f t="shared" si="9"/>
        <v>1442.4531158846119</v>
      </c>
      <c r="AU18">
        <f t="shared" si="9"/>
        <v>-363.57636161996902</v>
      </c>
      <c r="AW18">
        <v>15</v>
      </c>
      <c r="AX18">
        <f>(R18*SUMPRODUCT(K19:$K$23, X19:$X$23)-$AZ$3*SUMPRODUCT(K18:$K$22, W19:$W$23))/Z18</f>
        <v>42788.343958202975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21932.763597545061</v>
      </c>
      <c r="P19">
        <f t="shared" si="22"/>
        <v>1096.6381798772532</v>
      </c>
      <c r="Q19" s="4">
        <f t="shared" si="23"/>
        <v>50</v>
      </c>
      <c r="R19">
        <f t="shared" si="0"/>
        <v>1000000</v>
      </c>
      <c r="S19">
        <f t="shared" si="1"/>
        <v>36578.414077446585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30061.813365745234</v>
      </c>
      <c r="AC19">
        <f t="shared" si="2"/>
        <v>24433.077428177196</v>
      </c>
      <c r="AE19">
        <f t="shared" si="3"/>
        <v>14650.304686750733</v>
      </c>
      <c r="AF19">
        <f t="shared" si="4"/>
        <v>-732.51523433753675</v>
      </c>
      <c r="AG19">
        <f t="shared" si="4"/>
        <v>-33.398218654922594</v>
      </c>
      <c r="AH19">
        <f t="shared" si="5"/>
        <v>-27580.078473674184</v>
      </c>
      <c r="AI19">
        <f t="shared" si="6"/>
        <v>-13695.687239915911</v>
      </c>
      <c r="AJ19">
        <f t="shared" si="7"/>
        <v>5628.7359375680389</v>
      </c>
      <c r="AK19">
        <f t="shared" si="24"/>
        <v>3763.4225723554532</v>
      </c>
      <c r="AL19">
        <f t="shared" si="8"/>
        <v>-4303.5287299924184</v>
      </c>
      <c r="AN19">
        <f t="shared" si="9"/>
        <v>4567.7019635221041</v>
      </c>
      <c r="AO19">
        <f t="shared" si="9"/>
        <v>-228.38509817610526</v>
      </c>
      <c r="AP19">
        <f t="shared" si="9"/>
        <v>-10.412964930769984</v>
      </c>
      <c r="AQ19">
        <f t="shared" si="9"/>
        <v>-8598.9732836222447</v>
      </c>
      <c r="AR19">
        <f t="shared" si="9"/>
        <v>-4270.0693832070147</v>
      </c>
      <c r="AS19">
        <f t="shared" si="9"/>
        <v>1754.938804612618</v>
      </c>
      <c r="AT19">
        <f t="shared" si="9"/>
        <v>1173.3675879695304</v>
      </c>
      <c r="AU19">
        <f t="shared" si="9"/>
        <v>-1341.7629906248662</v>
      </c>
      <c r="AW19">
        <v>16</v>
      </c>
      <c r="AX19">
        <f>(R19*SUMPRODUCT(K20:$K$23, X20:$X$23)-$AZ$3*SUMPRODUCT(K19:$K$22, W20:$W$23))/Z19</f>
        <v>36578.414077446585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21932.763597545061</v>
      </c>
      <c r="P20">
        <f t="shared" si="22"/>
        <v>1096.6381798772532</v>
      </c>
      <c r="Q20" s="4">
        <f t="shared" si="23"/>
        <v>50</v>
      </c>
      <c r="R20">
        <f t="shared" si="0"/>
        <v>1000000</v>
      </c>
      <c r="S20">
        <f t="shared" si="1"/>
        <v>29211.259720973063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24433.077428177196</v>
      </c>
      <c r="AC20">
        <f t="shared" si="2"/>
        <v>18443.155031012029</v>
      </c>
      <c r="AE20">
        <f t="shared" si="3"/>
        <v>13847.720473267764</v>
      </c>
      <c r="AF20">
        <f t="shared" si="4"/>
        <v>-692.3860236633883</v>
      </c>
      <c r="AG20">
        <f t="shared" si="4"/>
        <v>-31.568571857533133</v>
      </c>
      <c r="AH20">
        <f t="shared" si="5"/>
        <v>-29913.292216804668</v>
      </c>
      <c r="AI20">
        <f t="shared" si="6"/>
        <v>-16789.526339057826</v>
      </c>
      <c r="AJ20">
        <f t="shared" si="7"/>
        <v>5989.9223971651663</v>
      </c>
      <c r="AK20">
        <f t="shared" si="24"/>
        <v>3216.5155812055245</v>
      </c>
      <c r="AL20">
        <f t="shared" si="8"/>
        <v>-7583.0883606871348</v>
      </c>
      <c r="AN20">
        <f t="shared" si="9"/>
        <v>3977.1388868695335</v>
      </c>
      <c r="AO20">
        <f t="shared" si="9"/>
        <v>-198.8569443434767</v>
      </c>
      <c r="AP20">
        <f t="shared" si="9"/>
        <v>-9.0666615476462233</v>
      </c>
      <c r="AQ20">
        <f t="shared" si="9"/>
        <v>-8591.2564410445084</v>
      </c>
      <c r="AR20">
        <f t="shared" si="9"/>
        <v>-4822.0411600660982</v>
      </c>
      <c r="AS20">
        <f t="shared" si="9"/>
        <v>1720.3375343317209</v>
      </c>
      <c r="AT20">
        <f t="shared" si="9"/>
        <v>923.80036287773862</v>
      </c>
      <c r="AU20">
        <f t="shared" si="9"/>
        <v>-2177.9032628566392</v>
      </c>
      <c r="AW20">
        <v>17</v>
      </c>
      <c r="AX20">
        <f>(R20*SUMPRODUCT(K21:$K$23, X21:$X$23)-$AZ$3*SUMPRODUCT(K20:$K$22, W21:$W$23))/Z20</f>
        <v>29211.259720973063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21932.763597545061</v>
      </c>
      <c r="P21">
        <f t="shared" si="22"/>
        <v>1096.6381798772532</v>
      </c>
      <c r="Q21" s="4">
        <f t="shared" si="23"/>
        <v>50</v>
      </c>
      <c r="R21">
        <f t="shared" si="0"/>
        <v>1000000</v>
      </c>
      <c r="S21">
        <f t="shared" si="1"/>
        <v>20744.954079083505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18443.155031012029</v>
      </c>
      <c r="AC21">
        <f t="shared" si="2"/>
        <v>12308.137071331197</v>
      </c>
      <c r="AE21">
        <f t="shared" si="3"/>
        <v>13012.873380321023</v>
      </c>
      <c r="AF21">
        <f t="shared" si="4"/>
        <v>-650.64366901605115</v>
      </c>
      <c r="AG21">
        <f t="shared" si="4"/>
        <v>-29.665375552074881</v>
      </c>
      <c r="AH21">
        <f t="shared" si="5"/>
        <v>-31750.21173765845</v>
      </c>
      <c r="AI21">
        <f t="shared" si="6"/>
        <v>-19417.647401905553</v>
      </c>
      <c r="AJ21">
        <f t="shared" si="7"/>
        <v>6135.0179596808321</v>
      </c>
      <c r="AK21">
        <f t="shared" si="24"/>
        <v>2636.0783831695508</v>
      </c>
      <c r="AL21">
        <f t="shared" si="8"/>
        <v>-10646.551059055171</v>
      </c>
      <c r="AN21">
        <f t="shared" si="9"/>
        <v>3442.7623101865738</v>
      </c>
      <c r="AO21">
        <f t="shared" si="9"/>
        <v>-172.13811550932868</v>
      </c>
      <c r="AP21">
        <f t="shared" si="9"/>
        <v>-7.8484462180860852</v>
      </c>
      <c r="AQ21">
        <f t="shared" si="9"/>
        <v>-8400.0227402625569</v>
      </c>
      <c r="AR21">
        <f t="shared" si="9"/>
        <v>-5137.2469918033976</v>
      </c>
      <c r="AS21">
        <f t="shared" si="9"/>
        <v>1623.1164314445857</v>
      </c>
      <c r="AT21">
        <f t="shared" si="9"/>
        <v>697.4163998243564</v>
      </c>
      <c r="AU21">
        <f t="shared" si="9"/>
        <v>-2816.7141605344555</v>
      </c>
      <c r="AW21">
        <v>18</v>
      </c>
      <c r="AX21">
        <f>(R21*SUMPRODUCT(K22:$K$23, X22:$X$23)-$AZ$3*SUMPRODUCT(K21:$K$22, W22:$W$23))/Z21</f>
        <v>20744.954079083505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21932.763597545061</v>
      </c>
      <c r="P22">
        <f t="shared" si="22"/>
        <v>1096.6381798772532</v>
      </c>
      <c r="Q22" s="4">
        <f t="shared" si="23"/>
        <v>50</v>
      </c>
      <c r="R22">
        <f t="shared" si="0"/>
        <v>1000000</v>
      </c>
      <c r="S22">
        <f t="shared" si="1"/>
        <v>11051.135040360778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12308.137071331197</v>
      </c>
      <c r="AC22">
        <f t="shared" si="2"/>
        <v>6121.7225413597571</v>
      </c>
      <c r="AE22">
        <f t="shared" si="3"/>
        <v>12149.54779025332</v>
      </c>
      <c r="AF22">
        <f t="shared" si="4"/>
        <v>-607.47738951266604</v>
      </c>
      <c r="AG22">
        <f t="shared" si="4"/>
        <v>-27.697256974066921</v>
      </c>
      <c r="AH22">
        <f t="shared" si="5"/>
        <v>-33429.29644974423</v>
      </c>
      <c r="AI22">
        <f t="shared" si="6"/>
        <v>-21914.923305977642</v>
      </c>
      <c r="AJ22">
        <f t="shared" si="7"/>
        <v>6186.4145299714401</v>
      </c>
      <c r="AK22">
        <f t="shared" si="24"/>
        <v>2040.9099538001324</v>
      </c>
      <c r="AL22">
        <f t="shared" si="8"/>
        <v>-13687.59882220607</v>
      </c>
      <c r="AN22">
        <f t="shared" si="9"/>
        <v>2960.9789261898441</v>
      </c>
      <c r="AO22">
        <f t="shared" si="9"/>
        <v>-148.04894630949221</v>
      </c>
      <c r="AP22">
        <f t="shared" si="9"/>
        <v>-6.7501272993278132</v>
      </c>
      <c r="AQ22">
        <f t="shared" si="9"/>
        <v>-8147.0886006516803</v>
      </c>
      <c r="AR22">
        <f t="shared" si="9"/>
        <v>-5340.9087480706557</v>
      </c>
      <c r="AS22">
        <f t="shared" si="9"/>
        <v>1507.6975183072352</v>
      </c>
      <c r="AT22">
        <f t="shared" si="9"/>
        <v>497.3922871681861</v>
      </c>
      <c r="AU22">
        <f t="shared" si="9"/>
        <v>-3335.8189425952351</v>
      </c>
      <c r="AW22">
        <v>19</v>
      </c>
      <c r="AX22">
        <f>(R22*SUMPRODUCT(K23:$K$23, X23:$X$23)-$AZ$3*SUMPRODUCT(K22:$K$22, W23:$W$23))/Z22</f>
        <v>11051.135040360778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21932.763597545061</v>
      </c>
      <c r="P23">
        <f t="shared" si="22"/>
        <v>1096.6381798772532</v>
      </c>
      <c r="Q23" s="4">
        <f t="shared" si="23"/>
        <v>50</v>
      </c>
      <c r="R23">
        <f t="shared" si="0"/>
        <v>1000000</v>
      </c>
      <c r="S23">
        <f t="shared" si="1"/>
        <v>11918.63566673139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6121.7225413597571</v>
      </c>
      <c r="AC23">
        <f t="shared" si="2"/>
        <v>6121.7225413597571</v>
      </c>
      <c r="AE23">
        <f t="shared" si="3"/>
        <v>11265.240172093288</v>
      </c>
      <c r="AF23">
        <f t="shared" si="4"/>
        <v>-563.2620086046644</v>
      </c>
      <c r="AG23">
        <f t="shared" si="4"/>
        <v>-25.68130578253761</v>
      </c>
      <c r="AH23">
        <f t="shared" si="5"/>
        <v>-34779.572435772774</v>
      </c>
      <c r="AI23">
        <f t="shared" si="6"/>
        <v>-24103.275578066688</v>
      </c>
      <c r="AJ23">
        <f t="shared" si="7"/>
        <v>0</v>
      </c>
      <c r="AK23">
        <f t="shared" si="24"/>
        <v>1439.6377167152859</v>
      </c>
      <c r="AL23">
        <f t="shared" si="8"/>
        <v>-22663.637861351403</v>
      </c>
      <c r="AN23">
        <f t="shared" si="9"/>
        <v>2529.0477250545723</v>
      </c>
      <c r="AO23">
        <f t="shared" si="9"/>
        <v>-126.45238625272862</v>
      </c>
      <c r="AP23">
        <f t="shared" si="9"/>
        <v>-5.7654561264173045</v>
      </c>
      <c r="AQ23">
        <f t="shared" si="9"/>
        <v>-7808.0180451862852</v>
      </c>
      <c r="AR23">
        <f t="shared" si="9"/>
        <v>-5411.188162510859</v>
      </c>
      <c r="AS23">
        <f t="shared" si="9"/>
        <v>0</v>
      </c>
      <c r="AT23">
        <f t="shared" si="9"/>
        <v>323.19883435605482</v>
      </c>
      <c r="AU23">
        <f t="shared" si="9"/>
        <v>-5087.9893281548038</v>
      </c>
      <c r="AW23">
        <v>20</v>
      </c>
      <c r="AX23">
        <f>(R23*SUMPRODUCT(K$23:$K24, X$23:$X24)-$AZ$3*SUMPRODUCT(K$22:$K23, W$23:$W24))/Z23</f>
        <v>11918.63566673139</v>
      </c>
    </row>
    <row r="25" spans="5:50" x14ac:dyDescent="0.25">
      <c r="AN25" s="8">
        <f t="shared" ref="AN25:AU25" si="25">SUM(AN3:AN23)</f>
        <v>191400.35638146926</v>
      </c>
      <c r="AO25" s="8">
        <f t="shared" si="25"/>
        <v>-26019.59051723226</v>
      </c>
      <c r="AP25" s="8">
        <f t="shared" si="25"/>
        <v>-2906.2425390012045</v>
      </c>
      <c r="AQ25" s="8">
        <f t="shared" si="25"/>
        <v>-119137.35288277555</v>
      </c>
      <c r="AR25" s="8">
        <f t="shared" si="25"/>
        <v>43337.170442460199</v>
      </c>
      <c r="AS25" s="8">
        <f t="shared" si="25"/>
        <v>-24078.14056482456</v>
      </c>
      <c r="AT25" s="8">
        <f t="shared" si="25"/>
        <v>35201.190732537259</v>
      </c>
      <c r="AU25" s="9">
        <f t="shared" si="25"/>
        <v>54460.220610172917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79640.071390019686</v>
      </c>
      <c r="K3">
        <v>1</v>
      </c>
      <c r="L3" s="2">
        <v>0</v>
      </c>
      <c r="O3">
        <f>$C$3</f>
        <v>79640.071390019686</v>
      </c>
      <c r="P3">
        <f>O3*B5</f>
        <v>63712.057112015755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79640.071390019686</v>
      </c>
      <c r="AF3">
        <f t="shared" ref="AF3:AG23" si="4">-$Z3*P3</f>
        <v>-63712.057112015755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13408.106074003932</v>
      </c>
      <c r="AJ3">
        <f t="shared" ref="AJ3:AJ23" si="7">AB3-AC3</f>
        <v>0</v>
      </c>
      <c r="AL3">
        <f t="shared" ref="AL3:AL23" si="8">SUM(AI3:AK3)</f>
        <v>13408.106074003932</v>
      </c>
      <c r="AN3">
        <f t="shared" ref="AN3:AU23" si="9">AE3*$K3</f>
        <v>79640.071390019686</v>
      </c>
      <c r="AO3">
        <f t="shared" si="9"/>
        <v>-63712.057112015755</v>
      </c>
      <c r="AP3">
        <f t="shared" si="9"/>
        <v>-2519.9082039999998</v>
      </c>
      <c r="AQ3">
        <f t="shared" si="9"/>
        <v>0</v>
      </c>
      <c r="AR3">
        <f t="shared" si="9"/>
        <v>13408.106074003932</v>
      </c>
      <c r="AS3">
        <f t="shared" si="9"/>
        <v>0</v>
      </c>
      <c r="AT3">
        <f t="shared" si="9"/>
        <v>0</v>
      </c>
      <c r="AU3">
        <f t="shared" si="9"/>
        <v>13408.106074003932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43485.093998341785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26793.183616343584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26026.658873095526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-26026.658873095526</v>
      </c>
      <c r="AK4">
        <f>H4*SUM(AB4, AE4:AF4)</f>
        <v>0</v>
      </c>
      <c r="AL4">
        <f t="shared" si="8"/>
        <v>-44635.604873095523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-17458.435125246269</v>
      </c>
      <c r="AR4">
        <f t="shared" si="9"/>
        <v>-17458.435125246269</v>
      </c>
      <c r="AS4">
        <f t="shared" si="9"/>
        <v>-24417.54280241629</v>
      </c>
      <c r="AT4">
        <f t="shared" si="9"/>
        <v>0</v>
      </c>
      <c r="AU4">
        <f t="shared" si="9"/>
        <v>-41875.977927662556</v>
      </c>
      <c r="AW4">
        <v>1</v>
      </c>
      <c r="AX4">
        <f>(R4*SUMPRODUCT(K5:$K$23, X5:$X$23)-$AZ$3*SUMPRODUCT(K4:$K$22, W5:$W$23))/Z4</f>
        <v>26793.183616343584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79640.071390019686</v>
      </c>
      <c r="P5">
        <f t="shared" ref="P5:P23" si="22">O5*$C$5</f>
        <v>3982.0035695009847</v>
      </c>
      <c r="Q5" s="4">
        <f t="shared" ref="Q5:Q23" si="23">$C$8</f>
        <v>50</v>
      </c>
      <c r="R5">
        <f t="shared" si="0"/>
        <v>1000000</v>
      </c>
      <c r="S5">
        <f t="shared" si="1"/>
        <v>50086.116323283706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26026.658873095526</v>
      </c>
      <c r="AC5">
        <f t="shared" si="2"/>
        <v>47089.840636876441</v>
      </c>
      <c r="AE5">
        <f t="shared" si="3"/>
        <v>74875.804821027894</v>
      </c>
      <c r="AF5">
        <f t="shared" si="4"/>
        <v>-3743.7902410513948</v>
      </c>
      <c r="AG5">
        <f t="shared" si="4"/>
        <v>-47.008876005610382</v>
      </c>
      <c r="AH5">
        <f t="shared" si="5"/>
        <v>-21499.62334779228</v>
      </c>
      <c r="AI5">
        <f t="shared" si="6"/>
        <v>49585.382356178612</v>
      </c>
      <c r="AJ5">
        <f t="shared" si="7"/>
        <v>-21063.181763780914</v>
      </c>
      <c r="AK5">
        <f>H5*SUM(AB5, AE5:AF5)</f>
        <v>8394.509386345424</v>
      </c>
      <c r="AL5">
        <f t="shared" si="8"/>
        <v>36916.709978743122</v>
      </c>
      <c r="AN5">
        <f t="shared" si="9"/>
        <v>64659.938082073852</v>
      </c>
      <c r="AO5">
        <f t="shared" si="9"/>
        <v>-3232.9969041036925</v>
      </c>
      <c r="AP5">
        <f t="shared" si="9"/>
        <v>-40.595103038906167</v>
      </c>
      <c r="AQ5">
        <f t="shared" si="9"/>
        <v>-18566.268740336112</v>
      </c>
      <c r="AR5">
        <f t="shared" si="9"/>
        <v>42820.077334595138</v>
      </c>
      <c r="AS5">
        <f t="shared" si="9"/>
        <v>-18189.374149806223</v>
      </c>
      <c r="AT5">
        <f t="shared" si="9"/>
        <v>7249.1836107522922</v>
      </c>
      <c r="AU5">
        <f t="shared" si="9"/>
        <v>31879.88679554121</v>
      </c>
      <c r="AW5">
        <v>2</v>
      </c>
      <c r="AX5">
        <f>(R5*SUMPRODUCT(K6:$K$23, X6:$X$23)-$AZ$3*SUMPRODUCT(K5:$K$22, W6:$W$23))/Z5</f>
        <v>50086.116323283706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79640.071390019686</v>
      </c>
      <c r="P6">
        <f t="shared" si="22"/>
        <v>3982.0035695009847</v>
      </c>
      <c r="Q6" s="4">
        <f t="shared" si="23"/>
        <v>50</v>
      </c>
      <c r="R6">
        <f t="shared" si="0"/>
        <v>1000000</v>
      </c>
      <c r="S6">
        <f t="shared" si="1"/>
        <v>70046.609359230206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47089.840636876441</v>
      </c>
      <c r="AC6">
        <f t="shared" si="2"/>
        <v>63498.077572734881</v>
      </c>
      <c r="AE6">
        <f t="shared" si="3"/>
        <v>72194.664057001093</v>
      </c>
      <c r="AF6">
        <f t="shared" si="4"/>
        <v>-3609.7332028500555</v>
      </c>
      <c r="AG6">
        <f t="shared" si="4"/>
        <v>-45.325589742030523</v>
      </c>
      <c r="AH6">
        <f t="shared" si="5"/>
        <v>-24263.950070475119</v>
      </c>
      <c r="AI6">
        <f t="shared" si="6"/>
        <v>44275.65519393389</v>
      </c>
      <c r="AJ6">
        <f t="shared" si="7"/>
        <v>-16408.23693585844</v>
      </c>
      <c r="AK6">
        <f>H6*SUM(AB6, AE6:AF6)</f>
        <v>12585.415138223791</v>
      </c>
      <c r="AL6">
        <f t="shared" si="8"/>
        <v>40452.83339629924</v>
      </c>
      <c r="AN6">
        <f t="shared" si="9"/>
        <v>56227.097248810394</v>
      </c>
      <c r="AO6">
        <f t="shared" si="9"/>
        <v>-2811.3548624405207</v>
      </c>
      <c r="AP6">
        <f t="shared" si="9"/>
        <v>-35.300757688582792</v>
      </c>
      <c r="AQ6">
        <f t="shared" si="9"/>
        <v>-18897.400494525635</v>
      </c>
      <c r="AR6">
        <f t="shared" si="9"/>
        <v>34483.041134155661</v>
      </c>
      <c r="AS6">
        <f t="shared" si="9"/>
        <v>-12779.165135329238</v>
      </c>
      <c r="AT6">
        <f t="shared" si="9"/>
        <v>9801.8512882730975</v>
      </c>
      <c r="AU6">
        <f t="shared" si="9"/>
        <v>31505.727287099522</v>
      </c>
      <c r="AW6">
        <v>3</v>
      </c>
      <c r="AX6">
        <f>(R6*SUMPRODUCT(K7:$K$23, X7:$X$23)-$AZ$3*SUMPRODUCT(K6:$K$22, W7:$W$23))/Z6</f>
        <v>70046.609359230206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79640.071390019686</v>
      </c>
      <c r="P7">
        <f t="shared" si="22"/>
        <v>3982.0035695009847</v>
      </c>
      <c r="Q7" s="4">
        <f t="shared" si="23"/>
        <v>50</v>
      </c>
      <c r="R7">
        <f t="shared" si="0"/>
        <v>1000000</v>
      </c>
      <c r="S7">
        <f t="shared" si="1"/>
        <v>86379.320492457948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63498.077572734881</v>
      </c>
      <c r="AC7">
        <f t="shared" si="2"/>
        <v>75192.039989975921</v>
      </c>
      <c r="AE7">
        <f t="shared" si="3"/>
        <v>69325.614031494435</v>
      </c>
      <c r="AF7">
        <f t="shared" si="4"/>
        <v>-3466.2807015747221</v>
      </c>
      <c r="AG7">
        <f t="shared" si="4"/>
        <v>-43.524329412003873</v>
      </c>
      <c r="AH7">
        <f t="shared" si="5"/>
        <v>-26960.08865212692</v>
      </c>
      <c r="AI7">
        <f t="shared" si="6"/>
        <v>38855.72034838079</v>
      </c>
      <c r="AJ7">
        <f t="shared" si="7"/>
        <v>-11693.96241724104</v>
      </c>
      <c r="AK7">
        <f>H7*SUM(AB7, AE7:AF7)</f>
        <v>13543.720921507938</v>
      </c>
      <c r="AL7">
        <f t="shared" si="8"/>
        <v>40705.478852647691</v>
      </c>
      <c r="AN7">
        <f t="shared" si="9"/>
        <v>48875.356083056729</v>
      </c>
      <c r="AO7">
        <f t="shared" si="9"/>
        <v>-2443.767804152837</v>
      </c>
      <c r="AP7">
        <f t="shared" si="9"/>
        <v>-30.685153359356281</v>
      </c>
      <c r="AQ7">
        <f t="shared" si="9"/>
        <v>-19007.172908773086</v>
      </c>
      <c r="AR7">
        <f t="shared" si="9"/>
        <v>27393.730216771455</v>
      </c>
      <c r="AS7">
        <f t="shared" si="9"/>
        <v>-8244.3781443448406</v>
      </c>
      <c r="AT7">
        <f t="shared" si="9"/>
        <v>9548.4791873249305</v>
      </c>
      <c r="AU7">
        <f t="shared" si="9"/>
        <v>28697.831259751547</v>
      </c>
      <c r="AW7">
        <v>4</v>
      </c>
      <c r="AX7">
        <f>(R7*SUMPRODUCT(K8:$K$23, X8:$X$23)-$AZ$3*SUMPRODUCT(K7:$K$22, W8:$W$23))/Z7</f>
        <v>86379.320492457948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79640.071390019686</v>
      </c>
      <c r="P8">
        <f t="shared" si="22"/>
        <v>3982.0035695009847</v>
      </c>
      <c r="Q8" s="4">
        <f t="shared" si="23"/>
        <v>50</v>
      </c>
      <c r="R8">
        <f t="shared" si="0"/>
        <v>1000000</v>
      </c>
      <c r="S8">
        <f t="shared" si="1"/>
        <v>99001.952480777749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75192.039989975921</v>
      </c>
      <c r="AC8">
        <f t="shared" si="2"/>
        <v>82381.639981272747</v>
      </c>
      <c r="AE8">
        <f t="shared" si="3"/>
        <v>66270.205030646481</v>
      </c>
      <c r="AF8">
        <f t="shared" si="4"/>
        <v>-3313.5102515323247</v>
      </c>
      <c r="AG8">
        <f t="shared" si="4"/>
        <v>-41.606068323383823</v>
      </c>
      <c r="AH8">
        <f t="shared" si="5"/>
        <v>-29660.355890000155</v>
      </c>
      <c r="AI8">
        <f t="shared" si="6"/>
        <v>33254.732820790625</v>
      </c>
      <c r="AJ8">
        <f t="shared" si="7"/>
        <v>-7189.5999912968255</v>
      </c>
      <c r="AK8">
        <f t="shared" ref="AK8:AK23" si="24">H8*SUM(AB8:AB8, AE8:AF8)</f>
        <v>10015.78327075903</v>
      </c>
      <c r="AL8">
        <f t="shared" si="8"/>
        <v>36080.916100252827</v>
      </c>
      <c r="AN8">
        <f t="shared" si="9"/>
        <v>43562.944110535384</v>
      </c>
      <c r="AO8">
        <f t="shared" si="9"/>
        <v>-2178.1472055267695</v>
      </c>
      <c r="AP8">
        <f t="shared" si="9"/>
        <v>-27.349890168477799</v>
      </c>
      <c r="AQ8">
        <f t="shared" si="9"/>
        <v>-19497.335572406046</v>
      </c>
      <c r="AR8">
        <f t="shared" si="9"/>
        <v>21860.111442434096</v>
      </c>
      <c r="AS8">
        <f t="shared" si="9"/>
        <v>-4726.107946295484</v>
      </c>
      <c r="AT8">
        <f t="shared" si="9"/>
        <v>6583.9091133871889</v>
      </c>
      <c r="AU8">
        <f t="shared" si="9"/>
        <v>23717.9126095258</v>
      </c>
      <c r="AW8">
        <v>5</v>
      </c>
      <c r="AX8">
        <f>(R8*SUMPRODUCT(K9:$K$23, X9:$X$23)-$AZ$3*SUMPRODUCT(K8:$K$22, W9:$W$23))/Z8</f>
        <v>99001.952480777749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79640.071390019686</v>
      </c>
      <c r="P9">
        <f t="shared" si="22"/>
        <v>3982.0035695009847</v>
      </c>
      <c r="Q9" s="4">
        <f t="shared" si="23"/>
        <v>50</v>
      </c>
      <c r="R9">
        <f t="shared" si="0"/>
        <v>1000000</v>
      </c>
      <c r="S9">
        <f t="shared" si="1"/>
        <v>108401.6004011903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82381.639981272747</v>
      </c>
      <c r="AC9">
        <f t="shared" si="2"/>
        <v>85760.236691100465</v>
      </c>
      <c r="AE9">
        <f t="shared" si="3"/>
        <v>63006.001269601467</v>
      </c>
      <c r="AF9">
        <f t="shared" si="4"/>
        <v>-3150.3000634800737</v>
      </c>
      <c r="AG9">
        <f t="shared" si="4"/>
        <v>-39.556720737380729</v>
      </c>
      <c r="AH9">
        <f t="shared" si="5"/>
        <v>-32665.738055385045</v>
      </c>
      <c r="AI9">
        <f t="shared" si="6"/>
        <v>27150.406429998962</v>
      </c>
      <c r="AJ9">
        <f t="shared" si="7"/>
        <v>-3378.5967098277179</v>
      </c>
      <c r="AK9">
        <f t="shared" si="24"/>
        <v>7424.7892099819746</v>
      </c>
      <c r="AL9">
        <f t="shared" si="8"/>
        <v>31196.598930153217</v>
      </c>
      <c r="AN9">
        <f t="shared" si="9"/>
        <v>39362.486878741329</v>
      </c>
      <c r="AO9">
        <f t="shared" si="9"/>
        <v>-1968.1243439370669</v>
      </c>
      <c r="AP9">
        <f t="shared" si="9"/>
        <v>-24.712739574260446</v>
      </c>
      <c r="AQ9">
        <f t="shared" si="9"/>
        <v>-20407.654186583935</v>
      </c>
      <c r="AR9">
        <f t="shared" si="9"/>
        <v>16961.995608646062</v>
      </c>
      <c r="AS9">
        <f t="shared" si="9"/>
        <v>-2110.7508170545639</v>
      </c>
      <c r="AT9">
        <f t="shared" si="9"/>
        <v>4638.5766747006946</v>
      </c>
      <c r="AU9">
        <f t="shared" si="9"/>
        <v>19489.821466292193</v>
      </c>
      <c r="AW9">
        <v>6</v>
      </c>
      <c r="AX9">
        <f>(R9*SUMPRODUCT(K10:$K$23, X10:$X$23)-$AZ$3*SUMPRODUCT(K9:$K$22, W10:$W$23))/Z9</f>
        <v>108401.6004011903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79640.071390019686</v>
      </c>
      <c r="P10">
        <f t="shared" si="22"/>
        <v>3982.0035695009847</v>
      </c>
      <c r="Q10" s="4">
        <f t="shared" si="23"/>
        <v>50</v>
      </c>
      <c r="R10">
        <f t="shared" si="0"/>
        <v>1000000</v>
      </c>
      <c r="S10">
        <f t="shared" si="1"/>
        <v>115303.07227852801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85760.236691100465</v>
      </c>
      <c r="AC10">
        <f t="shared" si="2"/>
        <v>86222.932167503939</v>
      </c>
      <c r="AE10">
        <f t="shared" si="3"/>
        <v>59554.358245453186</v>
      </c>
      <c r="AF10">
        <f t="shared" si="4"/>
        <v>-2977.7179122726593</v>
      </c>
      <c r="AG10">
        <f t="shared" si="4"/>
        <v>-37.389694161497452</v>
      </c>
      <c r="AH10">
        <f t="shared" si="5"/>
        <v>-35429.187370189371</v>
      </c>
      <c r="AI10">
        <f t="shared" si="6"/>
        <v>21110.063268829661</v>
      </c>
      <c r="AJ10">
        <f t="shared" si="7"/>
        <v>-462.69547640347446</v>
      </c>
      <c r="AK10">
        <f t="shared" si="24"/>
        <v>7472.6860437747528</v>
      </c>
      <c r="AL10">
        <f t="shared" si="8"/>
        <v>28120.053836200939</v>
      </c>
      <c r="AN10">
        <f t="shared" si="9"/>
        <v>35350.214699178308</v>
      </c>
      <c r="AO10">
        <f t="shared" si="9"/>
        <v>-1767.5107349589157</v>
      </c>
      <c r="AP10">
        <f t="shared" si="9"/>
        <v>-22.193736194721897</v>
      </c>
      <c r="AQ10">
        <f t="shared" si="9"/>
        <v>-21030.020590461663</v>
      </c>
      <c r="AR10">
        <f t="shared" si="9"/>
        <v>12530.489637563012</v>
      </c>
      <c r="AS10">
        <f t="shared" si="9"/>
        <v>-274.64630487308091</v>
      </c>
      <c r="AT10">
        <f t="shared" si="9"/>
        <v>4435.6292941358133</v>
      </c>
      <c r="AU10">
        <f t="shared" si="9"/>
        <v>16691.472626825744</v>
      </c>
      <c r="AW10">
        <v>7</v>
      </c>
      <c r="AX10">
        <f>(R10*SUMPRODUCT(K11:$K$23, X11:$X$23)-$AZ$3*SUMPRODUCT(K10:$K$22, W11:$W$23))/Z10</f>
        <v>115303.07227852801</v>
      </c>
    </row>
    <row r="11" spans="1:52" x14ac:dyDescent="0.25">
      <c r="A11" t="s">
        <v>33</v>
      </c>
      <c r="C11" s="7">
        <f>AU25</f>
        <v>156067.04974319384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79640.071390019686</v>
      </c>
      <c r="P11">
        <f t="shared" si="22"/>
        <v>3982.0035695009847</v>
      </c>
      <c r="Q11" s="4">
        <f t="shared" si="23"/>
        <v>50</v>
      </c>
      <c r="R11">
        <f t="shared" si="0"/>
        <v>1000000</v>
      </c>
      <c r="S11">
        <f t="shared" si="1"/>
        <v>119959.22755880991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86222.932167503939</v>
      </c>
      <c r="AC11">
        <f t="shared" si="2"/>
        <v>84296.682752253124</v>
      </c>
      <c r="AE11">
        <f t="shared" si="3"/>
        <v>55963.963497848003</v>
      </c>
      <c r="AF11">
        <f t="shared" si="4"/>
        <v>-2798.1981748924004</v>
      </c>
      <c r="AG11">
        <f t="shared" si="4"/>
        <v>-35.135555833304586</v>
      </c>
      <c r="AH11">
        <f t="shared" si="5"/>
        <v>-37604.827731557758</v>
      </c>
      <c r="AI11">
        <f t="shared" si="6"/>
        <v>15525.802035564542</v>
      </c>
      <c r="AJ11">
        <f t="shared" si="7"/>
        <v>1926.2494152508152</v>
      </c>
      <c r="AK11">
        <f t="shared" si="24"/>
        <v>7178.5179207586671</v>
      </c>
      <c r="AL11">
        <f t="shared" si="8"/>
        <v>24630.569371574024</v>
      </c>
      <c r="AN11">
        <f t="shared" si="9"/>
        <v>31592.041729539316</v>
      </c>
      <c r="AO11">
        <f t="shared" si="9"/>
        <v>-1579.602086476966</v>
      </c>
      <c r="AP11">
        <f t="shared" si="9"/>
        <v>-19.834262562890142</v>
      </c>
      <c r="AQ11">
        <f t="shared" si="9"/>
        <v>-21228.183507288453</v>
      </c>
      <c r="AR11">
        <f t="shared" si="9"/>
        <v>8764.4218732110076</v>
      </c>
      <c r="AS11">
        <f t="shared" si="9"/>
        <v>1087.3810235124697</v>
      </c>
      <c r="AT11">
        <f t="shared" si="9"/>
        <v>4052.322665058814</v>
      </c>
      <c r="AU11">
        <f t="shared" si="9"/>
        <v>13904.125561782292</v>
      </c>
      <c r="AW11">
        <v>8</v>
      </c>
      <c r="AX11">
        <f>(R11*SUMPRODUCT(K12:$K$23, X12:$X$23)-$AZ$3*SUMPRODUCT(K11:$K$22, W12:$W$23))/Z11</f>
        <v>119959.22755880991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79640.071390019686</v>
      </c>
      <c r="P12">
        <f t="shared" si="22"/>
        <v>3982.0035695009847</v>
      </c>
      <c r="Q12" s="4">
        <f t="shared" si="23"/>
        <v>50</v>
      </c>
      <c r="R12">
        <f t="shared" si="0"/>
        <v>1000000</v>
      </c>
      <c r="S12">
        <f t="shared" si="1"/>
        <v>122389.41964745001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84296.682752253124</v>
      </c>
      <c r="AC12">
        <f t="shared" si="2"/>
        <v>80298.532635754091</v>
      </c>
      <c r="AE12">
        <f t="shared" si="3"/>
        <v>52251.092374213418</v>
      </c>
      <c r="AF12">
        <f t="shared" si="4"/>
        <v>-2612.5546187106715</v>
      </c>
      <c r="AG12">
        <f t="shared" si="4"/>
        <v>-32.804523817115395</v>
      </c>
      <c r="AH12">
        <f t="shared" si="5"/>
        <v>-39593.529157122954</v>
      </c>
      <c r="AI12">
        <f t="shared" si="6"/>
        <v>10012.204074562673</v>
      </c>
      <c r="AJ12">
        <f t="shared" si="7"/>
        <v>3998.1501164990332</v>
      </c>
      <c r="AK12">
        <f t="shared" si="24"/>
        <v>6951.2379443525288</v>
      </c>
      <c r="AL12">
        <f t="shared" si="8"/>
        <v>20961.592135414234</v>
      </c>
      <c r="AN12">
        <f t="shared" si="9"/>
        <v>28040.78380258608</v>
      </c>
      <c r="AO12">
        <f t="shared" si="9"/>
        <v>-1402.0391901293044</v>
      </c>
      <c r="AP12">
        <f t="shared" si="9"/>
        <v>-17.604695295451538</v>
      </c>
      <c r="AQ12">
        <f t="shared" si="9"/>
        <v>-21248.045555200442</v>
      </c>
      <c r="AR12">
        <f t="shared" si="9"/>
        <v>5373.0943619608825</v>
      </c>
      <c r="AS12">
        <f t="shared" si="9"/>
        <v>2145.625247872561</v>
      </c>
      <c r="AT12">
        <f t="shared" si="9"/>
        <v>3730.4131167622586</v>
      </c>
      <c r="AU12">
        <f t="shared" si="9"/>
        <v>11249.132726595701</v>
      </c>
      <c r="AW12">
        <v>9</v>
      </c>
      <c r="AX12">
        <f>(R12*SUMPRODUCT(K13:$K$23, X13:$X$23)-$AZ$3*SUMPRODUCT(K12:$K$22, W13:$W$23))/Z12</f>
        <v>122389.41964745001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79640.071390019686</v>
      </c>
      <c r="P13">
        <f t="shared" si="22"/>
        <v>3982.0035695009847</v>
      </c>
      <c r="Q13" s="4">
        <f t="shared" si="23"/>
        <v>50</v>
      </c>
      <c r="R13">
        <f t="shared" si="0"/>
        <v>1000000</v>
      </c>
      <c r="S13">
        <f t="shared" si="1"/>
        <v>122612.65070463256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80298.532635754091</v>
      </c>
      <c r="AC13">
        <f t="shared" si="2"/>
        <v>74589.785212192641</v>
      </c>
      <c r="AE13">
        <f t="shared" si="3"/>
        <v>48447.984650256141</v>
      </c>
      <c r="AF13">
        <f t="shared" si="4"/>
        <v>-2422.3992325128074</v>
      </c>
      <c r="AG13">
        <f t="shared" si="4"/>
        <v>-30.416839038850696</v>
      </c>
      <c r="AH13">
        <f t="shared" si="5"/>
        <v>-41192.790801870884</v>
      </c>
      <c r="AI13">
        <f t="shared" si="6"/>
        <v>4802.3777768336004</v>
      </c>
      <c r="AJ13">
        <f t="shared" si="7"/>
        <v>5708.74742356145</v>
      </c>
      <c r="AK13">
        <f t="shared" si="24"/>
        <v>6530.9569033658172</v>
      </c>
      <c r="AL13">
        <f t="shared" si="8"/>
        <v>17042.082103760869</v>
      </c>
      <c r="AN13">
        <f t="shared" si="9"/>
        <v>24721.71620440749</v>
      </c>
      <c r="AO13">
        <f t="shared" si="9"/>
        <v>-1236.0858102203747</v>
      </c>
      <c r="AP13">
        <f t="shared" si="9"/>
        <v>-15.520902840065487</v>
      </c>
      <c r="AQ13">
        <f t="shared" si="9"/>
        <v>-21019.584018258956</v>
      </c>
      <c r="AR13">
        <f t="shared" si="9"/>
        <v>2450.5254730880938</v>
      </c>
      <c r="AS13">
        <f t="shared" si="9"/>
        <v>2913.0217635829454</v>
      </c>
      <c r="AT13">
        <f t="shared" si="9"/>
        <v>3332.5733624168843</v>
      </c>
      <c r="AU13">
        <f t="shared" si="9"/>
        <v>8696.1205990879243</v>
      </c>
      <c r="AW13">
        <v>10</v>
      </c>
      <c r="AX13">
        <f>(R13*SUMPRODUCT(K14:$K$23, X14:$X$23)-$AZ$3*SUMPRODUCT(K13:$K$22, W14:$W$23))/Z13</f>
        <v>122612.65070463256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79640.071390019686</v>
      </c>
      <c r="P14">
        <f t="shared" si="22"/>
        <v>3982.0035695009847</v>
      </c>
      <c r="Q14" s="4">
        <f t="shared" si="23"/>
        <v>50</v>
      </c>
      <c r="R14">
        <f t="shared" si="0"/>
        <v>1000000</v>
      </c>
      <c r="S14">
        <f t="shared" si="1"/>
        <v>121645.17010262379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74589.785212192641</v>
      </c>
      <c r="AC14">
        <f t="shared" si="2"/>
        <v>68084.347666606714</v>
      </c>
      <c r="AE14">
        <f t="shared" si="3"/>
        <v>44574.25070092878</v>
      </c>
      <c r="AF14">
        <f t="shared" si="4"/>
        <v>-2228.7125350464394</v>
      </c>
      <c r="AG14">
        <f t="shared" si="4"/>
        <v>-27.984813375314683</v>
      </c>
      <c r="AH14">
        <f t="shared" si="5"/>
        <v>-42557.145462950117</v>
      </c>
      <c r="AI14">
        <f t="shared" si="6"/>
        <v>-239.59211044308904</v>
      </c>
      <c r="AJ14">
        <f t="shared" si="7"/>
        <v>6505.4375455859263</v>
      </c>
      <c r="AK14">
        <f t="shared" si="24"/>
        <v>10006.389492108634</v>
      </c>
      <c r="AL14">
        <f t="shared" si="8"/>
        <v>16272.234927251471</v>
      </c>
      <c r="AN14">
        <f t="shared" si="9"/>
        <v>20952.136701218707</v>
      </c>
      <c r="AO14">
        <f t="shared" si="9"/>
        <v>-1047.6068350609355</v>
      </c>
      <c r="AP14">
        <f t="shared" si="9"/>
        <v>-13.15426790529245</v>
      </c>
      <c r="AQ14">
        <f t="shared" si="9"/>
        <v>-20003.995924373467</v>
      </c>
      <c r="AR14">
        <f t="shared" si="9"/>
        <v>-112.62032612098385</v>
      </c>
      <c r="AS14">
        <f t="shared" si="9"/>
        <v>3057.882401005048</v>
      </c>
      <c r="AT14">
        <f t="shared" si="9"/>
        <v>4703.5056613958968</v>
      </c>
      <c r="AU14">
        <f t="shared" si="9"/>
        <v>7648.7677362799604</v>
      </c>
      <c r="AW14">
        <v>11</v>
      </c>
      <c r="AX14">
        <f>(R14*SUMPRODUCT(K15:$K$23, X15:$X$23)-$AZ$3*SUMPRODUCT(K14:$K$22, W15:$W$23))/Z14</f>
        <v>121645.17010262379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79640.071390019686</v>
      </c>
      <c r="P15">
        <f t="shared" si="22"/>
        <v>3982.0035695009847</v>
      </c>
      <c r="Q15" s="4">
        <f t="shared" si="23"/>
        <v>50</v>
      </c>
      <c r="R15">
        <f t="shared" si="0"/>
        <v>1000000</v>
      </c>
      <c r="S15">
        <f t="shared" si="1"/>
        <v>118684.15237811966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68084.347666606714</v>
      </c>
      <c r="AC15">
        <f t="shared" si="2"/>
        <v>60566.367140982518</v>
      </c>
      <c r="AE15">
        <f t="shared" si="3"/>
        <v>40641.565923431925</v>
      </c>
      <c r="AF15">
        <f t="shared" si="4"/>
        <v>-2032.0782961715965</v>
      </c>
      <c r="AG15">
        <f t="shared" si="4"/>
        <v>-25.515776928676281</v>
      </c>
      <c r="AH15">
        <f t="shared" si="5"/>
        <v>-43783.766257705036</v>
      </c>
      <c r="AI15">
        <f t="shared" si="6"/>
        <v>-5199.7944073733815</v>
      </c>
      <c r="AJ15">
        <f t="shared" si="7"/>
        <v>7517.9805256241962</v>
      </c>
      <c r="AK15">
        <f t="shared" si="24"/>
        <v>9130.0048737667912</v>
      </c>
      <c r="AL15">
        <f t="shared" si="8"/>
        <v>11448.190992017606</v>
      </c>
      <c r="AN15">
        <f t="shared" si="9"/>
        <v>17597.706393706765</v>
      </c>
      <c r="AO15">
        <f t="shared" si="9"/>
        <v>-879.88531968533846</v>
      </c>
      <c r="AP15">
        <f t="shared" si="9"/>
        <v>-11.048273869272341</v>
      </c>
      <c r="AQ15">
        <f t="shared" si="9"/>
        <v>-18958.272052444456</v>
      </c>
      <c r="AR15">
        <f t="shared" si="9"/>
        <v>-2251.4992522923012</v>
      </c>
      <c r="AS15">
        <f t="shared" si="9"/>
        <v>3255.2686137337701</v>
      </c>
      <c r="AT15">
        <f t="shared" si="9"/>
        <v>3953.2715211897639</v>
      </c>
      <c r="AU15">
        <f t="shared" si="9"/>
        <v>4957.0408826312332</v>
      </c>
      <c r="AW15">
        <v>12</v>
      </c>
      <c r="AX15">
        <f>(R15*SUMPRODUCT(K16:$K$23, X16:$X$23)-$AZ$3*SUMPRODUCT(K15:$K$22, W16:$W$23))/Z15</f>
        <v>118684.15237811966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79640.071390019686</v>
      </c>
      <c r="P16">
        <f t="shared" si="22"/>
        <v>3982.0035695009847</v>
      </c>
      <c r="Q16" s="4">
        <f t="shared" si="23"/>
        <v>50</v>
      </c>
      <c r="R16">
        <f t="shared" si="0"/>
        <v>1000000</v>
      </c>
      <c r="S16">
        <f t="shared" si="1"/>
        <v>113833.00794803591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60566.367140982518</v>
      </c>
      <c r="AC16">
        <f t="shared" si="2"/>
        <v>52451.760932877165</v>
      </c>
      <c r="AE16">
        <f t="shared" si="3"/>
        <v>36696.403446823424</v>
      </c>
      <c r="AF16">
        <f t="shared" si="4"/>
        <v>-1834.8201723411712</v>
      </c>
      <c r="AG16">
        <f t="shared" si="4"/>
        <v>-23.03890667495191</v>
      </c>
      <c r="AH16">
        <f t="shared" si="5"/>
        <v>-44434.249688752192</v>
      </c>
      <c r="AI16">
        <f t="shared" si="6"/>
        <v>-9595.7053209448859</v>
      </c>
      <c r="AJ16">
        <f t="shared" si="7"/>
        <v>8114.6062081053533</v>
      </c>
      <c r="AK16">
        <f t="shared" si="24"/>
        <v>8165.9605729521527</v>
      </c>
      <c r="AL16">
        <f t="shared" si="8"/>
        <v>6684.8614601126201</v>
      </c>
      <c r="AN16">
        <f t="shared" si="9"/>
        <v>14636.947100795318</v>
      </c>
      <c r="AO16">
        <f t="shared" si="9"/>
        <v>-731.84735503976594</v>
      </c>
      <c r="AP16">
        <f t="shared" si="9"/>
        <v>-9.1894362004738159</v>
      </c>
      <c r="AQ16">
        <f t="shared" si="9"/>
        <v>-17723.31076259998</v>
      </c>
      <c r="AR16">
        <f t="shared" si="9"/>
        <v>-3827.4004530449015</v>
      </c>
      <c r="AS16">
        <f t="shared" si="9"/>
        <v>3236.6403967608649</v>
      </c>
      <c r="AT16">
        <f t="shared" si="9"/>
        <v>3257.123906071165</v>
      </c>
      <c r="AU16">
        <f t="shared" si="9"/>
        <v>2666.3638497871289</v>
      </c>
      <c r="AW16">
        <v>13</v>
      </c>
      <c r="AX16">
        <f>(R16*SUMPRODUCT(K17:$K$23, X17:$X$23)-$AZ$3*SUMPRODUCT(K16:$K$22, W17:$W$23))/Z16</f>
        <v>113833.00794803591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79640.071390019686</v>
      </c>
      <c r="P17">
        <f t="shared" si="22"/>
        <v>3982.0035695009847</v>
      </c>
      <c r="Q17" s="4">
        <f t="shared" si="23"/>
        <v>50</v>
      </c>
      <c r="R17">
        <f t="shared" si="0"/>
        <v>1000000</v>
      </c>
      <c r="S17">
        <f t="shared" si="1"/>
        <v>107140.30905688398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52451.760932877165</v>
      </c>
      <c r="AC17">
        <f t="shared" si="2"/>
        <v>44111.863711463549</v>
      </c>
      <c r="AE17">
        <f t="shared" si="3"/>
        <v>32789.451571047655</v>
      </c>
      <c r="AF17">
        <f t="shared" si="4"/>
        <v>-1639.4725785523829</v>
      </c>
      <c r="AG17">
        <f t="shared" si="4"/>
        <v>-20.586025978347351</v>
      </c>
      <c r="AH17">
        <f t="shared" si="5"/>
        <v>-44449.832597100765</v>
      </c>
      <c r="AI17">
        <f t="shared" si="6"/>
        <v>-13320.439630583842</v>
      </c>
      <c r="AJ17">
        <f t="shared" si="7"/>
        <v>8339.8972214136156</v>
      </c>
      <c r="AK17">
        <f t="shared" si="24"/>
        <v>7153.9680888939711</v>
      </c>
      <c r="AL17">
        <f t="shared" si="8"/>
        <v>2173.4256797237449</v>
      </c>
      <c r="AN17">
        <f t="shared" si="9"/>
        <v>12047.654962686047</v>
      </c>
      <c r="AO17">
        <f t="shared" si="9"/>
        <v>-602.38274813430235</v>
      </c>
      <c r="AP17">
        <f t="shared" si="9"/>
        <v>-7.563814768375404</v>
      </c>
      <c r="AQ17">
        <f t="shared" si="9"/>
        <v>-16331.967160800999</v>
      </c>
      <c r="AR17">
        <f t="shared" si="9"/>
        <v>-4894.2587610176306</v>
      </c>
      <c r="AS17">
        <f t="shared" si="9"/>
        <v>3064.2843760331002</v>
      </c>
      <c r="AT17">
        <f t="shared" si="9"/>
        <v>2628.5447001853363</v>
      </c>
      <c r="AU17">
        <f t="shared" si="9"/>
        <v>798.57031520080534</v>
      </c>
      <c r="AW17">
        <v>14</v>
      </c>
      <c r="AX17">
        <f>(R17*SUMPRODUCT(K18:$K$23, X18:$X$23)-$AZ$3*SUMPRODUCT(K17:$K$22, W18:$W$23))/Z17</f>
        <v>107140.30905688398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79640.071390019686</v>
      </c>
      <c r="P18">
        <f t="shared" si="22"/>
        <v>3982.0035695009847</v>
      </c>
      <c r="Q18" s="4">
        <f t="shared" si="23"/>
        <v>50</v>
      </c>
      <c r="R18">
        <f t="shared" si="0"/>
        <v>1000000</v>
      </c>
      <c r="S18">
        <f t="shared" si="1"/>
        <v>98404.14685240887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44111.863711463549</v>
      </c>
      <c r="AC18">
        <f t="shared" si="2"/>
        <v>35772.805303605215</v>
      </c>
      <c r="AE18">
        <f t="shared" si="3"/>
        <v>28951.51128613899</v>
      </c>
      <c r="AF18">
        <f t="shared" si="4"/>
        <v>-1447.5755643069497</v>
      </c>
      <c r="AG18">
        <f t="shared" si="4"/>
        <v>-18.176472459671306</v>
      </c>
      <c r="AH18">
        <f t="shared" si="5"/>
        <v>-44073.865177851367</v>
      </c>
      <c r="AI18">
        <f t="shared" si="6"/>
        <v>-16588.105928478999</v>
      </c>
      <c r="AJ18">
        <f t="shared" si="7"/>
        <v>8339.0584078583342</v>
      </c>
      <c r="AK18">
        <f t="shared" si="24"/>
        <v>6128.3071891059708</v>
      </c>
      <c r="AL18">
        <f t="shared" si="8"/>
        <v>-2120.7403315146939</v>
      </c>
      <c r="AN18">
        <f t="shared" si="9"/>
        <v>9798.9823243446172</v>
      </c>
      <c r="AO18">
        <f t="shared" si="9"/>
        <v>-489.94911621723094</v>
      </c>
      <c r="AP18">
        <f t="shared" si="9"/>
        <v>-6.1520426547310985</v>
      </c>
      <c r="AQ18">
        <f t="shared" si="9"/>
        <v>-14917.322331635325</v>
      </c>
      <c r="AR18">
        <f t="shared" si="9"/>
        <v>-5614.4411661626691</v>
      </c>
      <c r="AS18">
        <f t="shared" si="9"/>
        <v>2822.4532091837027</v>
      </c>
      <c r="AT18">
        <f t="shared" si="9"/>
        <v>2074.1982423886084</v>
      </c>
      <c r="AU18">
        <f t="shared" si="9"/>
        <v>-717.7897145903579</v>
      </c>
      <c r="AW18">
        <v>15</v>
      </c>
      <c r="AX18">
        <f>(R18*SUMPRODUCT(K19:$K$23, X19:$X$23)-$AZ$3*SUMPRODUCT(K18:$K$22, W19:$W$23))/Z18</f>
        <v>98404.14685240887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79640.071390019686</v>
      </c>
      <c r="P19">
        <f t="shared" si="22"/>
        <v>3982.0035695009847</v>
      </c>
      <c r="Q19" s="4">
        <f t="shared" si="23"/>
        <v>50</v>
      </c>
      <c r="R19">
        <f t="shared" si="0"/>
        <v>1000000</v>
      </c>
      <c r="S19">
        <f t="shared" si="1"/>
        <v>87284.306316368034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35772.805303605215</v>
      </c>
      <c r="AC19">
        <f t="shared" si="2"/>
        <v>27637.828418721023</v>
      </c>
      <c r="AE19">
        <f t="shared" si="3"/>
        <v>25217.346865931369</v>
      </c>
      <c r="AF19">
        <f t="shared" si="4"/>
        <v>-1260.8673432965686</v>
      </c>
      <c r="AG19">
        <f t="shared" si="4"/>
        <v>-15.832071986999468</v>
      </c>
      <c r="AH19">
        <f t="shared" si="5"/>
        <v>-43252.714961502483</v>
      </c>
      <c r="AI19">
        <f t="shared" si="6"/>
        <v>-19312.067510854682</v>
      </c>
      <c r="AJ19">
        <f t="shared" si="7"/>
        <v>8134.9768848841923</v>
      </c>
      <c r="AK19">
        <f t="shared" si="24"/>
        <v>5111.1543611510115</v>
      </c>
      <c r="AL19">
        <f t="shared" si="8"/>
        <v>-6065.9362648194783</v>
      </c>
      <c r="AN19">
        <f t="shared" si="9"/>
        <v>7862.3159898171016</v>
      </c>
      <c r="AO19">
        <f t="shared" si="9"/>
        <v>-393.11579949085512</v>
      </c>
      <c r="AP19">
        <f t="shared" si="9"/>
        <v>-4.9361557897864898</v>
      </c>
      <c r="AQ19">
        <f t="shared" si="9"/>
        <v>-13485.419947339984</v>
      </c>
      <c r="AR19">
        <f t="shared" si="9"/>
        <v>-6021.1559128035251</v>
      </c>
      <c r="AS19">
        <f t="shared" si="9"/>
        <v>2536.3397338689551</v>
      </c>
      <c r="AT19">
        <f t="shared" si="9"/>
        <v>1593.566161965739</v>
      </c>
      <c r="AU19">
        <f t="shared" si="9"/>
        <v>-1891.2500169688312</v>
      </c>
      <c r="AW19">
        <v>16</v>
      </c>
      <c r="AX19">
        <f>(R19*SUMPRODUCT(K20:$K$23, X20:$X$23)-$AZ$3*SUMPRODUCT(K19:$K$22, W20:$W$23))/Z19</f>
        <v>87284.306316368034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79640.071390019686</v>
      </c>
      <c r="P20">
        <f t="shared" si="22"/>
        <v>3982.0035695009847</v>
      </c>
      <c r="Q20" s="4">
        <f t="shared" si="23"/>
        <v>50</v>
      </c>
      <c r="R20">
        <f t="shared" si="0"/>
        <v>1000000</v>
      </c>
      <c r="S20">
        <f t="shared" si="1"/>
        <v>73187.5339934246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27637.828418721023</v>
      </c>
      <c r="AC20">
        <f t="shared" si="2"/>
        <v>19868.723880955644</v>
      </c>
      <c r="AE20">
        <f t="shared" si="3"/>
        <v>21620.438645330771</v>
      </c>
      <c r="AF20">
        <f t="shared" si="4"/>
        <v>-1081.0219322665387</v>
      </c>
      <c r="AG20">
        <f t="shared" si="4"/>
        <v>-13.573844339898592</v>
      </c>
      <c r="AH20">
        <f t="shared" si="5"/>
        <v>-41998.138544617643</v>
      </c>
      <c r="AI20">
        <f t="shared" si="6"/>
        <v>-21472.295675893311</v>
      </c>
      <c r="AJ20">
        <f t="shared" si="7"/>
        <v>7769.1045377653791</v>
      </c>
      <c r="AK20">
        <f t="shared" si="24"/>
        <v>4122.6232204171283</v>
      </c>
      <c r="AL20">
        <f t="shared" si="8"/>
        <v>-9580.5679177108032</v>
      </c>
      <c r="AN20">
        <f t="shared" si="9"/>
        <v>6209.5048389744588</v>
      </c>
      <c r="AO20">
        <f t="shared" si="9"/>
        <v>-310.47524194872301</v>
      </c>
      <c r="AP20">
        <f t="shared" si="9"/>
        <v>-3.8984802063805155</v>
      </c>
      <c r="AQ20">
        <f t="shared" si="9"/>
        <v>-12062.088507951879</v>
      </c>
      <c r="AR20">
        <f t="shared" si="9"/>
        <v>-6166.9573911325242</v>
      </c>
      <c r="AS20">
        <f t="shared" si="9"/>
        <v>2231.3280971369713</v>
      </c>
      <c r="AT20">
        <f t="shared" si="9"/>
        <v>1184.0392906171298</v>
      </c>
      <c r="AU20">
        <f t="shared" si="9"/>
        <v>-2751.5900033784233</v>
      </c>
      <c r="AW20">
        <v>17</v>
      </c>
      <c r="AX20">
        <f>(R20*SUMPRODUCT(K21:$K$23, X21:$X$23)-$AZ$3*SUMPRODUCT(K20:$K$22, W21:$W$23))/Z20</f>
        <v>73187.5339934246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79640.071390019686</v>
      </c>
      <c r="P21">
        <f t="shared" si="22"/>
        <v>3982.0035695009847</v>
      </c>
      <c r="Q21" s="4">
        <f t="shared" si="23"/>
        <v>50</v>
      </c>
      <c r="R21">
        <f t="shared" si="0"/>
        <v>1000000</v>
      </c>
      <c r="S21">
        <f t="shared" si="1"/>
        <v>55152.669524576246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19868.723880955644</v>
      </c>
      <c r="AC21">
        <f t="shared" si="2"/>
        <v>12601.101922792814</v>
      </c>
      <c r="AE21">
        <f t="shared" si="3"/>
        <v>18195.903577739733</v>
      </c>
      <c r="AF21">
        <f t="shared" si="4"/>
        <v>-909.7951788869866</v>
      </c>
      <c r="AG21">
        <f t="shared" si="4"/>
        <v>-11.423836807371321</v>
      </c>
      <c r="AH21">
        <f t="shared" si="5"/>
        <v>-40285.381782565681</v>
      </c>
      <c r="AI21">
        <f t="shared" si="6"/>
        <v>-23010.697220520306</v>
      </c>
      <c r="AJ21">
        <f t="shared" si="7"/>
        <v>7267.6219581628302</v>
      </c>
      <c r="AK21">
        <f t="shared" si="24"/>
        <v>3179.4133078477644</v>
      </c>
      <c r="AL21">
        <f t="shared" si="8"/>
        <v>-12563.661954509711</v>
      </c>
      <c r="AN21">
        <f t="shared" si="9"/>
        <v>4814.0152606084894</v>
      </c>
      <c r="AO21">
        <f t="shared" si="9"/>
        <v>-240.70076303042447</v>
      </c>
      <c r="AP21">
        <f t="shared" si="9"/>
        <v>-3.0223574493252969</v>
      </c>
      <c r="AQ21">
        <f t="shared" si="9"/>
        <v>-10658.137522665453</v>
      </c>
      <c r="AR21">
        <f t="shared" si="9"/>
        <v>-6087.8453825367133</v>
      </c>
      <c r="AS21">
        <f t="shared" si="9"/>
        <v>1922.7648061254004</v>
      </c>
      <c r="AT21">
        <f t="shared" si="9"/>
        <v>841.16428284910216</v>
      </c>
      <c r="AU21">
        <f t="shared" si="9"/>
        <v>-3323.9162935622112</v>
      </c>
      <c r="AW21">
        <v>18</v>
      </c>
      <c r="AX21">
        <f>(R21*SUMPRODUCT(K22:$K$23, X22:$X$23)-$AZ$3*SUMPRODUCT(K21:$K$22, W22:$W$23))/Z21</f>
        <v>55152.669524576246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79640.071390019686</v>
      </c>
      <c r="P22">
        <f t="shared" si="22"/>
        <v>3982.0035695009847</v>
      </c>
      <c r="Q22" s="4">
        <f t="shared" si="23"/>
        <v>50</v>
      </c>
      <c r="R22">
        <f t="shared" si="0"/>
        <v>1000000</v>
      </c>
      <c r="S22">
        <f t="shared" si="1"/>
        <v>31653.503527906436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12601.101922792814</v>
      </c>
      <c r="AC22">
        <f t="shared" si="2"/>
        <v>5955.1891225914869</v>
      </c>
      <c r="AE22">
        <f t="shared" si="3"/>
        <v>14983.228837405824</v>
      </c>
      <c r="AF22">
        <f t="shared" si="4"/>
        <v>-749.16144187029124</v>
      </c>
      <c r="AG22">
        <f t="shared" si="4"/>
        <v>-9.4068404107956951</v>
      </c>
      <c r="AH22">
        <f t="shared" si="5"/>
        <v>-38055.160570038272</v>
      </c>
      <c r="AI22">
        <f t="shared" si="6"/>
        <v>-23830.500014913538</v>
      </c>
      <c r="AJ22">
        <f t="shared" si="7"/>
        <v>6645.9128002013267</v>
      </c>
      <c r="AK22">
        <f t="shared" si="24"/>
        <v>2296.3391089079932</v>
      </c>
      <c r="AL22">
        <f t="shared" si="8"/>
        <v>-14888.248105804218</v>
      </c>
      <c r="AN22">
        <f t="shared" si="9"/>
        <v>3651.5782809158845</v>
      </c>
      <c r="AO22">
        <f t="shared" si="9"/>
        <v>-182.57891404579425</v>
      </c>
      <c r="AP22">
        <f t="shared" si="9"/>
        <v>-2.2925508586205843</v>
      </c>
      <c r="AQ22">
        <f t="shared" si="9"/>
        <v>-9274.4627558113098</v>
      </c>
      <c r="AR22">
        <f t="shared" si="9"/>
        <v>-5807.7559397998411</v>
      </c>
      <c r="AS22">
        <f t="shared" si="9"/>
        <v>1619.6823195739014</v>
      </c>
      <c r="AT22">
        <f t="shared" si="9"/>
        <v>559.64319217846082</v>
      </c>
      <c r="AU22">
        <f t="shared" si="9"/>
        <v>-3628.4304280474789</v>
      </c>
      <c r="AW22">
        <v>19</v>
      </c>
      <c r="AX22">
        <f>(R22*SUMPRODUCT(K23:$K$23, X23:$X$23)-$AZ$3*SUMPRODUCT(K22:$K$22, W23:$W$23))/Z22</f>
        <v>31653.503527906436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79640.071390019686</v>
      </c>
      <c r="P23">
        <f t="shared" si="22"/>
        <v>3982.0035695009847</v>
      </c>
      <c r="Q23" s="4">
        <f t="shared" si="23"/>
        <v>50</v>
      </c>
      <c r="R23">
        <f t="shared" si="0"/>
        <v>1000000</v>
      </c>
      <c r="S23">
        <f t="shared" si="1"/>
        <v>39478.136949962267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5955.1891225914869</v>
      </c>
      <c r="AC23">
        <f t="shared" si="2"/>
        <v>5955.1891225914869</v>
      </c>
      <c r="AE23">
        <f t="shared" si="3"/>
        <v>12013.527575158483</v>
      </c>
      <c r="AF23">
        <f t="shared" si="4"/>
        <v>-600.67637875792423</v>
      </c>
      <c r="AG23">
        <f t="shared" si="4"/>
        <v>-7.542388753222534</v>
      </c>
      <c r="AH23">
        <f t="shared" si="5"/>
        <v>-35407.665069304072</v>
      </c>
      <c r="AI23">
        <f t="shared" si="6"/>
        <v>-24002.356261656736</v>
      </c>
      <c r="AJ23">
        <f t="shared" si="7"/>
        <v>0</v>
      </c>
      <c r="AK23">
        <f t="shared" si="24"/>
        <v>1486.2179461767873</v>
      </c>
      <c r="AL23">
        <f t="shared" si="8"/>
        <v>-22516.138315479948</v>
      </c>
      <c r="AN23">
        <f t="shared" si="9"/>
        <v>2697.0383338209163</v>
      </c>
      <c r="AO23">
        <f t="shared" si="9"/>
        <v>-134.85191669104583</v>
      </c>
      <c r="AP23">
        <f t="shared" si="9"/>
        <v>-1.6932671497824041</v>
      </c>
      <c r="AQ23">
        <f t="shared" si="9"/>
        <v>-7949.0249142533912</v>
      </c>
      <c r="AR23">
        <f t="shared" si="9"/>
        <v>-5388.5317642733035</v>
      </c>
      <c r="AS23">
        <f t="shared" si="9"/>
        <v>0</v>
      </c>
      <c r="AT23">
        <f t="shared" si="9"/>
        <v>333.65610127202859</v>
      </c>
      <c r="AU23">
        <f t="shared" si="9"/>
        <v>-5054.8756630012749</v>
      </c>
      <c r="AW23">
        <v>20</v>
      </c>
      <c r="AX23">
        <f>(R23*SUMPRODUCT(K$23:$K24, X$23:$X24)-$AZ$3*SUMPRODUCT(K$22:$K23, W$23:$W24))/Z23</f>
        <v>39478.136949962267</v>
      </c>
    </row>
    <row r="25" spans="5:50" x14ac:dyDescent="0.25">
      <c r="AN25" s="8">
        <f t="shared" ref="AN25:AU25" si="25">SUM(AN3:AN23)</f>
        <v>552300.53041583695</v>
      </c>
      <c r="AO25" s="8">
        <f t="shared" si="25"/>
        <v>-87345.080063306639</v>
      </c>
      <c r="AP25" s="8">
        <f t="shared" si="25"/>
        <v>-2816.6560915747527</v>
      </c>
      <c r="AQ25" s="8">
        <f t="shared" si="25"/>
        <v>-339724.10257895687</v>
      </c>
      <c r="AR25" s="8">
        <f t="shared" si="25"/>
        <v>122414.69168199871</v>
      </c>
      <c r="AS25" s="8">
        <f t="shared" si="25"/>
        <v>-40849.293311730027</v>
      </c>
      <c r="AT25" s="8">
        <f t="shared" si="25"/>
        <v>74501.651372925218</v>
      </c>
      <c r="AU25" s="9">
        <f t="shared" si="25"/>
        <v>156067.04974319384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4673.5334565272851</v>
      </c>
      <c r="K3">
        <v>1</v>
      </c>
      <c r="L3" s="2">
        <v>0</v>
      </c>
      <c r="O3">
        <f>$C$3</f>
        <v>4673.5334565272851</v>
      </c>
      <c r="P3">
        <f>O3*B5</f>
        <v>3738.8267652218283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4673.5334565272851</v>
      </c>
      <c r="AF3">
        <f t="shared" ref="AF3:AG23" si="4">-$Z3*P3</f>
        <v>-3738.8267652218283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-1585.201512694543</v>
      </c>
      <c r="AJ3">
        <f t="shared" ref="AJ3:AJ23" si="7">AB3-AC3</f>
        <v>0</v>
      </c>
      <c r="AL3">
        <f t="shared" ref="AL3:AL23" si="8">SUM(AI3:AK3)</f>
        <v>-1585.201512694543</v>
      </c>
      <c r="AN3">
        <f t="shared" ref="AN3:AU23" si="9">AE3*$K3</f>
        <v>4673.5334565272851</v>
      </c>
      <c r="AO3">
        <f t="shared" si="9"/>
        <v>-3738.8267652218283</v>
      </c>
      <c r="AP3">
        <f t="shared" si="9"/>
        <v>-2519.9082039999998</v>
      </c>
      <c r="AQ3">
        <f t="shared" si="9"/>
        <v>0</v>
      </c>
      <c r="AR3">
        <f t="shared" si="9"/>
        <v>-1585.201512694543</v>
      </c>
      <c r="AS3">
        <f t="shared" si="9"/>
        <v>0</v>
      </c>
      <c r="AT3">
        <f t="shared" si="9"/>
        <v>0</v>
      </c>
      <c r="AU3">
        <f t="shared" si="9"/>
        <v>-1585.201512694543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2515.4467121352191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451.19837833479681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446.18880801663909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-446.18880801663909</v>
      </c>
      <c r="AK4">
        <f>G4*MAX(0, SUM(AB4, AE4:AF4))</f>
        <v>0</v>
      </c>
      <c r="AL4">
        <f t="shared" si="8"/>
        <v>-2651.8108080166389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-2069.257904118585</v>
      </c>
      <c r="AR4">
        <f t="shared" si="9"/>
        <v>-2069.257904118585</v>
      </c>
      <c r="AS4">
        <f t="shared" si="9"/>
        <v>-418.60287833440196</v>
      </c>
      <c r="AT4">
        <f t="shared" si="9"/>
        <v>0</v>
      </c>
      <c r="AU4">
        <f t="shared" si="9"/>
        <v>-2487.8607824529868</v>
      </c>
      <c r="AW4">
        <v>1</v>
      </c>
      <c r="AX4">
        <f>(R4*SUMPRODUCT(K5:$K$23, X5:$X$23)-$AZ$3*SUMPRODUCT(K4:$K$22, W5:$W$23))/Z4</f>
        <v>451.19837833479681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1.1142120000000001E-3</v>
      </c>
      <c r="O5">
        <f t="shared" ref="O5:O23" si="21">$C$3</f>
        <v>4673.5334565272851</v>
      </c>
      <c r="P5">
        <f t="shared" ref="P5:P23" si="22">O5*$C$5</f>
        <v>233.67667282636427</v>
      </c>
      <c r="Q5" s="4">
        <f t="shared" ref="Q5:Q23" si="23">$C$8</f>
        <v>50</v>
      </c>
      <c r="R5">
        <f t="shared" si="0"/>
        <v>2000000</v>
      </c>
      <c r="S5">
        <f t="shared" si="1"/>
        <v>896.70865217855987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446.18880801663909</v>
      </c>
      <c r="AC5">
        <f t="shared" si="2"/>
        <v>876.89710837552047</v>
      </c>
      <c r="AE5">
        <f t="shared" si="3"/>
        <v>4570.2781655651506</v>
      </c>
      <c r="AF5">
        <f t="shared" si="4"/>
        <v>-228.51390827825756</v>
      </c>
      <c r="AG5">
        <f t="shared" si="4"/>
        <v>-48.895318799762492</v>
      </c>
      <c r="AH5">
        <f t="shared" si="5"/>
        <v>-2203.6822295001361</v>
      </c>
      <c r="AI5">
        <f t="shared" si="6"/>
        <v>2089.1867089869943</v>
      </c>
      <c r="AJ5">
        <f t="shared" si="7"/>
        <v>-430.70830035888139</v>
      </c>
      <c r="AK5">
        <f>G5*SUM(AB5, AE5:AF5)</f>
        <v>196.3060756774448</v>
      </c>
      <c r="AL5">
        <f t="shared" si="8"/>
        <v>1854.7844843055577</v>
      </c>
      <c r="AN5">
        <f t="shared" si="9"/>
        <v>3946.7208921446604</v>
      </c>
      <c r="AO5">
        <f t="shared" si="9"/>
        <v>-197.33604460723305</v>
      </c>
      <c r="AP5">
        <f t="shared" si="9"/>
        <v>-42.224164316535251</v>
      </c>
      <c r="AQ5">
        <f t="shared" si="9"/>
        <v>-1903.0173612508377</v>
      </c>
      <c r="AR5">
        <f t="shared" si="9"/>
        <v>1804.1433219700546</v>
      </c>
      <c r="AS5">
        <f t="shared" si="9"/>
        <v>-371.94354169825692</v>
      </c>
      <c r="AT5">
        <f t="shared" si="9"/>
        <v>169.52256778779599</v>
      </c>
      <c r="AU5">
        <f t="shared" si="9"/>
        <v>1601.7223480595935</v>
      </c>
      <c r="AW5">
        <v>2</v>
      </c>
      <c r="AX5">
        <f>(R5*SUMPRODUCT(K6:$K$23, X6:$X$23)-$AZ$3*SUMPRODUCT(K5:$K$22, W6:$W$23))/Z5</f>
        <v>896.70865217855987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1.128462E-3</v>
      </c>
      <c r="O6">
        <f t="shared" si="21"/>
        <v>4673.5334565272851</v>
      </c>
      <c r="P6">
        <f t="shared" si="22"/>
        <v>233.67667282636427</v>
      </c>
      <c r="Q6" s="4">
        <f t="shared" si="23"/>
        <v>50</v>
      </c>
      <c r="R6">
        <f t="shared" si="0"/>
        <v>2000000</v>
      </c>
      <c r="S6">
        <f t="shared" si="1"/>
        <v>1325.9584253023481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876.89710837552047</v>
      </c>
      <c r="AC6">
        <f t="shared" si="2"/>
        <v>1282.2333312775081</v>
      </c>
      <c r="AE6">
        <f t="shared" si="3"/>
        <v>4519.4179986702293</v>
      </c>
      <c r="AF6">
        <f t="shared" si="4"/>
        <v>-225.9708999335115</v>
      </c>
      <c r="AG6">
        <f t="shared" si="4"/>
        <v>-48.351189102521452</v>
      </c>
      <c r="AH6">
        <f t="shared" si="5"/>
        <v>-2207.0603697367033</v>
      </c>
      <c r="AI6">
        <f t="shared" si="6"/>
        <v>2038.0355398974925</v>
      </c>
      <c r="AJ6">
        <f t="shared" si="7"/>
        <v>-405.33622290198764</v>
      </c>
      <c r="AK6">
        <f>G6*SUM(AB6, AE6:AF6)</f>
        <v>302.46513611606593</v>
      </c>
      <c r="AL6">
        <f t="shared" si="8"/>
        <v>1935.1644531115708</v>
      </c>
      <c r="AN6">
        <f t="shared" si="9"/>
        <v>3519.8412325683826</v>
      </c>
      <c r="AO6">
        <f t="shared" si="9"/>
        <v>-175.99206162841918</v>
      </c>
      <c r="AP6">
        <f t="shared" si="9"/>
        <v>-37.657173799113394</v>
      </c>
      <c r="AQ6">
        <f t="shared" si="9"/>
        <v>-1718.9164831517317</v>
      </c>
      <c r="AR6">
        <f t="shared" si="9"/>
        <v>1587.2755139891181</v>
      </c>
      <c r="AS6">
        <f t="shared" si="9"/>
        <v>-315.68647795882913</v>
      </c>
      <c r="AT6">
        <f t="shared" si="9"/>
        <v>235.56777837964717</v>
      </c>
      <c r="AU6">
        <f t="shared" si="9"/>
        <v>1507.156814409936</v>
      </c>
      <c r="AW6">
        <v>3</v>
      </c>
      <c r="AX6">
        <f>(R6*SUMPRODUCT(K7:$K$23, X7:$X$23)-$AZ$3*SUMPRODUCT(K6:$K$22, W7:$W$23))/Z6</f>
        <v>1325.9584253023481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1.1436619999999999E-3</v>
      </c>
      <c r="O7">
        <f t="shared" si="21"/>
        <v>4673.5334565272851</v>
      </c>
      <c r="P7">
        <f t="shared" si="22"/>
        <v>233.67667282636427</v>
      </c>
      <c r="Q7" s="4">
        <f t="shared" si="23"/>
        <v>50</v>
      </c>
      <c r="R7">
        <f t="shared" si="0"/>
        <v>2000000</v>
      </c>
      <c r="S7">
        <f t="shared" si="1"/>
        <v>1691.3119305784332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1282.2333312775081</v>
      </c>
      <c r="AC7">
        <f t="shared" si="2"/>
        <v>1617.3129674942174</v>
      </c>
      <c r="AE7">
        <f t="shared" si="3"/>
        <v>4469.0551320563327</v>
      </c>
      <c r="AF7">
        <f t="shared" si="4"/>
        <v>-223.45275660281663</v>
      </c>
      <c r="AG7">
        <f t="shared" si="4"/>
        <v>-47.812379793864871</v>
      </c>
      <c r="AH7">
        <f t="shared" si="5"/>
        <v>-2211.8967052547155</v>
      </c>
      <c r="AI7">
        <f t="shared" si="6"/>
        <v>1985.8932904049357</v>
      </c>
      <c r="AJ7">
        <f t="shared" si="7"/>
        <v>-335.07963621670933</v>
      </c>
      <c r="AK7">
        <f>G7*SUM(AB7, AE7:AF7)</f>
        <v>271.4167332004933</v>
      </c>
      <c r="AL7">
        <f t="shared" si="8"/>
        <v>1922.2303873887197</v>
      </c>
      <c r="AN7">
        <f t="shared" si="9"/>
        <v>3150.7353232361529</v>
      </c>
      <c r="AO7">
        <f t="shared" si="9"/>
        <v>-157.53676616180763</v>
      </c>
      <c r="AP7">
        <f t="shared" si="9"/>
        <v>-33.708278249679388</v>
      </c>
      <c r="AQ7">
        <f t="shared" si="9"/>
        <v>-1559.4126442089844</v>
      </c>
      <c r="AR7">
        <f t="shared" si="9"/>
        <v>1400.0776346156815</v>
      </c>
      <c r="AS7">
        <f t="shared" si="9"/>
        <v>-236.23500152241988</v>
      </c>
      <c r="AT7">
        <f t="shared" si="9"/>
        <v>191.35192190360686</v>
      </c>
      <c r="AU7">
        <f t="shared" si="9"/>
        <v>1355.1945549968684</v>
      </c>
      <c r="AW7">
        <v>4</v>
      </c>
      <c r="AX7">
        <f>(R7*SUMPRODUCT(K8:$K$23, X8:$X$23)-$AZ$3*SUMPRODUCT(K7:$K$22, W8:$W$23))/Z7</f>
        <v>1691.3119305784332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1.162663E-3</v>
      </c>
      <c r="O8">
        <f t="shared" si="21"/>
        <v>4673.5334565272851</v>
      </c>
      <c r="P8">
        <f t="shared" si="22"/>
        <v>233.67667282636427</v>
      </c>
      <c r="Q8" s="4">
        <f t="shared" si="23"/>
        <v>50</v>
      </c>
      <c r="R8">
        <f t="shared" si="0"/>
        <v>2000000</v>
      </c>
      <c r="S8">
        <f t="shared" si="1"/>
        <v>1958.0266814078163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1617.3129674942174</v>
      </c>
      <c r="AC8">
        <f t="shared" si="2"/>
        <v>1851.4578019662167</v>
      </c>
      <c r="AE8">
        <f t="shared" si="3"/>
        <v>4419.1685756887664</v>
      </c>
      <c r="AF8">
        <f t="shared" si="4"/>
        <v>-220.95842878443835</v>
      </c>
      <c r="AG8">
        <f t="shared" si="4"/>
        <v>-47.278666310997949</v>
      </c>
      <c r="AH8">
        <f t="shared" si="5"/>
        <v>-2223.5873971309725</v>
      </c>
      <c r="AI8">
        <f t="shared" si="6"/>
        <v>1927.3440834623575</v>
      </c>
      <c r="AJ8">
        <f t="shared" si="7"/>
        <v>-234.14483447199927</v>
      </c>
      <c r="AK8">
        <f t="shared" ref="AK8:AK23" si="24">G8*SUM(AB8:AB8, AE8:AF8)</f>
        <v>123.87064233668902</v>
      </c>
      <c r="AL8">
        <f t="shared" si="8"/>
        <v>1817.0698913270473</v>
      </c>
      <c r="AN8">
        <f t="shared" si="9"/>
        <v>2904.9554560565693</v>
      </c>
      <c r="AO8">
        <f t="shared" si="9"/>
        <v>-145.24777280282848</v>
      </c>
      <c r="AP8">
        <f t="shared" si="9"/>
        <v>-31.078791700949171</v>
      </c>
      <c r="AQ8">
        <f t="shared" si="9"/>
        <v>-1461.6827194259015</v>
      </c>
      <c r="AR8">
        <f t="shared" si="9"/>
        <v>1266.9461721268899</v>
      </c>
      <c r="AS8">
        <f t="shared" si="9"/>
        <v>-153.9159013188096</v>
      </c>
      <c r="AT8">
        <f t="shared" si="9"/>
        <v>81.426786993549484</v>
      </c>
      <c r="AU8">
        <f t="shared" si="9"/>
        <v>1194.4570578016298</v>
      </c>
      <c r="AW8">
        <v>5</v>
      </c>
      <c r="AX8">
        <f>(R8*SUMPRODUCT(K9:$K$23, X9:$X$23)-$AZ$3*SUMPRODUCT(K8:$K$22, W9:$W$23))/Z8</f>
        <v>1958.0266814078163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1.192114E-3</v>
      </c>
      <c r="O9">
        <f t="shared" si="21"/>
        <v>4673.5334565272851</v>
      </c>
      <c r="P9">
        <f t="shared" si="22"/>
        <v>233.67667282636427</v>
      </c>
      <c r="Q9" s="4">
        <f t="shared" si="23"/>
        <v>50</v>
      </c>
      <c r="R9">
        <f t="shared" si="0"/>
        <v>2000000</v>
      </c>
      <c r="S9">
        <f t="shared" si="1"/>
        <v>2146.0559621363395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1851.4578019662167</v>
      </c>
      <c r="AC9">
        <f t="shared" si="2"/>
        <v>2006.5416403897943</v>
      </c>
      <c r="AE9">
        <f t="shared" si="3"/>
        <v>4369.7087372044407</v>
      </c>
      <c r="AF9">
        <f t="shared" si="4"/>
        <v>-218.48543686022202</v>
      </c>
      <c r="AG9">
        <f t="shared" si="4"/>
        <v>-46.749518087877298</v>
      </c>
      <c r="AH9">
        <f t="shared" si="5"/>
        <v>-2254.4624004267603</v>
      </c>
      <c r="AI9">
        <f t="shared" si="6"/>
        <v>1850.0113818295808</v>
      </c>
      <c r="AJ9">
        <f t="shared" si="7"/>
        <v>-155.08383842357762</v>
      </c>
      <c r="AK9">
        <f t="shared" si="24"/>
        <v>35.41581850363157</v>
      </c>
      <c r="AL9">
        <f t="shared" si="8"/>
        <v>1730.3433619096347</v>
      </c>
      <c r="AN9">
        <f t="shared" si="9"/>
        <v>2729.9399956543079</v>
      </c>
      <c r="AO9">
        <f t="shared" si="9"/>
        <v>-136.49699978271539</v>
      </c>
      <c r="AP9">
        <f t="shared" si="9"/>
        <v>-29.206381221488211</v>
      </c>
      <c r="AQ9">
        <f t="shared" si="9"/>
        <v>-1408.4570496021793</v>
      </c>
      <c r="AR9">
        <f t="shared" si="9"/>
        <v>1155.779565047925</v>
      </c>
      <c r="AS9">
        <f t="shared" si="9"/>
        <v>-96.887366791171814</v>
      </c>
      <c r="AT9">
        <f t="shared" si="9"/>
        <v>22.125744580805073</v>
      </c>
      <c r="AU9">
        <f t="shared" si="9"/>
        <v>1081.0179428375582</v>
      </c>
      <c r="AW9">
        <v>6</v>
      </c>
      <c r="AX9">
        <f>(R9*SUMPRODUCT(K10:$K$23, X10:$X$23)-$AZ$3*SUMPRODUCT(K9:$K$22, W10:$W$23))/Z9</f>
        <v>2146.0559621363395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1.227265E-3</v>
      </c>
      <c r="O10">
        <f t="shared" si="21"/>
        <v>4673.5334565272851</v>
      </c>
      <c r="P10">
        <f t="shared" si="22"/>
        <v>233.67667282636427</v>
      </c>
      <c r="Q10" s="4">
        <f t="shared" si="23"/>
        <v>50</v>
      </c>
      <c r="R10">
        <f t="shared" si="0"/>
        <v>2000000</v>
      </c>
      <c r="S10">
        <f t="shared" si="1"/>
        <v>2286.2720276287737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2006.5416403897943</v>
      </c>
      <c r="AC10">
        <f t="shared" si="2"/>
        <v>2113.6424334970834</v>
      </c>
      <c r="AE10">
        <f t="shared" si="3"/>
        <v>4320.6488592390306</v>
      </c>
      <c r="AF10">
        <f t="shared" si="4"/>
        <v>-216.03244296195155</v>
      </c>
      <c r="AG10">
        <f t="shared" si="4"/>
        <v>-46.224648859682404</v>
      </c>
      <c r="AH10">
        <f t="shared" si="5"/>
        <v>-2294.9618926447492</v>
      </c>
      <c r="AI10">
        <f t="shared" si="6"/>
        <v>1763.4298747726475</v>
      </c>
      <c r="AJ10">
        <f t="shared" si="7"/>
        <v>-107.10079310728906</v>
      </c>
      <c r="AK10">
        <f t="shared" si="24"/>
        <v>25.055748032334183</v>
      </c>
      <c r="AL10">
        <f t="shared" si="8"/>
        <v>1681.3848296976926</v>
      </c>
      <c r="AN10">
        <f t="shared" si="9"/>
        <v>2564.6463048826581</v>
      </c>
      <c r="AO10">
        <f t="shared" si="9"/>
        <v>-128.23231524413293</v>
      </c>
      <c r="AP10">
        <f t="shared" si="9"/>
        <v>-27.43797951527177</v>
      </c>
      <c r="AQ10">
        <f t="shared" si="9"/>
        <v>-1362.2411192319137</v>
      </c>
      <c r="AR10">
        <f t="shared" si="9"/>
        <v>1046.73489089134</v>
      </c>
      <c r="AS10">
        <f t="shared" si="9"/>
        <v>-63.572778589785216</v>
      </c>
      <c r="AT10">
        <f t="shared" si="9"/>
        <v>14.872565140254041</v>
      </c>
      <c r="AU10">
        <f t="shared" si="9"/>
        <v>998.03467744180875</v>
      </c>
      <c r="AW10">
        <v>7</v>
      </c>
      <c r="AX10">
        <f>(R10*SUMPRODUCT(K11:$K$23, X11:$X$23)-$AZ$3*SUMPRODUCT(K10:$K$22, W11:$W$23))/Z10</f>
        <v>2286.2720276287737</v>
      </c>
    </row>
    <row r="11" spans="1:52" x14ac:dyDescent="0.25">
      <c r="A11" t="s">
        <v>33</v>
      </c>
      <c r="C11" s="7">
        <f>AU25</f>
        <v>10448.630220497482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1.2614659999999999E-3</v>
      </c>
      <c r="O11">
        <f t="shared" si="21"/>
        <v>4673.5334565272851</v>
      </c>
      <c r="P11">
        <f t="shared" si="22"/>
        <v>233.67667282636427</v>
      </c>
      <c r="Q11" s="4">
        <f t="shared" si="23"/>
        <v>50</v>
      </c>
      <c r="R11">
        <f t="shared" si="0"/>
        <v>2000000</v>
      </c>
      <c r="S11">
        <f t="shared" si="1"/>
        <v>2382.0006784893772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2113.6424334970834</v>
      </c>
      <c r="AC11">
        <f t="shared" si="2"/>
        <v>2177.3435415504482</v>
      </c>
      <c r="AE11">
        <f t="shared" si="3"/>
        <v>4271.9920190127714</v>
      </c>
      <c r="AF11">
        <f t="shared" si="4"/>
        <v>-213.5996009506386</v>
      </c>
      <c r="AG11">
        <f t="shared" si="4"/>
        <v>-45.704091548187151</v>
      </c>
      <c r="AH11">
        <f t="shared" si="5"/>
        <v>-2332.432915937125</v>
      </c>
      <c r="AI11">
        <f t="shared" si="6"/>
        <v>1680.2554105768209</v>
      </c>
      <c r="AJ11">
        <f t="shared" si="7"/>
        <v>-63.701108053364806</v>
      </c>
      <c r="AK11">
        <f t="shared" si="24"/>
        <v>14.812883643742117</v>
      </c>
      <c r="AL11">
        <f t="shared" si="8"/>
        <v>1631.3671861671983</v>
      </c>
      <c r="AN11">
        <f t="shared" si="9"/>
        <v>2411.568832827576</v>
      </c>
      <c r="AO11">
        <f t="shared" si="9"/>
        <v>-120.57844164137883</v>
      </c>
      <c r="AP11">
        <f t="shared" si="9"/>
        <v>-25.800273553829612</v>
      </c>
      <c r="AQ11">
        <f t="shared" si="9"/>
        <v>-1316.674399133117</v>
      </c>
      <c r="AR11">
        <f t="shared" si="9"/>
        <v>948.51571849925074</v>
      </c>
      <c r="AS11">
        <f t="shared" si="9"/>
        <v>-35.959712966312317</v>
      </c>
      <c r="AT11">
        <f t="shared" si="9"/>
        <v>8.3619745450285397</v>
      </c>
      <c r="AU11">
        <f t="shared" si="9"/>
        <v>920.91798007796706</v>
      </c>
      <c r="AW11">
        <v>8</v>
      </c>
      <c r="AX11">
        <f>(R11*SUMPRODUCT(K12:$K$23, X12:$X$23)-$AZ$3*SUMPRODUCT(K11:$K$22, W12:$W$23))/Z11</f>
        <v>2382.0006784893772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1.3051670000000001E-3</v>
      </c>
      <c r="O12">
        <f t="shared" si="21"/>
        <v>4673.5334565272851</v>
      </c>
      <c r="P12">
        <f t="shared" si="22"/>
        <v>233.67667282636427</v>
      </c>
      <c r="Q12" s="4">
        <f t="shared" si="23"/>
        <v>50</v>
      </c>
      <c r="R12">
        <f t="shared" si="0"/>
        <v>2000000</v>
      </c>
      <c r="S12">
        <f t="shared" si="1"/>
        <v>2428.5958186292301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2177.3435415504482</v>
      </c>
      <c r="AC12">
        <f t="shared" si="2"/>
        <v>2194.8385731257695</v>
      </c>
      <c r="AE12">
        <f t="shared" si="3"/>
        <v>4223.6964358151654</v>
      </c>
      <c r="AF12">
        <f t="shared" si="4"/>
        <v>-211.18482179075826</v>
      </c>
      <c r="AG12">
        <f t="shared" si="4"/>
        <v>-45.187399160651609</v>
      </c>
      <c r="AH12">
        <f t="shared" si="5"/>
        <v>-2386.0588821469114</v>
      </c>
      <c r="AI12">
        <f t="shared" si="6"/>
        <v>1581.2653327168441</v>
      </c>
      <c r="AJ12">
        <f t="shared" si="7"/>
        <v>-17.495031575321264</v>
      </c>
      <c r="AK12">
        <f t="shared" si="24"/>
        <v>14.236666857822167</v>
      </c>
      <c r="AL12">
        <f t="shared" si="8"/>
        <v>1578.0069679993451</v>
      </c>
      <c r="AN12">
        <f t="shared" si="9"/>
        <v>2266.6656948763816</v>
      </c>
      <c r="AO12">
        <f t="shared" si="9"/>
        <v>-113.33328474381906</v>
      </c>
      <c r="AP12">
        <f t="shared" si="9"/>
        <v>-24.250021059661456</v>
      </c>
      <c r="AQ12">
        <f t="shared" si="9"/>
        <v>-1280.4892340880745</v>
      </c>
      <c r="AR12">
        <f t="shared" si="9"/>
        <v>848.59315498482647</v>
      </c>
      <c r="AS12">
        <f t="shared" si="9"/>
        <v>-9.3887874058132663</v>
      </c>
      <c r="AT12">
        <f t="shared" si="9"/>
        <v>7.6401713206410937</v>
      </c>
      <c r="AU12">
        <f t="shared" si="9"/>
        <v>846.84453889965437</v>
      </c>
      <c r="AW12">
        <v>9</v>
      </c>
      <c r="AX12">
        <f>(R12*SUMPRODUCT(K13:$K$23, X13:$X$23)-$AZ$3*SUMPRODUCT(K12:$K$22, W13:$W$23))/Z12</f>
        <v>2428.5958186292301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1.350768E-3</v>
      </c>
      <c r="O13">
        <f t="shared" si="21"/>
        <v>4673.5334565272851</v>
      </c>
      <c r="P13">
        <f t="shared" si="22"/>
        <v>233.67667282636427</v>
      </c>
      <c r="Q13" s="4">
        <f t="shared" si="23"/>
        <v>50</v>
      </c>
      <c r="R13">
        <f t="shared" si="0"/>
        <v>2000000</v>
      </c>
      <c r="S13">
        <f t="shared" si="1"/>
        <v>2427.5543519117987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2194.8385731257695</v>
      </c>
      <c r="AC13">
        <f t="shared" si="2"/>
        <v>2168.9949298482716</v>
      </c>
      <c r="AE13">
        <f t="shared" si="3"/>
        <v>4175.7542374698005</v>
      </c>
      <c r="AF13">
        <f t="shared" si="4"/>
        <v>-208.78771187349003</v>
      </c>
      <c r="AG13">
        <f t="shared" si="4"/>
        <v>-44.674487476255656</v>
      </c>
      <c r="AH13">
        <f t="shared" si="5"/>
        <v>-2441.5077115774025</v>
      </c>
      <c r="AI13">
        <f t="shared" si="6"/>
        <v>1480.7843265426523</v>
      </c>
      <c r="AJ13">
        <f t="shared" si="7"/>
        <v>25.843643277497904</v>
      </c>
      <c r="AK13">
        <f t="shared" si="24"/>
        <v>12.323610197444159</v>
      </c>
      <c r="AL13">
        <f t="shared" si="8"/>
        <v>1518.9515800175943</v>
      </c>
      <c r="AN13">
        <f t="shared" si="9"/>
        <v>2130.7761704290961</v>
      </c>
      <c r="AO13">
        <f t="shared" si="9"/>
        <v>-106.53880852145481</v>
      </c>
      <c r="AP13">
        <f t="shared" si="9"/>
        <v>-22.796201099760502</v>
      </c>
      <c r="AQ13">
        <f t="shared" si="9"/>
        <v>-1245.8363581522026</v>
      </c>
      <c r="AR13">
        <f t="shared" si="9"/>
        <v>755.60480265567821</v>
      </c>
      <c r="AS13">
        <f t="shared" si="9"/>
        <v>13.187322845448202</v>
      </c>
      <c r="AT13">
        <f t="shared" si="9"/>
        <v>6.2884100569773844</v>
      </c>
      <c r="AU13">
        <f t="shared" si="9"/>
        <v>775.08053555810386</v>
      </c>
      <c r="AW13">
        <v>10</v>
      </c>
      <c r="AX13">
        <f>(R13*SUMPRODUCT(K14:$K$23, X14:$X$23)-$AZ$3*SUMPRODUCT(K13:$K$22, W14:$W$23))/Z13</f>
        <v>2427.5543519117987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1.4039689999999999E-3</v>
      </c>
      <c r="O14">
        <f t="shared" si="21"/>
        <v>4673.5334565272851</v>
      </c>
      <c r="P14">
        <f t="shared" si="22"/>
        <v>233.67667282636427</v>
      </c>
      <c r="Q14" s="4">
        <f t="shared" si="23"/>
        <v>50</v>
      </c>
      <c r="R14">
        <f t="shared" si="0"/>
        <v>2000000</v>
      </c>
      <c r="S14">
        <f t="shared" si="1"/>
        <v>2418.8322033440732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2168.9949298482716</v>
      </c>
      <c r="AC14">
        <f t="shared" si="2"/>
        <v>2136.5555014129059</v>
      </c>
      <c r="AE14">
        <f t="shared" si="3"/>
        <v>4128.1340655940758</v>
      </c>
      <c r="AF14">
        <f t="shared" si="4"/>
        <v>-206.40670327970381</v>
      </c>
      <c r="AG14">
        <f t="shared" si="4"/>
        <v>-44.165021005985551</v>
      </c>
      <c r="AH14">
        <f t="shared" si="5"/>
        <v>-2508.8638203020473</v>
      </c>
      <c r="AI14">
        <f t="shared" si="6"/>
        <v>1368.698521006339</v>
      </c>
      <c r="AJ14">
        <f t="shared" si="7"/>
        <v>32.439428435365699</v>
      </c>
      <c r="AK14">
        <f t="shared" si="24"/>
        <v>426.35056045138509</v>
      </c>
      <c r="AL14">
        <f t="shared" si="8"/>
        <v>1827.4885098930897</v>
      </c>
      <c r="AN14">
        <f t="shared" si="9"/>
        <v>1940.4303584060606</v>
      </c>
      <c r="AO14">
        <f t="shared" si="9"/>
        <v>-97.02151792030304</v>
      </c>
      <c r="AP14">
        <f t="shared" si="9"/>
        <v>-20.759778189840077</v>
      </c>
      <c r="AQ14">
        <f t="shared" si="9"/>
        <v>-1179.2920105466853</v>
      </c>
      <c r="AR14">
        <f t="shared" si="9"/>
        <v>643.35705174923203</v>
      </c>
      <c r="AS14">
        <f t="shared" si="9"/>
        <v>15.248160729553694</v>
      </c>
      <c r="AT14">
        <f t="shared" si="9"/>
        <v>200.40617811288297</v>
      </c>
      <c r="AU14">
        <f t="shared" si="9"/>
        <v>859.01139059166871</v>
      </c>
      <c r="AW14">
        <v>11</v>
      </c>
      <c r="AX14">
        <f>(R14*SUMPRODUCT(K15:$K$23, X15:$X$23)-$AZ$3*SUMPRODUCT(K14:$K$22, W15:$W$23))/Z14</f>
        <v>2418.8322033440732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1.4771210000000001E-3</v>
      </c>
      <c r="O15">
        <f t="shared" si="21"/>
        <v>4673.5334565272851</v>
      </c>
      <c r="P15">
        <f t="shared" si="22"/>
        <v>233.67667282636427</v>
      </c>
      <c r="Q15" s="4">
        <f t="shared" si="23"/>
        <v>50</v>
      </c>
      <c r="R15">
        <f t="shared" si="0"/>
        <v>2000000</v>
      </c>
      <c r="S15">
        <f t="shared" si="1"/>
        <v>2348.998115433028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2136.5555014129059</v>
      </c>
      <c r="AC15">
        <f t="shared" si="2"/>
        <v>2051.057476440963</v>
      </c>
      <c r="AE15">
        <f t="shared" si="3"/>
        <v>4080.7549714190309</v>
      </c>
      <c r="AF15">
        <f t="shared" si="4"/>
        <v>-204.03774857095155</v>
      </c>
      <c r="AG15">
        <f t="shared" si="4"/>
        <v>-43.658133715932316</v>
      </c>
      <c r="AH15">
        <f t="shared" si="5"/>
        <v>-2609.4831997352953</v>
      </c>
      <c r="AI15">
        <f t="shared" si="6"/>
        <v>1223.5758893968518</v>
      </c>
      <c r="AJ15">
        <f t="shared" si="7"/>
        <v>85.498024971942868</v>
      </c>
      <c r="AK15">
        <f t="shared" si="24"/>
        <v>420.92909069826902</v>
      </c>
      <c r="AL15">
        <f t="shared" si="8"/>
        <v>1730.0030050670637</v>
      </c>
      <c r="AN15">
        <f t="shared" si="9"/>
        <v>1766.9577000793695</v>
      </c>
      <c r="AO15">
        <f t="shared" si="9"/>
        <v>-88.347885003968472</v>
      </c>
      <c r="AP15">
        <f t="shared" si="9"/>
        <v>-18.903873445171879</v>
      </c>
      <c r="AQ15">
        <f t="shared" si="9"/>
        <v>-1129.9003408177355</v>
      </c>
      <c r="AR15">
        <f t="shared" si="9"/>
        <v>529.80560081249371</v>
      </c>
      <c r="AS15">
        <f t="shared" si="9"/>
        <v>37.020452005531588</v>
      </c>
      <c r="AT15">
        <f t="shared" si="9"/>
        <v>182.26134703159579</v>
      </c>
      <c r="AU15">
        <f t="shared" si="9"/>
        <v>749.08739984962108</v>
      </c>
      <c r="AW15">
        <v>12</v>
      </c>
      <c r="AX15">
        <f>(R15*SUMPRODUCT(K16:$K$23, X16:$X$23)-$AZ$3*SUMPRODUCT(K15:$K$22, W16:$W$23))/Z15</f>
        <v>2348.998115433028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1.5616740000000001E-3</v>
      </c>
      <c r="O16">
        <f t="shared" si="21"/>
        <v>4673.5334565272851</v>
      </c>
      <c r="P16">
        <f t="shared" si="22"/>
        <v>233.67667282636427</v>
      </c>
      <c r="Q16" s="4">
        <f t="shared" si="23"/>
        <v>50</v>
      </c>
      <c r="R16">
        <f t="shared" si="0"/>
        <v>2000000</v>
      </c>
      <c r="S16">
        <f t="shared" si="1"/>
        <v>2218.0277064383554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2051.057476440963</v>
      </c>
      <c r="AC16">
        <f t="shared" si="2"/>
        <v>1914.3075213477375</v>
      </c>
      <c r="AE16">
        <f t="shared" si="3"/>
        <v>4033.5746127656048</v>
      </c>
      <c r="AF16">
        <f t="shared" si="4"/>
        <v>-201.67873063828026</v>
      </c>
      <c r="AG16">
        <f t="shared" si="4"/>
        <v>-43.153372606460294</v>
      </c>
      <c r="AH16">
        <f t="shared" si="5"/>
        <v>-2727.1908925077951</v>
      </c>
      <c r="AI16">
        <f t="shared" si="6"/>
        <v>1061.5516170130691</v>
      </c>
      <c r="AJ16">
        <f t="shared" si="7"/>
        <v>136.74995509322548</v>
      </c>
      <c r="AK16">
        <f t="shared" si="24"/>
        <v>411.80673509978016</v>
      </c>
      <c r="AL16">
        <f t="shared" si="8"/>
        <v>1610.1083072060746</v>
      </c>
      <c r="AN16">
        <f t="shared" si="9"/>
        <v>1608.855710334517</v>
      </c>
      <c r="AO16">
        <f t="shared" si="9"/>
        <v>-80.442785516725849</v>
      </c>
      <c r="AP16">
        <f t="shared" si="9"/>
        <v>-17.212412463716404</v>
      </c>
      <c r="AQ16">
        <f t="shared" si="9"/>
        <v>-1087.7836811787831</v>
      </c>
      <c r="AR16">
        <f t="shared" si="9"/>
        <v>423.41683117529163</v>
      </c>
      <c r="AS16">
        <f t="shared" si="9"/>
        <v>54.544905514683144</v>
      </c>
      <c r="AT16">
        <f t="shared" si="9"/>
        <v>164.25569895810821</v>
      </c>
      <c r="AU16">
        <f t="shared" si="9"/>
        <v>642.21743564808298</v>
      </c>
      <c r="AW16">
        <v>13</v>
      </c>
      <c r="AX16">
        <f>(R16*SUMPRODUCT(K17:$K$23, X17:$X$23)-$AZ$3*SUMPRODUCT(K16:$K$22, W17:$W$23))/Z16</f>
        <v>2218.0277064383554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1.648126E-3</v>
      </c>
      <c r="O17">
        <f t="shared" si="21"/>
        <v>4673.5334565272851</v>
      </c>
      <c r="P17">
        <f t="shared" si="22"/>
        <v>233.67667282636427</v>
      </c>
      <c r="Q17" s="4">
        <f t="shared" si="23"/>
        <v>50</v>
      </c>
      <c r="R17">
        <f t="shared" si="0"/>
        <v>2000000</v>
      </c>
      <c r="S17">
        <f t="shared" si="1"/>
        <v>2033.9207435534229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1914.3075213477375</v>
      </c>
      <c r="AC17">
        <f t="shared" si="2"/>
        <v>1734.9635478614537</v>
      </c>
      <c r="AE17">
        <f t="shared" si="3"/>
        <v>3986.5910274457096</v>
      </c>
      <c r="AF17">
        <f t="shared" si="4"/>
        <v>-199.32955137228549</v>
      </c>
      <c r="AG17">
        <f t="shared" si="4"/>
        <v>-42.650716685015297</v>
      </c>
      <c r="AH17">
        <f t="shared" si="5"/>
        <v>-2844.8878152157995</v>
      </c>
      <c r="AI17">
        <f t="shared" si="6"/>
        <v>899.72294417260946</v>
      </c>
      <c r="AJ17">
        <f t="shared" si="7"/>
        <v>179.34397348628386</v>
      </c>
      <c r="AK17">
        <f t="shared" si="24"/>
        <v>399.10982981948138</v>
      </c>
      <c r="AL17">
        <f t="shared" si="8"/>
        <v>1478.1767474783746</v>
      </c>
      <c r="AN17">
        <f t="shared" si="9"/>
        <v>1464.7720798848175</v>
      </c>
      <c r="AO17">
        <f t="shared" si="9"/>
        <v>-73.238603994240876</v>
      </c>
      <c r="AP17">
        <f t="shared" si="9"/>
        <v>-15.670927506029141</v>
      </c>
      <c r="AQ17">
        <f t="shared" si="9"/>
        <v>-1045.2821002816972</v>
      </c>
      <c r="AR17">
        <f t="shared" si="9"/>
        <v>330.5804481028502</v>
      </c>
      <c r="AS17">
        <f t="shared" si="9"/>
        <v>65.895408696243308</v>
      </c>
      <c r="AT17">
        <f t="shared" si="9"/>
        <v>146.64281625640581</v>
      </c>
      <c r="AU17">
        <f t="shared" si="9"/>
        <v>543.11867305549924</v>
      </c>
      <c r="AW17">
        <v>14</v>
      </c>
      <c r="AX17">
        <f>(R17*SUMPRODUCT(K18:$K$23, X18:$X$23)-$AZ$3*SUMPRODUCT(K17:$K$22, W18:$W$23))/Z17</f>
        <v>2033.9207435534229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1.7393280000000001E-3</v>
      </c>
      <c r="O18">
        <f t="shared" si="21"/>
        <v>4673.5334565272851</v>
      </c>
      <c r="P18">
        <f t="shared" si="22"/>
        <v>233.67667282636427</v>
      </c>
      <c r="Q18" s="4">
        <f t="shared" si="23"/>
        <v>50</v>
      </c>
      <c r="R18">
        <f t="shared" si="0"/>
        <v>2000000</v>
      </c>
      <c r="S18">
        <f t="shared" si="1"/>
        <v>1801.9189819299149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1734.9635478614537</v>
      </c>
      <c r="AC18">
        <f t="shared" si="2"/>
        <v>1519.0186363291286</v>
      </c>
      <c r="AE18">
        <f t="shared" si="3"/>
        <v>3939.7911277726671</v>
      </c>
      <c r="AF18">
        <f t="shared" si="4"/>
        <v>-196.98955638863336</v>
      </c>
      <c r="AG18">
        <f t="shared" si="4"/>
        <v>-42.150025932414827</v>
      </c>
      <c r="AH18">
        <f t="shared" si="5"/>
        <v>-2967.3434300125714</v>
      </c>
      <c r="AI18">
        <f t="shared" si="6"/>
        <v>733.30811543904747</v>
      </c>
      <c r="AJ18">
        <f t="shared" si="7"/>
        <v>215.94491153232502</v>
      </c>
      <c r="AK18">
        <f t="shared" si="24"/>
        <v>383.44355834718419</v>
      </c>
      <c r="AL18">
        <f t="shared" si="8"/>
        <v>1332.6965853185566</v>
      </c>
      <c r="AN18">
        <f t="shared" si="9"/>
        <v>1333.4690283037949</v>
      </c>
      <c r="AO18">
        <f t="shared" si="9"/>
        <v>-66.673451415189746</v>
      </c>
      <c r="AP18">
        <f t="shared" si="9"/>
        <v>-14.266176124634425</v>
      </c>
      <c r="AQ18">
        <f t="shared" si="9"/>
        <v>-1004.3325729553325</v>
      </c>
      <c r="AR18">
        <f t="shared" si="9"/>
        <v>248.19682780863835</v>
      </c>
      <c r="AS18">
        <f t="shared" si="9"/>
        <v>73.089116150924525</v>
      </c>
      <c r="AT18">
        <f t="shared" si="9"/>
        <v>129.78101949471488</v>
      </c>
      <c r="AU18">
        <f t="shared" si="9"/>
        <v>451.0669634542777</v>
      </c>
      <c r="AW18">
        <v>15</v>
      </c>
      <c r="AX18">
        <f>(R18*SUMPRODUCT(K19:$K$23, X19:$X$23)-$AZ$3*SUMPRODUCT(K18:$K$22, W19:$W$23))/Z18</f>
        <v>1801.9189819299149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1.844781E-3</v>
      </c>
      <c r="O19">
        <f t="shared" si="21"/>
        <v>4673.5334565272851</v>
      </c>
      <c r="P19">
        <f t="shared" si="22"/>
        <v>233.67667282636427</v>
      </c>
      <c r="Q19" s="4">
        <f t="shared" si="23"/>
        <v>50</v>
      </c>
      <c r="R19">
        <f t="shared" si="0"/>
        <v>2000000</v>
      </c>
      <c r="S19">
        <f t="shared" si="1"/>
        <v>1520.9782180419304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1519.0186363291286</v>
      </c>
      <c r="AC19">
        <f t="shared" si="2"/>
        <v>1266.9982210819048</v>
      </c>
      <c r="AE19">
        <f t="shared" si="3"/>
        <v>3893.1251646784567</v>
      </c>
      <c r="AF19">
        <f t="shared" si="4"/>
        <v>-194.65625823392284</v>
      </c>
      <c r="AG19">
        <f t="shared" si="4"/>
        <v>-41.650768106101047</v>
      </c>
      <c r="AH19">
        <f t="shared" si="5"/>
        <v>-3110.302679585046</v>
      </c>
      <c r="AI19">
        <f t="shared" si="6"/>
        <v>546.51545875338661</v>
      </c>
      <c r="AJ19">
        <f t="shared" si="7"/>
        <v>252.02041524722381</v>
      </c>
      <c r="AK19">
        <f t="shared" si="24"/>
        <v>365.22412799415639</v>
      </c>
      <c r="AL19">
        <f t="shared" si="8"/>
        <v>1163.7600019947668</v>
      </c>
      <c r="AN19">
        <f t="shared" si="9"/>
        <v>1213.8065275202878</v>
      </c>
      <c r="AO19">
        <f t="shared" si="9"/>
        <v>-60.690326376014383</v>
      </c>
      <c r="AP19">
        <f t="shared" si="9"/>
        <v>-12.985961679861585</v>
      </c>
      <c r="AQ19">
        <f t="shared" si="9"/>
        <v>-969.73653179629605</v>
      </c>
      <c r="AR19">
        <f t="shared" si="9"/>
        <v>170.39370766811555</v>
      </c>
      <c r="AS19">
        <f t="shared" si="9"/>
        <v>78.575440592267498</v>
      </c>
      <c r="AT19">
        <f t="shared" si="9"/>
        <v>113.8703257191132</v>
      </c>
      <c r="AU19">
        <f t="shared" si="9"/>
        <v>362.83947397949623</v>
      </c>
      <c r="AW19">
        <v>16</v>
      </c>
      <c r="AX19">
        <f>(R19*SUMPRODUCT(K20:$K$23, X20:$X$23)-$AZ$3*SUMPRODUCT(K19:$K$22, W20:$W$23))/Z19</f>
        <v>1520.9782180419304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1.9492839999999999E-3</v>
      </c>
      <c r="O20">
        <f t="shared" si="21"/>
        <v>4673.5334565272851</v>
      </c>
      <c r="P20">
        <f t="shared" si="22"/>
        <v>233.67667282636427</v>
      </c>
      <c r="Q20" s="4">
        <f t="shared" si="23"/>
        <v>50</v>
      </c>
      <c r="R20">
        <f t="shared" si="0"/>
        <v>2000000</v>
      </c>
      <c r="S20">
        <f t="shared" si="1"/>
        <v>1199.8978182813644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1266.9982210819048</v>
      </c>
      <c r="AC20">
        <f t="shared" si="2"/>
        <v>987.58960814944703</v>
      </c>
      <c r="AE20">
        <f t="shared" si="3"/>
        <v>3846.6051064381672</v>
      </c>
      <c r="AF20">
        <f t="shared" si="4"/>
        <v>-192.33025532190837</v>
      </c>
      <c r="AG20">
        <f t="shared" si="4"/>
        <v>-41.153071249183107</v>
      </c>
      <c r="AH20">
        <f t="shared" si="5"/>
        <v>-3247.5670342773228</v>
      </c>
      <c r="AI20">
        <f t="shared" si="6"/>
        <v>365.55474558975311</v>
      </c>
      <c r="AJ20">
        <f t="shared" si="7"/>
        <v>279.4086129324578</v>
      </c>
      <c r="AK20">
        <f t="shared" si="24"/>
        <v>344.48911505387144</v>
      </c>
      <c r="AL20">
        <f t="shared" si="8"/>
        <v>989.45247357608241</v>
      </c>
      <c r="AN20">
        <f t="shared" si="9"/>
        <v>1104.7654219175645</v>
      </c>
      <c r="AO20">
        <f t="shared" si="9"/>
        <v>-55.238271095878218</v>
      </c>
      <c r="AP20">
        <f t="shared" si="9"/>
        <v>-11.819380691226197</v>
      </c>
      <c r="AQ20">
        <f t="shared" si="9"/>
        <v>-932.71850516289339</v>
      </c>
      <c r="AR20">
        <f t="shared" si="9"/>
        <v>104.98926496756661</v>
      </c>
      <c r="AS20">
        <f t="shared" si="9"/>
        <v>80.247638011263604</v>
      </c>
      <c r="AT20">
        <f t="shared" si="9"/>
        <v>98.939103965081358</v>
      </c>
      <c r="AU20">
        <f t="shared" si="9"/>
        <v>284.1760069439116</v>
      </c>
      <c r="AW20">
        <v>17</v>
      </c>
      <c r="AX20">
        <f>(R20*SUMPRODUCT(K21:$K$23, X21:$X$23)-$AZ$3*SUMPRODUCT(K20:$K$22, W21:$W$23))/Z20</f>
        <v>1199.8978182813644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2.068987E-3</v>
      </c>
      <c r="O21">
        <f t="shared" si="21"/>
        <v>4673.5334565272851</v>
      </c>
      <c r="P21">
        <f t="shared" si="22"/>
        <v>233.67667282636427</v>
      </c>
      <c r="Q21" s="4">
        <f t="shared" si="23"/>
        <v>50</v>
      </c>
      <c r="R21">
        <f t="shared" si="0"/>
        <v>2000000</v>
      </c>
      <c r="S21">
        <f t="shared" si="1"/>
        <v>837.69082024725071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987.58960814944703</v>
      </c>
      <c r="AC21">
        <f t="shared" si="2"/>
        <v>681.14978367004232</v>
      </c>
      <c r="AE21">
        <f t="shared" si="3"/>
        <v>3800.1804794144314</v>
      </c>
      <c r="AF21">
        <f t="shared" si="4"/>
        <v>-190.00902397072156</v>
      </c>
      <c r="AG21">
        <f t="shared" si="4"/>
        <v>-40.65639536726664</v>
      </c>
      <c r="AH21">
        <f t="shared" si="5"/>
        <v>-3405.8067769853442</v>
      </c>
      <c r="AI21">
        <f t="shared" si="6"/>
        <v>163.70828309109902</v>
      </c>
      <c r="AJ21">
        <f t="shared" si="7"/>
        <v>306.43982447940471</v>
      </c>
      <c r="AK21">
        <f t="shared" si="24"/>
        <v>321.84327445152104</v>
      </c>
      <c r="AL21">
        <f t="shared" si="8"/>
        <v>791.99138202202471</v>
      </c>
      <c r="AN21">
        <f t="shared" si="9"/>
        <v>1005.3980964895851</v>
      </c>
      <c r="AO21">
        <f t="shared" si="9"/>
        <v>-50.269904824479248</v>
      </c>
      <c r="AP21">
        <f t="shared" si="9"/>
        <v>-10.756295058564275</v>
      </c>
      <c r="AQ21">
        <f t="shared" si="9"/>
        <v>-901.0602704637929</v>
      </c>
      <c r="AR21">
        <f t="shared" si="9"/>
        <v>43.311626142748622</v>
      </c>
      <c r="AS21">
        <f t="shared" si="9"/>
        <v>81.073522136419726</v>
      </c>
      <c r="AT21">
        <f t="shared" si="9"/>
        <v>85.148749448709026</v>
      </c>
      <c r="AU21">
        <f t="shared" si="9"/>
        <v>209.53389772787736</v>
      </c>
      <c r="AW21">
        <v>18</v>
      </c>
      <c r="AX21">
        <f>(R21*SUMPRODUCT(K22:$K$23, X22:$X$23)-$AZ$3*SUMPRODUCT(K21:$K$22, W22:$W$23))/Z21</f>
        <v>837.69082024725071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2.1981909999999999E-3</v>
      </c>
      <c r="O22">
        <f t="shared" si="21"/>
        <v>4673.5334565272851</v>
      </c>
      <c r="P22">
        <f t="shared" si="22"/>
        <v>233.67667282636427</v>
      </c>
      <c r="Q22" s="4">
        <f t="shared" si="23"/>
        <v>50</v>
      </c>
      <c r="R22">
        <f t="shared" si="0"/>
        <v>2000000</v>
      </c>
      <c r="S22">
        <f t="shared" si="1"/>
        <v>437.07691444622867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681.14978367004232</v>
      </c>
      <c r="AC22">
        <f t="shared" si="2"/>
        <v>351.06420658132822</v>
      </c>
      <c r="AE22">
        <f t="shared" si="3"/>
        <v>3753.8251520920626</v>
      </c>
      <c r="AF22">
        <f t="shared" si="4"/>
        <v>-187.69125760460312</v>
      </c>
      <c r="AG22">
        <f t="shared" si="4"/>
        <v>-40.160460891205204</v>
      </c>
      <c r="AH22">
        <f t="shared" si="5"/>
        <v>-3574.8208955506889</v>
      </c>
      <c r="AI22">
        <f t="shared" si="6"/>
        <v>-48.847461954434493</v>
      </c>
      <c r="AJ22">
        <f t="shared" si="7"/>
        <v>330.0855770887141</v>
      </c>
      <c r="AK22">
        <f t="shared" si="24"/>
        <v>297.30985747102511</v>
      </c>
      <c r="AL22">
        <f t="shared" si="8"/>
        <v>578.54797260530472</v>
      </c>
      <c r="AN22">
        <f t="shared" si="9"/>
        <v>914.84863139208528</v>
      </c>
      <c r="AO22">
        <f t="shared" si="9"/>
        <v>-45.742431569604264</v>
      </c>
      <c r="AP22">
        <f t="shared" si="9"/>
        <v>-9.787547686369539</v>
      </c>
      <c r="AQ22">
        <f t="shared" si="9"/>
        <v>-871.22331788515044</v>
      </c>
      <c r="AR22">
        <f t="shared" si="9"/>
        <v>-11.904665749038962</v>
      </c>
      <c r="AS22">
        <f t="shared" si="9"/>
        <v>80.445499245903804</v>
      </c>
      <c r="AT22">
        <f t="shared" si="9"/>
        <v>72.457694534642144</v>
      </c>
      <c r="AU22">
        <f t="shared" si="9"/>
        <v>140.99852803150699</v>
      </c>
      <c r="AW22">
        <v>19</v>
      </c>
      <c r="AX22">
        <f>(R22*SUMPRODUCT(K23:$K$23, X23:$X$23)-$AZ$3*SUMPRODUCT(K22:$K$22, W23:$W$23))/Z22</f>
        <v>437.07691444622867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2.3387939999999999E-3</v>
      </c>
      <c r="O23">
        <f t="shared" si="21"/>
        <v>4673.5334565272851</v>
      </c>
      <c r="P23">
        <f t="shared" si="22"/>
        <v>233.67667282636427</v>
      </c>
      <c r="Q23" s="4">
        <f t="shared" si="23"/>
        <v>50</v>
      </c>
      <c r="R23">
        <f t="shared" si="0"/>
        <v>2000000</v>
      </c>
      <c r="S23">
        <f t="shared" si="1"/>
        <v>442.53729091616123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351.06420658132822</v>
      </c>
      <c r="AC23">
        <f t="shared" si="2"/>
        <v>351.06420658132822</v>
      </c>
      <c r="AE23">
        <f t="shared" si="3"/>
        <v>3707.5074768283798</v>
      </c>
      <c r="AF23">
        <f t="shared" si="4"/>
        <v>-185.37537384141902</v>
      </c>
      <c r="AG23">
        <f t="shared" si="4"/>
        <v>-39.66492923732357</v>
      </c>
      <c r="AH23">
        <f t="shared" si="5"/>
        <v>-3757.0817987834157</v>
      </c>
      <c r="AI23">
        <f t="shared" si="6"/>
        <v>-274.61462503377834</v>
      </c>
      <c r="AJ23">
        <f t="shared" si="7"/>
        <v>0</v>
      </c>
      <c r="AK23">
        <f t="shared" si="24"/>
        <v>271.12374166978026</v>
      </c>
      <c r="AL23">
        <f t="shared" si="8"/>
        <v>-3.4908833639980799</v>
      </c>
      <c r="AN23">
        <f t="shared" si="9"/>
        <v>832.33585850423219</v>
      </c>
      <c r="AO23">
        <f t="shared" si="9"/>
        <v>-41.61679292521162</v>
      </c>
      <c r="AP23">
        <f t="shared" si="9"/>
        <v>-8.9047812136848119</v>
      </c>
      <c r="AQ23">
        <f t="shared" si="9"/>
        <v>-843.46529953222671</v>
      </c>
      <c r="AR23">
        <f t="shared" si="9"/>
        <v>-61.651015166890865</v>
      </c>
      <c r="AS23">
        <f t="shared" si="9"/>
        <v>0</v>
      </c>
      <c r="AT23">
        <f t="shared" si="9"/>
        <v>60.867311446838734</v>
      </c>
      <c r="AU23">
        <f t="shared" si="9"/>
        <v>-0.78370372005212907</v>
      </c>
      <c r="AW23">
        <v>20</v>
      </c>
      <c r="AX23">
        <f>(R23*SUMPRODUCT(K$23:$K24, X$23:$X24)-$AZ$3*SUMPRODUCT(K$22:$K23, W$23:$W24))/Z23</f>
        <v>442.53729091616123</v>
      </c>
    </row>
    <row r="25" spans="5:50" x14ac:dyDescent="0.25">
      <c r="AN25" s="8">
        <f t="shared" ref="AN25:AU25" si="25">SUM(AN3:AN23)</f>
        <v>43485.022772035387</v>
      </c>
      <c r="AO25" s="8">
        <f t="shared" si="25"/>
        <v>-5679.4012309972331</v>
      </c>
      <c r="AP25" s="8">
        <f t="shared" si="25"/>
        <v>-2935.1346025753878</v>
      </c>
      <c r="AQ25" s="8">
        <f t="shared" si="25"/>
        <v>-25290.779902984119</v>
      </c>
      <c r="AR25" s="8">
        <f t="shared" si="25"/>
        <v>9579.707035478641</v>
      </c>
      <c r="AS25" s="8">
        <f t="shared" si="25"/>
        <v>-1122.8649806575604</v>
      </c>
      <c r="AT25" s="8">
        <f t="shared" si="25"/>
        <v>1991.7881656763975</v>
      </c>
      <c r="AU25" s="9">
        <f t="shared" si="25"/>
        <v>10448.630220497482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10317.871487680959</v>
      </c>
      <c r="K3">
        <v>1</v>
      </c>
      <c r="L3" s="2">
        <v>0</v>
      </c>
      <c r="O3">
        <f>$C$3</f>
        <v>10317.871487680959</v>
      </c>
      <c r="P3">
        <f>O3*B5</f>
        <v>8254.2971901447672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10317.871487680959</v>
      </c>
      <c r="AF3">
        <f t="shared" ref="AF3:AG23" si="4">-$Z3*P3</f>
        <v>-8254.2971901447672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-456.33390646380803</v>
      </c>
      <c r="AJ3">
        <f t="shared" ref="AJ3:AJ23" si="7">AB3-AC3</f>
        <v>0</v>
      </c>
      <c r="AL3">
        <f t="shared" ref="AL3:AL23" si="8">SUM(AI3:AK3)</f>
        <v>-456.33390646380803</v>
      </c>
      <c r="AN3">
        <f t="shared" ref="AN3:AU23" si="9">AE3*$K3</f>
        <v>10317.871487680959</v>
      </c>
      <c r="AO3">
        <f t="shared" si="9"/>
        <v>-8254.2971901447672</v>
      </c>
      <c r="AP3">
        <f t="shared" si="9"/>
        <v>-2519.9082039999998</v>
      </c>
      <c r="AQ3">
        <f t="shared" si="9"/>
        <v>0</v>
      </c>
      <c r="AR3">
        <f t="shared" si="9"/>
        <v>-456.33390646380803</v>
      </c>
      <c r="AS3">
        <f t="shared" si="9"/>
        <v>0</v>
      </c>
      <c r="AT3">
        <f t="shared" si="9"/>
        <v>0</v>
      </c>
      <c r="AU3">
        <f t="shared" si="9"/>
        <v>-456.33390646380803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5325.9551782904382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2823.492304114026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2791.4434980202423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-2791.4434980202423</v>
      </c>
      <c r="AK4">
        <f>G4*MAX(0, SUM(AB4, AE4:AF4))</f>
        <v>0</v>
      </c>
      <c r="AL4">
        <f t="shared" si="8"/>
        <v>-5492.9794980202423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-2534.5116802701941</v>
      </c>
      <c r="AR4">
        <f t="shared" si="9"/>
        <v>-2534.5116802701941</v>
      </c>
      <c r="AS4">
        <f t="shared" si="9"/>
        <v>-2618.8605854397615</v>
      </c>
      <c r="AT4">
        <f t="shared" si="9"/>
        <v>0</v>
      </c>
      <c r="AU4">
        <f t="shared" si="9"/>
        <v>-5153.3722657099552</v>
      </c>
      <c r="AW4">
        <v>1</v>
      </c>
      <c r="AX4">
        <f>(R4*SUMPRODUCT(K5:$K$23, X5:$X$23)-$AZ$3*SUMPRODUCT(K4:$K$22, W5:$W$23))/Z4</f>
        <v>2823.492304114026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1.4039689999999999E-3</v>
      </c>
      <c r="O5">
        <f t="shared" ref="O5:O23" si="21">$C$3</f>
        <v>10317.871487680959</v>
      </c>
      <c r="P5">
        <f t="shared" ref="P5:P23" si="22">O5*$C$5</f>
        <v>515.89357438404795</v>
      </c>
      <c r="Q5" s="4">
        <f t="shared" ref="Q5:Q23" si="23">$C$8</f>
        <v>50</v>
      </c>
      <c r="R5">
        <f t="shared" si="0"/>
        <v>2000000</v>
      </c>
      <c r="S5">
        <f t="shared" si="1"/>
        <v>5457.5746635455162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2791.4434980202423</v>
      </c>
      <c r="AC5">
        <f t="shared" si="2"/>
        <v>5334.0954366568258</v>
      </c>
      <c r="AE5">
        <f t="shared" si="3"/>
        <v>10084.426620138272</v>
      </c>
      <c r="AF5">
        <f t="shared" si="4"/>
        <v>-504.2213310069136</v>
      </c>
      <c r="AG5">
        <f t="shared" si="4"/>
        <v>-48.868735340319908</v>
      </c>
      <c r="AH5">
        <f t="shared" si="5"/>
        <v>-2776.0657472036155</v>
      </c>
      <c r="AI5">
        <f t="shared" si="6"/>
        <v>6755.270806587424</v>
      </c>
      <c r="AJ5">
        <f t="shared" si="7"/>
        <v>-2542.6519386365835</v>
      </c>
      <c r="AK5">
        <f>G5*SUM(AB5, AE5:AF5)</f>
        <v>507.23760027321572</v>
      </c>
      <c r="AL5">
        <f t="shared" si="8"/>
        <v>4719.8564682240558</v>
      </c>
      <c r="AN5">
        <f t="shared" si="9"/>
        <v>8708.5327818504575</v>
      </c>
      <c r="AO5">
        <f t="shared" si="9"/>
        <v>-435.42663909252286</v>
      </c>
      <c r="AP5">
        <f t="shared" si="9"/>
        <v>-42.20120783752747</v>
      </c>
      <c r="AQ5">
        <f t="shared" si="9"/>
        <v>-2397.306309494807</v>
      </c>
      <c r="AR5">
        <f t="shared" si="9"/>
        <v>5833.5986254256004</v>
      </c>
      <c r="AS5">
        <f t="shared" si="9"/>
        <v>-2195.7388946867754</v>
      </c>
      <c r="AT5">
        <f t="shared" si="9"/>
        <v>438.03137615630646</v>
      </c>
      <c r="AU5">
        <f t="shared" si="9"/>
        <v>4075.8911068951315</v>
      </c>
      <c r="AW5">
        <v>2</v>
      </c>
      <c r="AX5">
        <f>(R5*SUMPRODUCT(K6:$K$23, X6:$X$23)-$AZ$3*SUMPRODUCT(K5:$K$22, W6:$W$23))/Z5</f>
        <v>5457.5746635455162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1.4771210000000001E-3</v>
      </c>
      <c r="O6">
        <f t="shared" si="21"/>
        <v>10317.871487680959</v>
      </c>
      <c r="P6">
        <f t="shared" si="22"/>
        <v>515.89357438404795</v>
      </c>
      <c r="Q6" s="4">
        <f t="shared" si="23"/>
        <v>50</v>
      </c>
      <c r="R6">
        <f t="shared" si="0"/>
        <v>2000000</v>
      </c>
      <c r="S6">
        <f t="shared" si="1"/>
        <v>7846.0791676162344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5334.0954366568258</v>
      </c>
      <c r="AC6">
        <f t="shared" si="2"/>
        <v>7580.5463427481955</v>
      </c>
      <c r="AE6">
        <f t="shared" si="3"/>
        <v>9968.6864356033238</v>
      </c>
      <c r="AF6">
        <f t="shared" si="4"/>
        <v>-498.43432178016621</v>
      </c>
      <c r="AG6">
        <f t="shared" si="4"/>
        <v>-48.307862951702077</v>
      </c>
      <c r="AH6">
        <f t="shared" si="5"/>
        <v>-2887.4014085851472</v>
      </c>
      <c r="AI6">
        <f t="shared" si="6"/>
        <v>6534.5428422863079</v>
      </c>
      <c r="AJ6">
        <f t="shared" si="7"/>
        <v>-2246.4509060913697</v>
      </c>
      <c r="AK6">
        <f>G6*SUM(AB6, AE6:AF6)</f>
        <v>866.05433170307901</v>
      </c>
      <c r="AL6">
        <f t="shared" si="8"/>
        <v>5154.146267898017</v>
      </c>
      <c r="AN6">
        <f t="shared" si="9"/>
        <v>7763.8743663245787</v>
      </c>
      <c r="AO6">
        <f t="shared" si="9"/>
        <v>-388.19371831622897</v>
      </c>
      <c r="AP6">
        <f t="shared" si="9"/>
        <v>-37.623430256881328</v>
      </c>
      <c r="AQ6">
        <f t="shared" si="9"/>
        <v>-2248.7839221564359</v>
      </c>
      <c r="AR6">
        <f t="shared" si="9"/>
        <v>5089.2732955950314</v>
      </c>
      <c r="AS6">
        <f t="shared" si="9"/>
        <v>-1749.5948656503042</v>
      </c>
      <c r="AT6">
        <f t="shared" si="9"/>
        <v>674.50582072069687</v>
      </c>
      <c r="AU6">
        <f t="shared" si="9"/>
        <v>4014.1842506654243</v>
      </c>
      <c r="AW6">
        <v>3</v>
      </c>
      <c r="AX6">
        <f>(R6*SUMPRODUCT(K7:$K$23, X7:$X$23)-$AZ$3*SUMPRODUCT(K6:$K$22, W7:$W$23))/Z6</f>
        <v>7846.0791676162344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1.5616740000000001E-3</v>
      </c>
      <c r="O7">
        <f t="shared" si="21"/>
        <v>10317.871487680959</v>
      </c>
      <c r="P7">
        <f t="shared" si="22"/>
        <v>515.89357438404795</v>
      </c>
      <c r="Q7" s="4">
        <f t="shared" si="23"/>
        <v>50</v>
      </c>
      <c r="R7">
        <f t="shared" si="0"/>
        <v>2000000</v>
      </c>
      <c r="S7">
        <f t="shared" si="1"/>
        <v>9906.6134362334651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7580.5463427481955</v>
      </c>
      <c r="AC7">
        <f t="shared" si="2"/>
        <v>9460.6856960736841</v>
      </c>
      <c r="AE7">
        <f t="shared" si="3"/>
        <v>9853.431732826657</v>
      </c>
      <c r="AF7">
        <f t="shared" si="4"/>
        <v>-492.67158664133285</v>
      </c>
      <c r="AG7">
        <f t="shared" si="4"/>
        <v>-47.749343188617821</v>
      </c>
      <c r="AH7">
        <f t="shared" si="5"/>
        <v>-3017.6453426894559</v>
      </c>
      <c r="AI7">
        <f t="shared" si="6"/>
        <v>6295.3654603072509</v>
      </c>
      <c r="AJ7">
        <f t="shared" si="7"/>
        <v>-1880.1393533254886</v>
      </c>
      <c r="AK7">
        <f>G7*SUM(AB7, AE7:AF7)</f>
        <v>831.81814860663576</v>
      </c>
      <c r="AL7">
        <f t="shared" si="8"/>
        <v>5247.0442555883983</v>
      </c>
      <c r="AN7">
        <f t="shared" si="9"/>
        <v>6946.7828206066606</v>
      </c>
      <c r="AO7">
        <f t="shared" si="9"/>
        <v>-347.33914103033305</v>
      </c>
      <c r="AP7">
        <f t="shared" si="9"/>
        <v>-33.663836717198812</v>
      </c>
      <c r="AQ7">
        <f t="shared" si="9"/>
        <v>-2127.4747107082426</v>
      </c>
      <c r="AR7">
        <f t="shared" si="9"/>
        <v>4438.3051321508865</v>
      </c>
      <c r="AS7">
        <f t="shared" si="9"/>
        <v>-1325.5198913608579</v>
      </c>
      <c r="AT7">
        <f t="shared" si="9"/>
        <v>586.44137203067089</v>
      </c>
      <c r="AU7">
        <f t="shared" si="9"/>
        <v>3699.2266128206993</v>
      </c>
      <c r="AW7">
        <v>4</v>
      </c>
      <c r="AX7">
        <f>(R7*SUMPRODUCT(K8:$K$23, X8:$X$23)-$AZ$3*SUMPRODUCT(K7:$K$22, W8:$W$23))/Z7</f>
        <v>9906.6134362334651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1.648126E-3</v>
      </c>
      <c r="O8">
        <f t="shared" si="21"/>
        <v>10317.871487680959</v>
      </c>
      <c r="P8">
        <f t="shared" si="22"/>
        <v>515.89357438404795</v>
      </c>
      <c r="Q8" s="4">
        <f t="shared" si="23"/>
        <v>50</v>
      </c>
      <c r="R8">
        <f t="shared" si="0"/>
        <v>2000000</v>
      </c>
      <c r="S8">
        <f t="shared" si="1"/>
        <v>11630.140059593374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9460.6856960736841</v>
      </c>
      <c r="AC8">
        <f t="shared" si="2"/>
        <v>10977.259543645108</v>
      </c>
      <c r="AE8">
        <f t="shared" si="3"/>
        <v>9738.6577184702928</v>
      </c>
      <c r="AF8">
        <f t="shared" si="4"/>
        <v>-486.93288592351468</v>
      </c>
      <c r="AG8">
        <f t="shared" si="4"/>
        <v>-47.193152822739556</v>
      </c>
      <c r="AH8">
        <f t="shared" si="5"/>
        <v>-3147.8773596833571</v>
      </c>
      <c r="AI8">
        <f t="shared" si="6"/>
        <v>6056.6543200406823</v>
      </c>
      <c r="AJ8">
        <f t="shared" si="7"/>
        <v>-1516.5738475714243</v>
      </c>
      <c r="AK8">
        <f t="shared" ref="AK8:AK23" si="24">G8*SUM(AB8:AB8, AE8:AF8)</f>
        <v>398.57434425961583</v>
      </c>
      <c r="AL8">
        <f t="shared" si="8"/>
        <v>4938.6548167288738</v>
      </c>
      <c r="AN8">
        <f t="shared" si="9"/>
        <v>6401.7396913916991</v>
      </c>
      <c r="AO8">
        <f t="shared" si="9"/>
        <v>-320.08698456958496</v>
      </c>
      <c r="AP8">
        <f t="shared" si="9"/>
        <v>-31.022579119322565</v>
      </c>
      <c r="AQ8">
        <f t="shared" si="9"/>
        <v>-2069.2678621303494</v>
      </c>
      <c r="AR8">
        <f t="shared" si="9"/>
        <v>3981.3622655724425</v>
      </c>
      <c r="AS8">
        <f t="shared" si="9"/>
        <v>-996.92496395176875</v>
      </c>
      <c r="AT8">
        <f t="shared" si="9"/>
        <v>262.00419743450965</v>
      </c>
      <c r="AU8">
        <f t="shared" si="9"/>
        <v>3246.4414990551832</v>
      </c>
      <c r="AW8">
        <v>5</v>
      </c>
      <c r="AX8">
        <f>(R8*SUMPRODUCT(K9:$K$23, X9:$X$23)-$AZ$3*SUMPRODUCT(K8:$K$22, W9:$W$23))/Z8</f>
        <v>11630.140059593374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1.7393280000000001E-3</v>
      </c>
      <c r="O9">
        <f t="shared" si="21"/>
        <v>10317.871487680959</v>
      </c>
      <c r="P9">
        <f t="shared" si="22"/>
        <v>515.89357438404795</v>
      </c>
      <c r="Q9" s="4">
        <f t="shared" si="23"/>
        <v>50</v>
      </c>
      <c r="R9">
        <f t="shared" si="0"/>
        <v>2000000</v>
      </c>
      <c r="S9">
        <f t="shared" si="1"/>
        <v>13111.836874227813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10977.259543645108</v>
      </c>
      <c r="AC9">
        <f t="shared" si="2"/>
        <v>12230.495105625498</v>
      </c>
      <c r="AE9">
        <f t="shared" si="3"/>
        <v>9624.3324212334392</v>
      </c>
      <c r="AF9">
        <f t="shared" si="4"/>
        <v>-481.21662106167196</v>
      </c>
      <c r="AG9">
        <f t="shared" si="4"/>
        <v>-46.639136922399295</v>
      </c>
      <c r="AH9">
        <f t="shared" si="5"/>
        <v>-3283.3748845147979</v>
      </c>
      <c r="AI9">
        <f t="shared" si="6"/>
        <v>5813.10177873457</v>
      </c>
      <c r="AJ9">
        <f t="shared" si="7"/>
        <v>-1253.2355619803893</v>
      </c>
      <c r="AK9">
        <f t="shared" si="24"/>
        <v>118.71021452851959</v>
      </c>
      <c r="AL9">
        <f t="shared" si="8"/>
        <v>4678.5764312827005</v>
      </c>
      <c r="AN9">
        <f t="shared" si="9"/>
        <v>6012.7234075117221</v>
      </c>
      <c r="AO9">
        <f t="shared" si="9"/>
        <v>-300.63617037558612</v>
      </c>
      <c r="AP9">
        <f t="shared" si="9"/>
        <v>-29.137421486062433</v>
      </c>
      <c r="AQ9">
        <f t="shared" si="9"/>
        <v>-2051.261756109222</v>
      </c>
      <c r="AR9">
        <f t="shared" si="9"/>
        <v>3631.688059540852</v>
      </c>
      <c r="AS9">
        <f t="shared" si="9"/>
        <v>-782.94872504828493</v>
      </c>
      <c r="AT9">
        <f t="shared" si="9"/>
        <v>74.16324108170113</v>
      </c>
      <c r="AU9">
        <f t="shared" si="9"/>
        <v>2922.9025755742682</v>
      </c>
      <c r="AW9">
        <v>6</v>
      </c>
      <c r="AX9">
        <f>(R9*SUMPRODUCT(K10:$K$23, X10:$X$23)-$AZ$3*SUMPRODUCT(K9:$K$22, W10:$W$23))/Z9</f>
        <v>13111.836874227813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1.844781E-3</v>
      </c>
      <c r="O10">
        <f t="shared" si="21"/>
        <v>10317.871487680959</v>
      </c>
      <c r="P10">
        <f t="shared" si="22"/>
        <v>515.89357438404795</v>
      </c>
      <c r="Q10" s="4">
        <f t="shared" si="23"/>
        <v>50</v>
      </c>
      <c r="R10">
        <f t="shared" si="0"/>
        <v>2000000</v>
      </c>
      <c r="S10">
        <f t="shared" si="1"/>
        <v>14419.938656193965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12230.495105625498</v>
      </c>
      <c r="AC10">
        <f t="shared" si="2"/>
        <v>13291.349629087093</v>
      </c>
      <c r="AE10">
        <f t="shared" si="3"/>
        <v>9510.334311432729</v>
      </c>
      <c r="AF10">
        <f t="shared" si="4"/>
        <v>-475.51671557163644</v>
      </c>
      <c r="AG10">
        <f t="shared" si="4"/>
        <v>-46.086706559524458</v>
      </c>
      <c r="AH10">
        <f t="shared" si="5"/>
        <v>-3441.5597460336276</v>
      </c>
      <c r="AI10">
        <f t="shared" si="6"/>
        <v>5547.1711432679394</v>
      </c>
      <c r="AJ10">
        <f t="shared" si="7"/>
        <v>-1060.8545234615958</v>
      </c>
      <c r="AK10">
        <f t="shared" si="24"/>
        <v>87.187782076095019</v>
      </c>
      <c r="AL10">
        <f t="shared" si="8"/>
        <v>4573.5044018824383</v>
      </c>
      <c r="AN10">
        <f t="shared" si="9"/>
        <v>5645.134456566434</v>
      </c>
      <c r="AO10">
        <f t="shared" si="9"/>
        <v>-282.2567228283217</v>
      </c>
      <c r="AP10">
        <f t="shared" si="9"/>
        <v>-27.356099866655889</v>
      </c>
      <c r="AQ10">
        <f t="shared" si="9"/>
        <v>-2042.8374934529115</v>
      </c>
      <c r="AR10">
        <f t="shared" si="9"/>
        <v>3292.6841404185443</v>
      </c>
      <c r="AS10">
        <f t="shared" si="9"/>
        <v>-629.70093665353272</v>
      </c>
      <c r="AT10">
        <f t="shared" si="9"/>
        <v>51.752833987938068</v>
      </c>
      <c r="AU10">
        <f t="shared" si="9"/>
        <v>2714.7360377529494</v>
      </c>
      <c r="AW10">
        <v>7</v>
      </c>
      <c r="AX10">
        <f>(R10*SUMPRODUCT(K11:$K$23, X11:$X$23)-$AZ$3*SUMPRODUCT(K10:$K$22, W11:$W$23))/Z10</f>
        <v>14419.938656193965</v>
      </c>
    </row>
    <row r="11" spans="1:52" x14ac:dyDescent="0.25">
      <c r="A11" t="s">
        <v>33</v>
      </c>
      <c r="C11" s="7">
        <f>AU25</f>
        <v>25437.64652752861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1.9492839999999999E-3</v>
      </c>
      <c r="O11">
        <f t="shared" si="21"/>
        <v>10317.871487680959</v>
      </c>
      <c r="P11">
        <f t="shared" si="22"/>
        <v>515.89357438404795</v>
      </c>
      <c r="Q11" s="4">
        <f t="shared" si="23"/>
        <v>50</v>
      </c>
      <c r="R11">
        <f t="shared" si="0"/>
        <v>2000000</v>
      </c>
      <c r="S11">
        <f t="shared" si="1"/>
        <v>15566.5544218018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13291.349629087093</v>
      </c>
      <c r="AC11">
        <f t="shared" si="2"/>
        <v>14176.773505976176</v>
      </c>
      <c r="AE11">
        <f t="shared" si="3"/>
        <v>9396.6926258104741</v>
      </c>
      <c r="AF11">
        <f t="shared" si="4"/>
        <v>-469.83463129052376</v>
      </c>
      <c r="AG11">
        <f t="shared" si="4"/>
        <v>-45.53600341422004</v>
      </c>
      <c r="AH11">
        <f t="shared" si="5"/>
        <v>-3593.4431883670427</v>
      </c>
      <c r="AI11">
        <f t="shared" si="6"/>
        <v>5287.878802738689</v>
      </c>
      <c r="AJ11">
        <f t="shared" si="7"/>
        <v>-885.42387688908275</v>
      </c>
      <c r="AK11">
        <f t="shared" si="24"/>
        <v>53.323698296656907</v>
      </c>
      <c r="AL11">
        <f t="shared" si="8"/>
        <v>4455.7786241462636</v>
      </c>
      <c r="AN11">
        <f t="shared" si="9"/>
        <v>5304.4975194738327</v>
      </c>
      <c r="AO11">
        <f t="shared" si="9"/>
        <v>-265.22487597369167</v>
      </c>
      <c r="AP11">
        <f t="shared" si="9"/>
        <v>-25.705386647852457</v>
      </c>
      <c r="AQ11">
        <f t="shared" si="9"/>
        <v>-2028.5233579638405</v>
      </c>
      <c r="AR11">
        <f t="shared" si="9"/>
        <v>2985.0438988884493</v>
      </c>
      <c r="AS11">
        <f t="shared" si="9"/>
        <v>-499.82785919167452</v>
      </c>
      <c r="AT11">
        <f t="shared" si="9"/>
        <v>30.101593891328445</v>
      </c>
      <c r="AU11">
        <f t="shared" si="9"/>
        <v>2515.3176335881035</v>
      </c>
      <c r="AW11">
        <v>8</v>
      </c>
      <c r="AX11">
        <f>(R11*SUMPRODUCT(K12:$K$23, X12:$X$23)-$AZ$3*SUMPRODUCT(K11:$K$22, W12:$W$23))/Z11</f>
        <v>15566.5544218018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2.068987E-3</v>
      </c>
      <c r="O12">
        <f t="shared" si="21"/>
        <v>10317.871487680959</v>
      </c>
      <c r="P12">
        <f t="shared" si="22"/>
        <v>515.89357438404795</v>
      </c>
      <c r="Q12" s="4">
        <f t="shared" si="23"/>
        <v>50</v>
      </c>
      <c r="R12">
        <f t="shared" si="0"/>
        <v>2000000</v>
      </c>
      <c r="S12">
        <f t="shared" si="1"/>
        <v>16552.198601901015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14176.773505976176</v>
      </c>
      <c r="AC12">
        <f t="shared" si="2"/>
        <v>14892.486468714518</v>
      </c>
      <c r="AE12">
        <f t="shared" si="3"/>
        <v>9283.2840646665718</v>
      </c>
      <c r="AF12">
        <f t="shared" si="4"/>
        <v>-464.16420323332864</v>
      </c>
      <c r="AG12">
        <f t="shared" si="4"/>
        <v>-44.98642998098186</v>
      </c>
      <c r="AH12">
        <f t="shared" si="5"/>
        <v>-3768.5359638390751</v>
      </c>
      <c r="AI12">
        <f t="shared" si="6"/>
        <v>5005.5974676131864</v>
      </c>
      <c r="AJ12">
        <f t="shared" si="7"/>
        <v>-715.71296273834196</v>
      </c>
      <c r="AK12">
        <f t="shared" si="24"/>
        <v>52.890554745041662</v>
      </c>
      <c r="AL12">
        <f t="shared" si="8"/>
        <v>4342.7750596198857</v>
      </c>
      <c r="AN12">
        <f t="shared" si="9"/>
        <v>4981.9161592069313</v>
      </c>
      <c r="AO12">
        <f t="shared" si="9"/>
        <v>-249.09580796034658</v>
      </c>
      <c r="AP12">
        <f t="shared" si="9"/>
        <v>-24.1421700452225</v>
      </c>
      <c r="AQ12">
        <f t="shared" si="9"/>
        <v>-2022.4017798034149</v>
      </c>
      <c r="AR12">
        <f t="shared" si="9"/>
        <v>2686.2764013979472</v>
      </c>
      <c r="AS12">
        <f t="shared" si="9"/>
        <v>-384.09058147765307</v>
      </c>
      <c r="AT12">
        <f t="shared" si="9"/>
        <v>28.383954160860412</v>
      </c>
      <c r="AU12">
        <f t="shared" si="9"/>
        <v>2330.5697740811543</v>
      </c>
      <c r="AW12">
        <v>9</v>
      </c>
      <c r="AX12">
        <f>(R12*SUMPRODUCT(K13:$K$23, X13:$X$23)-$AZ$3*SUMPRODUCT(K12:$K$22, W13:$W$23))/Z12</f>
        <v>16552.198601901015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2.1981909999999999E-3</v>
      </c>
      <c r="O13">
        <f t="shared" si="21"/>
        <v>10317.871487680959</v>
      </c>
      <c r="P13">
        <f t="shared" si="22"/>
        <v>515.89357438404795</v>
      </c>
      <c r="Q13" s="4">
        <f t="shared" si="23"/>
        <v>50</v>
      </c>
      <c r="R13">
        <f t="shared" si="0"/>
        <v>2000000</v>
      </c>
      <c r="S13">
        <f t="shared" si="1"/>
        <v>17379.032526740735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14892.486468714518</v>
      </c>
      <c r="AC13">
        <f t="shared" si="2"/>
        <v>15445.676650603009</v>
      </c>
      <c r="AE13">
        <f t="shared" si="3"/>
        <v>9170.0447925385124</v>
      </c>
      <c r="AF13">
        <f t="shared" si="4"/>
        <v>-458.50223962692564</v>
      </c>
      <c r="AG13">
        <f t="shared" si="4"/>
        <v>-44.437676915665719</v>
      </c>
      <c r="AH13">
        <f t="shared" si="5"/>
        <v>-3955.5506202529796</v>
      </c>
      <c r="AI13">
        <f t="shared" si="6"/>
        <v>4711.5542557429417</v>
      </c>
      <c r="AJ13">
        <f t="shared" si="7"/>
        <v>-553.19018188849077</v>
      </c>
      <c r="AK13">
        <f t="shared" si="24"/>
        <v>47.208058043252215</v>
      </c>
      <c r="AL13">
        <f t="shared" si="8"/>
        <v>4205.572131897703</v>
      </c>
      <c r="AN13">
        <f t="shared" si="9"/>
        <v>4679.2296228496125</v>
      </c>
      <c r="AO13">
        <f t="shared" si="9"/>
        <v>-233.96148114248066</v>
      </c>
      <c r="AP13">
        <f t="shared" si="9"/>
        <v>-22.675362977899017</v>
      </c>
      <c r="AQ13">
        <f t="shared" si="9"/>
        <v>-2018.4121294619258</v>
      </c>
      <c r="AR13">
        <f t="shared" si="9"/>
        <v>2404.1806492673077</v>
      </c>
      <c r="AS13">
        <f t="shared" si="9"/>
        <v>-282.27821616186725</v>
      </c>
      <c r="AT13">
        <f t="shared" si="9"/>
        <v>24.089014681032918</v>
      </c>
      <c r="AU13">
        <f t="shared" si="9"/>
        <v>2145.9914477864731</v>
      </c>
      <c r="AW13">
        <v>10</v>
      </c>
      <c r="AX13">
        <f>(R13*SUMPRODUCT(K14:$K$23, X14:$X$23)-$AZ$3*SUMPRODUCT(K13:$K$22, W14:$W$23))/Z13</f>
        <v>17379.032526740735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2.3387939999999999E-3</v>
      </c>
      <c r="O14">
        <f t="shared" si="21"/>
        <v>10317.871487680959</v>
      </c>
      <c r="P14">
        <f t="shared" si="22"/>
        <v>515.89357438404795</v>
      </c>
      <c r="Q14" s="4">
        <f t="shared" si="23"/>
        <v>50</v>
      </c>
      <c r="R14">
        <f t="shared" si="0"/>
        <v>2000000</v>
      </c>
      <c r="S14">
        <f t="shared" si="1"/>
        <v>18121.623273860703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15445.676650603009</v>
      </c>
      <c r="AC14">
        <f t="shared" si="2"/>
        <v>15906.932423077647</v>
      </c>
      <c r="AE14">
        <f t="shared" si="3"/>
        <v>9056.8974988726077</v>
      </c>
      <c r="AF14">
        <f t="shared" si="4"/>
        <v>-452.84487494363043</v>
      </c>
      <c r="AG14">
        <f t="shared" si="4"/>
        <v>-43.889369574364764</v>
      </c>
      <c r="AH14">
        <f t="shared" si="5"/>
        <v>-4157.2228857719001</v>
      </c>
      <c r="AI14">
        <f t="shared" si="6"/>
        <v>4402.9403685827128</v>
      </c>
      <c r="AJ14">
        <f t="shared" si="7"/>
        <v>-461.25577247463843</v>
      </c>
      <c r="AK14">
        <f t="shared" si="24"/>
        <v>1683.4810492172389</v>
      </c>
      <c r="AL14">
        <f t="shared" si="8"/>
        <v>5625.1656453253136</v>
      </c>
      <c r="AN14">
        <f t="shared" si="9"/>
        <v>4257.1967335695599</v>
      </c>
      <c r="AO14">
        <f t="shared" si="9"/>
        <v>-212.85983667847805</v>
      </c>
      <c r="AP14">
        <f t="shared" si="9"/>
        <v>-20.630208171580971</v>
      </c>
      <c r="AQ14">
        <f t="shared" si="9"/>
        <v>-1954.1035649604951</v>
      </c>
      <c r="AR14">
        <f t="shared" si="9"/>
        <v>2069.6031237590064</v>
      </c>
      <c r="AS14">
        <f t="shared" si="9"/>
        <v>-216.81338097991821</v>
      </c>
      <c r="AT14">
        <f t="shared" si="9"/>
        <v>791.32065087917965</v>
      </c>
      <c r="AU14">
        <f t="shared" si="9"/>
        <v>2644.1103936582681</v>
      </c>
      <c r="AW14">
        <v>11</v>
      </c>
      <c r="AX14">
        <f>(R14*SUMPRODUCT(K15:$K$23, X15:$X$23)-$AZ$3*SUMPRODUCT(K14:$K$22, W15:$W$23))/Z14</f>
        <v>18121.623273860703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2.4879479999999998E-3</v>
      </c>
      <c r="O15">
        <f t="shared" si="21"/>
        <v>10317.871487680959</v>
      </c>
      <c r="P15">
        <f t="shared" si="22"/>
        <v>515.89357438404795</v>
      </c>
      <c r="Q15" s="4">
        <f t="shared" si="23"/>
        <v>50</v>
      </c>
      <c r="R15">
        <f t="shared" si="0"/>
        <v>2000000</v>
      </c>
      <c r="S15">
        <f t="shared" si="1"/>
        <v>18704.113975187352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15906.932423077647</v>
      </c>
      <c r="AC15">
        <f t="shared" si="2"/>
        <v>16213.205346229501</v>
      </c>
      <c r="AE15">
        <f t="shared" si="3"/>
        <v>8943.7954338653562</v>
      </c>
      <c r="AF15">
        <f t="shared" si="4"/>
        <v>-447.18977169326786</v>
      </c>
      <c r="AG15">
        <f t="shared" si="4"/>
        <v>-43.341281409367319</v>
      </c>
      <c r="AH15">
        <f t="shared" si="5"/>
        <v>-4367.7787701520665</v>
      </c>
      <c r="AI15">
        <f t="shared" si="6"/>
        <v>4085.4856106106545</v>
      </c>
      <c r="AJ15">
        <f t="shared" si="7"/>
        <v>-306.27292315185332</v>
      </c>
      <c r="AK15">
        <f t="shared" si="24"/>
        <v>1708.2476659674817</v>
      </c>
      <c r="AL15">
        <f t="shared" si="8"/>
        <v>5487.4603534262824</v>
      </c>
      <c r="AN15">
        <f t="shared" si="9"/>
        <v>3872.6432536349262</v>
      </c>
      <c r="AO15">
        <f t="shared" si="9"/>
        <v>-193.63216268174634</v>
      </c>
      <c r="AP15">
        <f t="shared" si="9"/>
        <v>-18.766677110965553</v>
      </c>
      <c r="AQ15">
        <f t="shared" si="9"/>
        <v>-1891.2383576609764</v>
      </c>
      <c r="AR15">
        <f t="shared" si="9"/>
        <v>1769.0060561812379</v>
      </c>
      <c r="AS15">
        <f t="shared" si="9"/>
        <v>-132.61548504609155</v>
      </c>
      <c r="AT15">
        <f t="shared" si="9"/>
        <v>739.66738708015134</v>
      </c>
      <c r="AU15">
        <f t="shared" si="9"/>
        <v>2376.0579582152977</v>
      </c>
      <c r="AW15">
        <v>12</v>
      </c>
      <c r="AX15">
        <f>(R15*SUMPRODUCT(K16:$K$23, X16:$X$23)-$AZ$3*SUMPRODUCT(K15:$K$22, W16:$W$23))/Z15</f>
        <v>18704.113975187352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2.6637029999999999E-3</v>
      </c>
      <c r="O16">
        <f t="shared" si="21"/>
        <v>10317.871487680959</v>
      </c>
      <c r="P16">
        <f t="shared" si="22"/>
        <v>515.89357438404795</v>
      </c>
      <c r="Q16" s="4">
        <f t="shared" si="23"/>
        <v>50</v>
      </c>
      <c r="R16">
        <f t="shared" si="0"/>
        <v>2000000</v>
      </c>
      <c r="S16">
        <f t="shared" si="1"/>
        <v>19127.54506579601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16213.205346229501</v>
      </c>
      <c r="AC16">
        <f t="shared" si="2"/>
        <v>16370.278952943945</v>
      </c>
      <c r="AE16">
        <f t="shared" si="3"/>
        <v>8830.5338647981298</v>
      </c>
      <c r="AF16">
        <f t="shared" si="4"/>
        <v>-441.52669323990648</v>
      </c>
      <c r="AG16">
        <f t="shared" si="4"/>
        <v>-42.792420293959665</v>
      </c>
      <c r="AH16">
        <f t="shared" si="5"/>
        <v>-4617.9320525590374</v>
      </c>
      <c r="AI16">
        <f t="shared" si="6"/>
        <v>3728.2826987052267</v>
      </c>
      <c r="AJ16">
        <f t="shared" si="7"/>
        <v>-157.0736067144444</v>
      </c>
      <c r="AK16">
        <f t="shared" si="24"/>
        <v>1722.1548762451409</v>
      </c>
      <c r="AL16">
        <f t="shared" si="8"/>
        <v>5293.3639682359235</v>
      </c>
      <c r="AN16">
        <f t="shared" si="9"/>
        <v>3522.199586619718</v>
      </c>
      <c r="AO16">
        <f t="shared" si="9"/>
        <v>-176.10997933098591</v>
      </c>
      <c r="AP16">
        <f t="shared" si="9"/>
        <v>-17.068440864111626</v>
      </c>
      <c r="AQ16">
        <f t="shared" si="9"/>
        <v>-1841.9360160545875</v>
      </c>
      <c r="AR16">
        <f t="shared" si="9"/>
        <v>1487.085150370033</v>
      </c>
      <c r="AS16">
        <f t="shared" si="9"/>
        <v>-62.651318834065947</v>
      </c>
      <c r="AT16">
        <f t="shared" si="9"/>
        <v>686.90900075546381</v>
      </c>
      <c r="AU16">
        <f t="shared" si="9"/>
        <v>2111.342832291431</v>
      </c>
      <c r="AW16">
        <v>13</v>
      </c>
      <c r="AX16">
        <f>(R16*SUMPRODUCT(K17:$K$23, X17:$X$23)-$AZ$3*SUMPRODUCT(K16:$K$22, W17:$W$23))/Z16</f>
        <v>19127.54506579601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2.8651079999999999E-3</v>
      </c>
      <c r="O17">
        <f t="shared" si="21"/>
        <v>10317.871487680959</v>
      </c>
      <c r="P17">
        <f t="shared" si="22"/>
        <v>515.89357438404795</v>
      </c>
      <c r="Q17" s="4">
        <f t="shared" si="23"/>
        <v>50</v>
      </c>
      <c r="R17">
        <f t="shared" si="0"/>
        <v>2000000</v>
      </c>
      <c r="S17">
        <f t="shared" si="1"/>
        <v>19395.996014774788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16370.278952943945</v>
      </c>
      <c r="AC17">
        <f t="shared" si="2"/>
        <v>16386.471061731216</v>
      </c>
      <c r="AE17">
        <f t="shared" si="3"/>
        <v>8716.9280929298438</v>
      </c>
      <c r="AF17">
        <f t="shared" si="4"/>
        <v>-435.8464046464922</v>
      </c>
      <c r="AG17">
        <f t="shared" si="4"/>
        <v>-42.241891185296481</v>
      </c>
      <c r="AH17">
        <f t="shared" si="5"/>
        <v>-4904.1962289434468</v>
      </c>
      <c r="AI17">
        <f t="shared" si="6"/>
        <v>3334.6435681546081</v>
      </c>
      <c r="AJ17">
        <f t="shared" si="7"/>
        <v>-16.192108787270627</v>
      </c>
      <c r="AK17">
        <f t="shared" si="24"/>
        <v>1725.5952448859109</v>
      </c>
      <c r="AL17">
        <f t="shared" si="8"/>
        <v>5044.0467042532482</v>
      </c>
      <c r="AN17">
        <f t="shared" si="9"/>
        <v>3202.8148372842152</v>
      </c>
      <c r="AO17">
        <f t="shared" si="9"/>
        <v>-160.14074186421075</v>
      </c>
      <c r="AP17">
        <f t="shared" si="9"/>
        <v>-15.520714912509918</v>
      </c>
      <c r="AQ17">
        <f t="shared" si="9"/>
        <v>-1801.9229113239151</v>
      </c>
      <c r="AR17">
        <f t="shared" si="9"/>
        <v>1225.2304691835793</v>
      </c>
      <c r="AS17">
        <f t="shared" si="9"/>
        <v>-5.9493809881090494</v>
      </c>
      <c r="AT17">
        <f t="shared" si="9"/>
        <v>634.02634443552995</v>
      </c>
      <c r="AU17">
        <f t="shared" si="9"/>
        <v>1853.3074326310002</v>
      </c>
      <c r="AW17">
        <v>14</v>
      </c>
      <c r="AX17">
        <f>(R17*SUMPRODUCT(K18:$K$23, X18:$X$23)-$AZ$3*SUMPRODUCT(K17:$K$22, W18:$W$23))/Z17</f>
        <v>19395.996014774788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4.466869E-3</v>
      </c>
      <c r="O18">
        <f t="shared" si="21"/>
        <v>10317.871487680959</v>
      </c>
      <c r="P18">
        <f t="shared" si="22"/>
        <v>515.89357438404795</v>
      </c>
      <c r="Q18" s="4">
        <f t="shared" si="23"/>
        <v>50</v>
      </c>
      <c r="R18">
        <f t="shared" si="0"/>
        <v>2000000</v>
      </c>
      <c r="S18">
        <f t="shared" si="1"/>
        <v>18598.2119147747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16386.471061731216</v>
      </c>
      <c r="AC18">
        <f t="shared" si="2"/>
        <v>15485.162592094848</v>
      </c>
      <c r="AE18">
        <f t="shared" si="3"/>
        <v>8590.8214361270075</v>
      </c>
      <c r="AF18">
        <f t="shared" si="4"/>
        <v>-429.54107180635037</v>
      </c>
      <c r="AG18">
        <f t="shared" si="4"/>
        <v>-41.63078327920654</v>
      </c>
      <c r="AH18">
        <f t="shared" si="5"/>
        <v>-7547.5597694789649</v>
      </c>
      <c r="AI18">
        <f t="shared" si="6"/>
        <v>572.08981156248592</v>
      </c>
      <c r="AJ18">
        <f t="shared" si="7"/>
        <v>901.30846963636759</v>
      </c>
      <c r="AK18">
        <f t="shared" si="24"/>
        <v>1718.3425998236312</v>
      </c>
      <c r="AL18">
        <f t="shared" si="8"/>
        <v>3191.7408810224847</v>
      </c>
      <c r="AN18">
        <f t="shared" si="9"/>
        <v>2907.6653917031463</v>
      </c>
      <c r="AO18">
        <f t="shared" si="9"/>
        <v>-145.38326958515731</v>
      </c>
      <c r="AP18">
        <f t="shared" si="9"/>
        <v>-14.090432291072624</v>
      </c>
      <c r="AQ18">
        <f t="shared" si="9"/>
        <v>-2554.5611088174078</v>
      </c>
      <c r="AR18">
        <f t="shared" si="9"/>
        <v>193.63058100950875</v>
      </c>
      <c r="AS18">
        <f t="shared" si="9"/>
        <v>305.05853996565918</v>
      </c>
      <c r="AT18">
        <f t="shared" si="9"/>
        <v>581.59343035406971</v>
      </c>
      <c r="AU18">
        <f t="shared" si="9"/>
        <v>1080.2825513292375</v>
      </c>
      <c r="AW18">
        <v>15</v>
      </c>
      <c r="AX18">
        <f>(R18*SUMPRODUCT(K19:$K$23, X19:$X$23)-$AZ$3*SUMPRODUCT(K18:$K$22, W19:$W$23))/Z18</f>
        <v>18598.2119147747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6.2254789999999999E-3</v>
      </c>
      <c r="O19">
        <f t="shared" si="21"/>
        <v>10317.871487680959</v>
      </c>
      <c r="P19">
        <f t="shared" si="22"/>
        <v>515.89357438404795</v>
      </c>
      <c r="Q19" s="4">
        <f t="shared" si="23"/>
        <v>50</v>
      </c>
      <c r="R19">
        <f t="shared" si="0"/>
        <v>2000000</v>
      </c>
      <c r="S19">
        <f t="shared" si="1"/>
        <v>16791.306439606789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15485.162592094848</v>
      </c>
      <c r="AC19">
        <f t="shared" si="2"/>
        <v>13753.86115530974</v>
      </c>
      <c r="AE19">
        <f t="shared" si="3"/>
        <v>8451.4312433223786</v>
      </c>
      <c r="AF19">
        <f t="shared" si="4"/>
        <v>-422.57156216611889</v>
      </c>
      <c r="AG19">
        <f t="shared" si="4"/>
        <v>-40.955303879356222</v>
      </c>
      <c r="AH19">
        <f t="shared" si="5"/>
        <v>-10366.862682330058</v>
      </c>
      <c r="AI19">
        <f t="shared" si="6"/>
        <v>-2378.9583050531555</v>
      </c>
      <c r="AJ19">
        <f t="shared" si="7"/>
        <v>1731.3014367851083</v>
      </c>
      <c r="AK19">
        <f t="shared" si="24"/>
        <v>1645.9815591275776</v>
      </c>
      <c r="AL19">
        <f t="shared" si="8"/>
        <v>998.32469085953039</v>
      </c>
      <c r="AN19">
        <f t="shared" si="9"/>
        <v>2635.0045210737198</v>
      </c>
      <c r="AO19">
        <f t="shared" si="9"/>
        <v>-131.75022605368599</v>
      </c>
      <c r="AP19">
        <f t="shared" si="9"/>
        <v>-12.769128420623325</v>
      </c>
      <c r="AQ19">
        <f t="shared" si="9"/>
        <v>-3232.2016532848866</v>
      </c>
      <c r="AR19">
        <f t="shared" si="9"/>
        <v>-741.71648668547596</v>
      </c>
      <c r="AS19">
        <f t="shared" si="9"/>
        <v>539.78870346661017</v>
      </c>
      <c r="AT19">
        <f t="shared" si="9"/>
        <v>513.18749748239497</v>
      </c>
      <c r="AU19">
        <f t="shared" si="9"/>
        <v>311.25971426352913</v>
      </c>
      <c r="AW19">
        <v>16</v>
      </c>
      <c r="AX19">
        <f>(R19*SUMPRODUCT(K20:$K$23, X20:$X$23)-$AZ$3*SUMPRODUCT(K19:$K$22, W20:$W$23))/Z19</f>
        <v>16791.306439606789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8.1133709999999994E-3</v>
      </c>
      <c r="O20">
        <f t="shared" si="21"/>
        <v>10317.871487680959</v>
      </c>
      <c r="P20">
        <f t="shared" si="22"/>
        <v>515.89357438404795</v>
      </c>
      <c r="Q20" s="4">
        <f t="shared" si="23"/>
        <v>50</v>
      </c>
      <c r="R20">
        <f t="shared" si="0"/>
        <v>2000000</v>
      </c>
      <c r="S20">
        <f t="shared" si="1"/>
        <v>14045.854912718525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13753.86115530974</v>
      </c>
      <c r="AC20">
        <f t="shared" si="2"/>
        <v>11296.649973213503</v>
      </c>
      <c r="AE20">
        <f t="shared" si="3"/>
        <v>8298.3473337310879</v>
      </c>
      <c r="AF20">
        <f t="shared" si="4"/>
        <v>-414.91736668655437</v>
      </c>
      <c r="AG20">
        <f t="shared" si="4"/>
        <v>-40.213465265771696</v>
      </c>
      <c r="AH20">
        <f t="shared" si="5"/>
        <v>-13291.42299163825</v>
      </c>
      <c r="AI20">
        <f t="shared" si="6"/>
        <v>-5448.2064898594881</v>
      </c>
      <c r="AJ20">
        <f t="shared" si="7"/>
        <v>2457.2111820962364</v>
      </c>
      <c r="AK20">
        <f t="shared" si="24"/>
        <v>1514.6103785647995</v>
      </c>
      <c r="AL20">
        <f t="shared" si="8"/>
        <v>-1476.3849291984523</v>
      </c>
      <c r="AN20">
        <f t="shared" si="9"/>
        <v>2383.329439776297</v>
      </c>
      <c r="AO20">
        <f t="shared" si="9"/>
        <v>-119.16647198881485</v>
      </c>
      <c r="AP20">
        <f t="shared" si="9"/>
        <v>-11.549520861070413</v>
      </c>
      <c r="AQ20">
        <f t="shared" si="9"/>
        <v>-3817.3672947777245</v>
      </c>
      <c r="AR20">
        <f t="shared" si="9"/>
        <v>-1564.7538478513125</v>
      </c>
      <c r="AS20">
        <f t="shared" si="9"/>
        <v>705.724105597826</v>
      </c>
      <c r="AT20">
        <f t="shared" si="9"/>
        <v>435.00414719338698</v>
      </c>
      <c r="AU20">
        <f t="shared" si="9"/>
        <v>-424.02559506009959</v>
      </c>
      <c r="AW20">
        <v>17</v>
      </c>
      <c r="AX20">
        <f>(R20*SUMPRODUCT(K21:$K$23, X21:$X$23)-$AZ$3*SUMPRODUCT(K20:$K$22, W21:$W$23))/Z20</f>
        <v>14045.854912718525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1.0286442999999999E-2</v>
      </c>
      <c r="O21">
        <f t="shared" si="21"/>
        <v>10317.871487680959</v>
      </c>
      <c r="P21">
        <f t="shared" si="22"/>
        <v>515.89357438404795</v>
      </c>
      <c r="Q21" s="4">
        <f t="shared" si="23"/>
        <v>50</v>
      </c>
      <c r="R21">
        <f t="shared" si="0"/>
        <v>2000000</v>
      </c>
      <c r="S21">
        <f t="shared" si="1"/>
        <v>10342.424837086499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11296.649973213503</v>
      </c>
      <c r="AC21">
        <f t="shared" si="2"/>
        <v>8149.3502821806678</v>
      </c>
      <c r="AE21">
        <f t="shared" si="3"/>
        <v>8130.0033835511504</v>
      </c>
      <c r="AF21">
        <f t="shared" si="4"/>
        <v>-406.5001691775575</v>
      </c>
      <c r="AG21">
        <f t="shared" si="4"/>
        <v>-39.397677094825141</v>
      </c>
      <c r="AH21">
        <f t="shared" si="5"/>
        <v>-16546.140731553616</v>
      </c>
      <c r="AI21">
        <f t="shared" si="6"/>
        <v>-8862.0351942748493</v>
      </c>
      <c r="AJ21">
        <f t="shared" si="7"/>
        <v>3147.2996910328357</v>
      </c>
      <c r="AK21">
        <f t="shared" si="24"/>
        <v>1331.4107231310968</v>
      </c>
      <c r="AL21">
        <f t="shared" si="8"/>
        <v>-4383.3247801109173</v>
      </c>
      <c r="AN21">
        <f t="shared" si="9"/>
        <v>2150.9215076900045</v>
      </c>
      <c r="AO21">
        <f t="shared" si="9"/>
        <v>-107.54607538450021</v>
      </c>
      <c r="AP21">
        <f t="shared" si="9"/>
        <v>-10.423281149886879</v>
      </c>
      <c r="AQ21">
        <f t="shared" si="9"/>
        <v>-4377.544299768665</v>
      </c>
      <c r="AR21">
        <f t="shared" si="9"/>
        <v>-2344.5921486130478</v>
      </c>
      <c r="AS21">
        <f t="shared" si="9"/>
        <v>832.66811552441231</v>
      </c>
      <c r="AT21">
        <f t="shared" si="9"/>
        <v>352.24585093602997</v>
      </c>
      <c r="AU21">
        <f t="shared" si="9"/>
        <v>-1159.6781821526056</v>
      </c>
      <c r="AW21">
        <v>18</v>
      </c>
      <c r="AX21">
        <f>(R21*SUMPRODUCT(K22:$K$23, X22:$X$23)-$AZ$3*SUMPRODUCT(K21:$K$22, W22:$W$23))/Z21</f>
        <v>10342.424837086499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1.2759904000000001E-2</v>
      </c>
      <c r="O22">
        <f t="shared" si="21"/>
        <v>10317.871487680959</v>
      </c>
      <c r="P22">
        <f t="shared" si="22"/>
        <v>515.89357438404795</v>
      </c>
      <c r="Q22" s="4">
        <f t="shared" si="23"/>
        <v>50</v>
      </c>
      <c r="R22">
        <f t="shared" si="0"/>
        <v>2000000</v>
      </c>
      <c r="S22">
        <f t="shared" si="1"/>
        <v>5660.8728377892621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8149.3502821806678</v>
      </c>
      <c r="AC22">
        <f t="shared" si="2"/>
        <v>4358.9841416593599</v>
      </c>
      <c r="AE22">
        <f t="shared" si="3"/>
        <v>7944.9652870218506</v>
      </c>
      <c r="AF22">
        <f t="shared" si="4"/>
        <v>-397.24826435109253</v>
      </c>
      <c r="AG22">
        <f t="shared" si="4"/>
        <v>-38.500989746323924</v>
      </c>
      <c r="AH22">
        <f t="shared" si="5"/>
        <v>-20108.423102118708</v>
      </c>
      <c r="AI22">
        <f t="shared" si="6"/>
        <v>-12599.207069194274</v>
      </c>
      <c r="AJ22">
        <f t="shared" si="7"/>
        <v>3790.3661405213079</v>
      </c>
      <c r="AK22">
        <f t="shared" si="24"/>
        <v>1098.7947113395999</v>
      </c>
      <c r="AL22">
        <f t="shared" si="8"/>
        <v>-7710.0462173333653</v>
      </c>
      <c r="AN22">
        <f t="shared" si="9"/>
        <v>1936.2757520122523</v>
      </c>
      <c r="AO22">
        <f t="shared" si="9"/>
        <v>-96.813787600612613</v>
      </c>
      <c r="AP22">
        <f t="shared" si="9"/>
        <v>-9.3831162479784354</v>
      </c>
      <c r="AQ22">
        <f t="shared" si="9"/>
        <v>-4900.6447048216496</v>
      </c>
      <c r="AR22">
        <f t="shared" si="9"/>
        <v>-3070.5658566579882</v>
      </c>
      <c r="AS22">
        <f t="shared" si="9"/>
        <v>923.75407368088725</v>
      </c>
      <c r="AT22">
        <f t="shared" si="9"/>
        <v>267.78840172927721</v>
      </c>
      <c r="AU22">
        <f t="shared" si="9"/>
        <v>-1879.0233812478236</v>
      </c>
      <c r="AW22">
        <v>19</v>
      </c>
      <c r="AX22">
        <f>(R22*SUMPRODUCT(K23:$K$23, X23:$X$23)-$AZ$3*SUMPRODUCT(K22:$K$22, W23:$W$23))/Z22</f>
        <v>5660.8728377892621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1.5498582E-2</v>
      </c>
      <c r="O23">
        <f t="shared" si="21"/>
        <v>10317.871487680959</v>
      </c>
      <c r="P23">
        <f t="shared" si="22"/>
        <v>515.89357438404795</v>
      </c>
      <c r="Q23" s="4">
        <f t="shared" si="23"/>
        <v>50</v>
      </c>
      <c r="R23">
        <f t="shared" si="0"/>
        <v>2000000</v>
      </c>
      <c r="S23">
        <f t="shared" si="1"/>
        <v>5808.9939462656193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4358.9841416593599</v>
      </c>
      <c r="AC23">
        <f t="shared" si="2"/>
        <v>4358.9841416593599</v>
      </c>
      <c r="AE23">
        <f t="shared" si="3"/>
        <v>7742.3799381635708</v>
      </c>
      <c r="AF23">
        <f t="shared" si="4"/>
        <v>-387.11899690817853</v>
      </c>
      <c r="AG23">
        <f t="shared" si="4"/>
        <v>-37.519269102196127</v>
      </c>
      <c r="AH23">
        <f t="shared" si="5"/>
        <v>-23868.429866582421</v>
      </c>
      <c r="AI23">
        <f t="shared" si="6"/>
        <v>-16550.688194429225</v>
      </c>
      <c r="AJ23">
        <f t="shared" si="7"/>
        <v>0</v>
      </c>
      <c r="AK23">
        <f t="shared" si="24"/>
        <v>819.99715580403279</v>
      </c>
      <c r="AL23">
        <f t="shared" si="8"/>
        <v>-15730.691038625193</v>
      </c>
      <c r="AN23">
        <f t="shared" si="9"/>
        <v>1738.1651939944622</v>
      </c>
      <c r="AO23">
        <f t="shared" si="9"/>
        <v>-86.908259699723118</v>
      </c>
      <c r="AP23">
        <f t="shared" si="9"/>
        <v>-8.4230802645184522</v>
      </c>
      <c r="AQ23">
        <f t="shared" si="9"/>
        <v>-5358.4652730477983</v>
      </c>
      <c r="AR23">
        <f t="shared" si="9"/>
        <v>-3715.6314190175772</v>
      </c>
      <c r="AS23">
        <f t="shared" si="9"/>
        <v>0</v>
      </c>
      <c r="AT23">
        <f t="shared" si="9"/>
        <v>184.08945657232772</v>
      </c>
      <c r="AU23">
        <f t="shared" si="9"/>
        <v>-3531.5419624452497</v>
      </c>
      <c r="AW23">
        <v>20</v>
      </c>
      <c r="AX23">
        <f>(R23*SUMPRODUCT(K$23:$K24, X$23:$X24)-$AZ$3*SUMPRODUCT(K$22:$K23, W$23:$W24))/Z23</f>
        <v>5808.9939462656193</v>
      </c>
    </row>
    <row r="25" spans="5:50" x14ac:dyDescent="0.25">
      <c r="AN25" s="8">
        <f t="shared" ref="AN25:AU25" si="25">SUM(AN3:AN23)</f>
        <v>95368.518530821195</v>
      </c>
      <c r="AO25" s="8">
        <f t="shared" si="25"/>
        <v>-12506.829542301777</v>
      </c>
      <c r="AP25" s="8">
        <f t="shared" si="25"/>
        <v>-2932.0602992489403</v>
      </c>
      <c r="AQ25" s="8">
        <f t="shared" si="25"/>
        <v>-53270.766186069442</v>
      </c>
      <c r="AR25" s="8">
        <f t="shared" si="25"/>
        <v>26658.862503201031</v>
      </c>
      <c r="AS25" s="8">
        <f t="shared" si="25"/>
        <v>-8576.521547235272</v>
      </c>
      <c r="AT25" s="8">
        <f t="shared" si="25"/>
        <v>7355.3055715628561</v>
      </c>
      <c r="AU25" s="9">
        <f t="shared" si="25"/>
        <v>25437.64652752861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43729.51912901624</v>
      </c>
      <c r="K3">
        <v>1</v>
      </c>
      <c r="L3" s="2">
        <v>0</v>
      </c>
      <c r="O3">
        <f>$C$3</f>
        <v>43729.51912901624</v>
      </c>
      <c r="P3">
        <f>O3*B5</f>
        <v>34983.615303212995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43729.51912901624</v>
      </c>
      <c r="AF3">
        <f t="shared" ref="AF3:AG23" si="4">-$Z3*P3</f>
        <v>-34983.615303212995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6225.9956218032457</v>
      </c>
      <c r="AJ3">
        <f t="shared" ref="AJ3:AJ23" si="7">AB3-AC3</f>
        <v>0</v>
      </c>
      <c r="AL3">
        <f t="shared" ref="AL3:AL23" si="8">SUM(AI3:AK3)</f>
        <v>6225.9956218032457</v>
      </c>
      <c r="AN3">
        <f t="shared" ref="AN3:AU23" si="9">AE3*$K3</f>
        <v>43729.51912901624</v>
      </c>
      <c r="AO3">
        <f t="shared" si="9"/>
        <v>-34983.615303212995</v>
      </c>
      <c r="AP3">
        <f t="shared" si="9"/>
        <v>-2519.9082039999998</v>
      </c>
      <c r="AQ3">
        <f t="shared" si="9"/>
        <v>0</v>
      </c>
      <c r="AR3">
        <f t="shared" si="9"/>
        <v>6225.9956218032457</v>
      </c>
      <c r="AS3">
        <f t="shared" si="9"/>
        <v>0</v>
      </c>
      <c r="AT3">
        <f t="shared" si="9"/>
        <v>0</v>
      </c>
      <c r="AU3">
        <f t="shared" si="9"/>
        <v>6225.9956218032457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24981.684478668307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20850.562365072863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20593.291571266076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-20593.291571266076</v>
      </c>
      <c r="AK4">
        <f>H4*SUM(AB4, AE4:AF4)</f>
        <v>0</v>
      </c>
      <c r="AL4">
        <f t="shared" si="8"/>
        <v>-25270.879571266076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-4388.3929074021944</v>
      </c>
      <c r="AR4">
        <f t="shared" si="9"/>
        <v>-4388.3929074021944</v>
      </c>
      <c r="AS4">
        <f t="shared" si="9"/>
        <v>-19320.097167901375</v>
      </c>
      <c r="AT4">
        <f t="shared" si="9"/>
        <v>0</v>
      </c>
      <c r="AU4">
        <f t="shared" si="9"/>
        <v>-23708.490075303569</v>
      </c>
      <c r="AW4">
        <v>1</v>
      </c>
      <c r="AX4">
        <f>(R4*SUMPRODUCT(K5:$K$23, X5:$X$23)-$AZ$3*SUMPRODUCT(K4:$K$22, W5:$W$23))/Z4</f>
        <v>20850.562365072863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2.4879479999999998E-3</v>
      </c>
      <c r="O5">
        <f t="shared" ref="O5:O23" si="21">$C$3</f>
        <v>43729.51912901624</v>
      </c>
      <c r="P5">
        <f t="shared" ref="P5:P23" si="22">O5*$C$5</f>
        <v>2186.4759564508122</v>
      </c>
      <c r="Q5" s="4">
        <f t="shared" ref="Q5:Q23" si="23">$C$8</f>
        <v>50</v>
      </c>
      <c r="R5">
        <f t="shared" si="0"/>
        <v>2000000</v>
      </c>
      <c r="S5">
        <f t="shared" si="1"/>
        <v>40496.457439740676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20593.291571266076</v>
      </c>
      <c r="AC5">
        <f t="shared" si="2"/>
        <v>39497.302284933656</v>
      </c>
      <c r="AE5">
        <f t="shared" si="3"/>
        <v>42650.59575602728</v>
      </c>
      <c r="AF5">
        <f t="shared" si="4"/>
        <v>-2132.5297878013644</v>
      </c>
      <c r="AG5">
        <f t="shared" si="4"/>
        <v>-48.766367210892732</v>
      </c>
      <c r="AH5">
        <f t="shared" si="5"/>
        <v>-4914.4994442905754</v>
      </c>
      <c r="AI5">
        <f t="shared" si="6"/>
        <v>35554.80015672445</v>
      </c>
      <c r="AJ5">
        <f t="shared" si="7"/>
        <v>-18904.01071366758</v>
      </c>
      <c r="AK5">
        <f>H5*SUM(AB5, AE5:AF5)</f>
        <v>5280.0212914121084</v>
      </c>
      <c r="AL5">
        <f t="shared" si="8"/>
        <v>21930.810734468978</v>
      </c>
      <c r="AN5">
        <f t="shared" si="9"/>
        <v>36831.455599577042</v>
      </c>
      <c r="AO5">
        <f t="shared" si="9"/>
        <v>-1841.5727799788524</v>
      </c>
      <c r="AP5">
        <f t="shared" si="9"/>
        <v>-42.112806558554105</v>
      </c>
      <c r="AQ5">
        <f t="shared" si="9"/>
        <v>-4243.9774842055922</v>
      </c>
      <c r="AR5">
        <f t="shared" si="9"/>
        <v>30703.792528834045</v>
      </c>
      <c r="AS5">
        <f t="shared" si="9"/>
        <v>-16324.794974428512</v>
      </c>
      <c r="AT5">
        <f t="shared" si="9"/>
        <v>4559.6284486128043</v>
      </c>
      <c r="AU5">
        <f t="shared" si="9"/>
        <v>18938.626003018337</v>
      </c>
      <c r="AW5">
        <v>2</v>
      </c>
      <c r="AX5">
        <f>(R5*SUMPRODUCT(K6:$K$23, X6:$X$23)-$AZ$3*SUMPRODUCT(K5:$K$22, W6:$W$23))/Z5</f>
        <v>40496.457439740676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2.6637029999999999E-3</v>
      </c>
      <c r="O6">
        <f t="shared" si="21"/>
        <v>43729.51912901624</v>
      </c>
      <c r="P6">
        <f t="shared" si="22"/>
        <v>2186.4759564508122</v>
      </c>
      <c r="Q6" s="4">
        <f t="shared" si="23"/>
        <v>50</v>
      </c>
      <c r="R6">
        <f t="shared" si="0"/>
        <v>2000000</v>
      </c>
      <c r="S6">
        <f t="shared" si="1"/>
        <v>58663.477013494456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39497.302284933656</v>
      </c>
      <c r="AC6">
        <f t="shared" si="2"/>
        <v>56491.525626568386</v>
      </c>
      <c r="AE6">
        <f t="shared" si="3"/>
        <v>42110.481278599887</v>
      </c>
      <c r="AF6">
        <f t="shared" si="4"/>
        <v>-2105.5240639299946</v>
      </c>
      <c r="AG6">
        <f t="shared" si="4"/>
        <v>-48.148804420145048</v>
      </c>
      <c r="AH6">
        <f t="shared" si="5"/>
        <v>-5195.9647455502636</v>
      </c>
      <c r="AI6">
        <f t="shared" si="6"/>
        <v>34760.843664699481</v>
      </c>
      <c r="AJ6">
        <f t="shared" si="7"/>
        <v>-16994.22334163473</v>
      </c>
      <c r="AK6">
        <f>H6*SUM(AB6, AE6:AF6)</f>
        <v>8649.8458335568666</v>
      </c>
      <c r="AL6">
        <f t="shared" si="8"/>
        <v>26416.466156621616</v>
      </c>
      <c r="AN6">
        <f t="shared" si="9"/>
        <v>32796.746919919111</v>
      </c>
      <c r="AO6">
        <f t="shared" si="9"/>
        <v>-1639.8373459959557</v>
      </c>
      <c r="AP6">
        <f t="shared" si="9"/>
        <v>-37.499551302128538</v>
      </c>
      <c r="AQ6">
        <f t="shared" si="9"/>
        <v>-4046.7535775050587</v>
      </c>
      <c r="AR6">
        <f t="shared" si="9"/>
        <v>27072.656445115965</v>
      </c>
      <c r="AS6">
        <f t="shared" si="9"/>
        <v>-13235.546712201041</v>
      </c>
      <c r="AT6">
        <f t="shared" si="9"/>
        <v>6736.7267265987775</v>
      </c>
      <c r="AU6">
        <f t="shared" si="9"/>
        <v>20573.836459513699</v>
      </c>
      <c r="AW6">
        <v>3</v>
      </c>
      <c r="AX6">
        <f>(R6*SUMPRODUCT(K7:$K$23, X7:$X$23)-$AZ$3*SUMPRODUCT(K6:$K$22, W7:$W$23))/Z6</f>
        <v>58663.477013494456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2.8651079999999999E-3</v>
      </c>
      <c r="O7">
        <f t="shared" si="21"/>
        <v>43729.51912901624</v>
      </c>
      <c r="P7">
        <f t="shared" si="22"/>
        <v>2186.4759564508122</v>
      </c>
      <c r="Q7" s="4">
        <f t="shared" si="23"/>
        <v>50</v>
      </c>
      <c r="R7">
        <f t="shared" si="0"/>
        <v>2000000</v>
      </c>
      <c r="S7">
        <f t="shared" si="1"/>
        <v>75045.467674331623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56491.525626568386</v>
      </c>
      <c r="AC7">
        <f t="shared" si="2"/>
        <v>71337.268270458386</v>
      </c>
      <c r="AE7">
        <f t="shared" si="3"/>
        <v>41568.725389018728</v>
      </c>
      <c r="AF7">
        <f t="shared" si="4"/>
        <v>-2078.4362694509364</v>
      </c>
      <c r="AG7">
        <f t="shared" si="4"/>
        <v>-47.529364851209003</v>
      </c>
      <c r="AH7">
        <f t="shared" si="5"/>
        <v>-5518.0609893837172</v>
      </c>
      <c r="AI7">
        <f t="shared" si="6"/>
        <v>33924.698765332869</v>
      </c>
      <c r="AJ7">
        <f t="shared" si="7"/>
        <v>-14845.74264389</v>
      </c>
      <c r="AK7">
        <f>H7*SUM(AB7, AE7:AF7)</f>
        <v>10049.296003920459</v>
      </c>
      <c r="AL7">
        <f t="shared" si="8"/>
        <v>29128.252125363328</v>
      </c>
      <c r="AN7">
        <f t="shared" si="9"/>
        <v>29306.430007011575</v>
      </c>
      <c r="AO7">
        <f t="shared" si="9"/>
        <v>-1465.3215003505788</v>
      </c>
      <c r="AP7">
        <f t="shared" si="9"/>
        <v>-33.508749456572019</v>
      </c>
      <c r="AQ7">
        <f t="shared" si="9"/>
        <v>-3890.2965305382054</v>
      </c>
      <c r="AR7">
        <f t="shared" si="9"/>
        <v>23917.303226666223</v>
      </c>
      <c r="AS7">
        <f t="shared" si="9"/>
        <v>-10466.419492626634</v>
      </c>
      <c r="AT7">
        <f t="shared" si="9"/>
        <v>7084.869386840448</v>
      </c>
      <c r="AU7">
        <f t="shared" si="9"/>
        <v>20535.753120880036</v>
      </c>
      <c r="AW7">
        <v>4</v>
      </c>
      <c r="AX7">
        <f>(R7*SUMPRODUCT(K8:$K$23, X8:$X$23)-$AZ$3*SUMPRODUCT(K7:$K$22, W8:$W$23))/Z7</f>
        <v>75045.467674331623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4.466869E-3</v>
      </c>
      <c r="O8">
        <f t="shared" si="21"/>
        <v>43729.51912901624</v>
      </c>
      <c r="P8">
        <f t="shared" si="22"/>
        <v>2186.4759564508122</v>
      </c>
      <c r="Q8" s="4">
        <f t="shared" si="23"/>
        <v>50</v>
      </c>
      <c r="R8">
        <f t="shared" si="0"/>
        <v>2000000</v>
      </c>
      <c r="S8">
        <f t="shared" si="1"/>
        <v>88059.160213603769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71337.268270458386</v>
      </c>
      <c r="AC8">
        <f t="shared" si="2"/>
        <v>82496.927585993864</v>
      </c>
      <c r="AE8">
        <f t="shared" si="3"/>
        <v>40967.356084318824</v>
      </c>
      <c r="AF8">
        <f t="shared" si="4"/>
        <v>-2048.3678042159413</v>
      </c>
      <c r="AG8">
        <f t="shared" si="4"/>
        <v>-46.841763756253364</v>
      </c>
      <c r="AH8">
        <f t="shared" si="5"/>
        <v>-8492.2978577422055</v>
      </c>
      <c r="AI8">
        <f t="shared" si="6"/>
        <v>30379.848658604424</v>
      </c>
      <c r="AJ8">
        <f t="shared" si="7"/>
        <v>-11159.659315535479</v>
      </c>
      <c r="AK8">
        <f t="shared" ref="AK8:AK23" si="24">H8*SUM(AB8:AB8, AE8:AF8)</f>
        <v>7993.5785999156933</v>
      </c>
      <c r="AL8">
        <f t="shared" si="8"/>
        <v>27213.767942984639</v>
      </c>
      <c r="AN8">
        <f t="shared" si="9"/>
        <v>26930.030511181791</v>
      </c>
      <c r="AO8">
        <f t="shared" si="9"/>
        <v>-1346.5015255590897</v>
      </c>
      <c r="AP8">
        <f t="shared" si="9"/>
        <v>-30.791592324316991</v>
      </c>
      <c r="AQ8">
        <f t="shared" si="9"/>
        <v>-5582.4408084411525</v>
      </c>
      <c r="AR8">
        <f t="shared" si="9"/>
        <v>19970.296584857231</v>
      </c>
      <c r="AS8">
        <f t="shared" si="9"/>
        <v>-7335.8399122270703</v>
      </c>
      <c r="AT8">
        <f t="shared" si="9"/>
        <v>5254.6060123137368</v>
      </c>
      <c r="AU8">
        <f t="shared" si="9"/>
        <v>17889.0626849439</v>
      </c>
      <c r="AW8">
        <v>5</v>
      </c>
      <c r="AX8">
        <f>(R8*SUMPRODUCT(K9:$K$23, X9:$X$23)-$AZ$3*SUMPRODUCT(K8:$K$22, W9:$W$23))/Z8</f>
        <v>88059.160213603769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6.2254789999999999E-3</v>
      </c>
      <c r="O9">
        <f t="shared" si="21"/>
        <v>43729.51912901624</v>
      </c>
      <c r="P9">
        <f t="shared" si="22"/>
        <v>2186.4759564508122</v>
      </c>
      <c r="Q9" s="4">
        <f t="shared" si="23"/>
        <v>50</v>
      </c>
      <c r="R9">
        <f t="shared" si="0"/>
        <v>2000000</v>
      </c>
      <c r="S9">
        <f t="shared" si="1"/>
        <v>98297.240319596662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82496.927585993864</v>
      </c>
      <c r="AC9">
        <f t="shared" si="2"/>
        <v>90594.145041186115</v>
      </c>
      <c r="AE9">
        <f t="shared" si="3"/>
        <v>40302.64110848718</v>
      </c>
      <c r="AF9">
        <f t="shared" si="4"/>
        <v>-2015.1320554243594</v>
      </c>
      <c r="AG9">
        <f t="shared" si="4"/>
        <v>-46.081733702103314</v>
      </c>
      <c r="AH9">
        <f t="shared" si="5"/>
        <v>-11664.496663500657</v>
      </c>
      <c r="AI9">
        <f t="shared" si="6"/>
        <v>26576.930655860066</v>
      </c>
      <c r="AJ9">
        <f t="shared" si="7"/>
        <v>-8097.2174551922508</v>
      </c>
      <c r="AK9">
        <f t="shared" si="24"/>
        <v>6304.9475925587594</v>
      </c>
      <c r="AL9">
        <f t="shared" si="8"/>
        <v>24784.660793226576</v>
      </c>
      <c r="AN9">
        <f t="shared" si="9"/>
        <v>25178.747259697062</v>
      </c>
      <c r="AO9">
        <f t="shared" si="9"/>
        <v>-1258.9373629848533</v>
      </c>
      <c r="AP9">
        <f t="shared" si="9"/>
        <v>-28.78918835742466</v>
      </c>
      <c r="AQ9">
        <f t="shared" si="9"/>
        <v>-7287.2994256451866</v>
      </c>
      <c r="AR9">
        <f t="shared" si="9"/>
        <v>16603.721282709601</v>
      </c>
      <c r="AS9">
        <f t="shared" si="9"/>
        <v>-5058.6707521795452</v>
      </c>
      <c r="AT9">
        <f t="shared" si="9"/>
        <v>3938.9647316498508</v>
      </c>
      <c r="AU9">
        <f t="shared" si="9"/>
        <v>15484.015262179908</v>
      </c>
      <c r="AW9">
        <v>6</v>
      </c>
      <c r="AX9">
        <f>(R9*SUMPRODUCT(K10:$K$23, X10:$X$23)-$AZ$3*SUMPRODUCT(K9:$K$22, W10:$W$23))/Z9</f>
        <v>98297.240319596662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8.1133709999999994E-3</v>
      </c>
      <c r="O10">
        <f t="shared" si="21"/>
        <v>43729.51912901624</v>
      </c>
      <c r="P10">
        <f t="shared" si="22"/>
        <v>2186.4759564508122</v>
      </c>
      <c r="Q10" s="4">
        <f t="shared" si="23"/>
        <v>50</v>
      </c>
      <c r="R10">
        <f t="shared" si="0"/>
        <v>2000000</v>
      </c>
      <c r="S10">
        <f t="shared" si="1"/>
        <v>106196.06034399364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90594.145041186115</v>
      </c>
      <c r="AC10">
        <f t="shared" si="2"/>
        <v>96101.143903395423</v>
      </c>
      <c r="AE10">
        <f t="shared" si="3"/>
        <v>39572.624417809304</v>
      </c>
      <c r="AF10">
        <f t="shared" si="4"/>
        <v>-1978.6312208904653</v>
      </c>
      <c r="AG10">
        <f t="shared" si="4"/>
        <v>-45.24703816323391</v>
      </c>
      <c r="AH10">
        <f t="shared" si="5"/>
        <v>-14955.128073934706</v>
      </c>
      <c r="AI10">
        <f t="shared" si="6"/>
        <v>22593.618084820897</v>
      </c>
      <c r="AJ10">
        <f t="shared" si="7"/>
        <v>-5506.9988622093078</v>
      </c>
      <c r="AK10">
        <f t="shared" si="24"/>
        <v>6729.8772575005105</v>
      </c>
      <c r="AL10">
        <f t="shared" si="8"/>
        <v>23816.496480112099</v>
      </c>
      <c r="AN10">
        <f t="shared" si="9"/>
        <v>23489.477690514905</v>
      </c>
      <c r="AO10">
        <f t="shared" si="9"/>
        <v>-1174.4738845257455</v>
      </c>
      <c r="AP10">
        <f t="shared" si="9"/>
        <v>-26.857690363817333</v>
      </c>
      <c r="AQ10">
        <f t="shared" si="9"/>
        <v>-8877.0495366334198</v>
      </c>
      <c r="AR10">
        <f t="shared" si="9"/>
        <v>13411.096578991923</v>
      </c>
      <c r="AS10">
        <f t="shared" si="9"/>
        <v>-3268.8387191560832</v>
      </c>
      <c r="AT10">
        <f t="shared" si="9"/>
        <v>3994.7136189637909</v>
      </c>
      <c r="AU10">
        <f t="shared" si="9"/>
        <v>14136.971478799629</v>
      </c>
      <c r="AW10">
        <v>7</v>
      </c>
      <c r="AX10">
        <f>(R10*SUMPRODUCT(K11:$K$23, X11:$X$23)-$AZ$3*SUMPRODUCT(K10:$K$22, W11:$W$23))/Z10</f>
        <v>106196.06034399364</v>
      </c>
    </row>
    <row r="11" spans="1:52" x14ac:dyDescent="0.25">
      <c r="A11" t="s">
        <v>33</v>
      </c>
      <c r="C11" s="7">
        <f>AU25</f>
        <v>110723.63706939483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1.0286442999999999E-2</v>
      </c>
      <c r="O11">
        <f t="shared" si="21"/>
        <v>43729.51912901624</v>
      </c>
      <c r="P11">
        <f t="shared" si="22"/>
        <v>2186.4759564508122</v>
      </c>
      <c r="Q11" s="4">
        <f t="shared" si="23"/>
        <v>50</v>
      </c>
      <c r="R11">
        <f t="shared" si="0"/>
        <v>2000000</v>
      </c>
      <c r="S11">
        <f t="shared" si="1"/>
        <v>111676.64946791132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96101.143903395423</v>
      </c>
      <c r="AC11">
        <f t="shared" si="2"/>
        <v>99010.589215064814</v>
      </c>
      <c r="AE11">
        <f t="shared" si="3"/>
        <v>38769.836628197001</v>
      </c>
      <c r="AF11">
        <f t="shared" si="4"/>
        <v>-1938.4918314098504</v>
      </c>
      <c r="AG11">
        <f t="shared" si="4"/>
        <v>-44.329136702616637</v>
      </c>
      <c r="AH11">
        <f t="shared" si="5"/>
        <v>-18617.243159397214</v>
      </c>
      <c r="AI11">
        <f t="shared" si="6"/>
        <v>18169.772500687315</v>
      </c>
      <c r="AJ11">
        <f t="shared" si="7"/>
        <v>-2909.4453116693912</v>
      </c>
      <c r="AK11">
        <f t="shared" si="24"/>
        <v>6846.0231680594025</v>
      </c>
      <c r="AL11">
        <f t="shared" si="8"/>
        <v>22106.350357077325</v>
      </c>
      <c r="AN11">
        <f t="shared" si="9"/>
        <v>21885.83903019163</v>
      </c>
      <c r="AO11">
        <f t="shared" si="9"/>
        <v>-1094.2919515095816</v>
      </c>
      <c r="AP11">
        <f t="shared" si="9"/>
        <v>-25.024102100941608</v>
      </c>
      <c r="AQ11">
        <f t="shared" si="9"/>
        <v>-10509.561618223728</v>
      </c>
      <c r="AR11">
        <f t="shared" si="9"/>
        <v>10256.961358357376</v>
      </c>
      <c r="AS11">
        <f t="shared" si="9"/>
        <v>-1642.4018591822285</v>
      </c>
      <c r="AT11">
        <f t="shared" si="9"/>
        <v>3864.6270937376025</v>
      </c>
      <c r="AU11">
        <f t="shared" si="9"/>
        <v>12479.186592912747</v>
      </c>
      <c r="AW11">
        <v>8</v>
      </c>
      <c r="AX11">
        <f>(R11*SUMPRODUCT(K12:$K$23, X12:$X$23)-$AZ$3*SUMPRODUCT(K11:$K$22, W12:$W$23))/Z11</f>
        <v>111676.64946791132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1.2759904000000001E-2</v>
      </c>
      <c r="O12">
        <f t="shared" si="21"/>
        <v>43729.51912901624</v>
      </c>
      <c r="P12">
        <f t="shared" si="22"/>
        <v>2186.4759564508122</v>
      </c>
      <c r="Q12" s="4">
        <f t="shared" si="23"/>
        <v>50</v>
      </c>
      <c r="R12">
        <f t="shared" si="0"/>
        <v>2000000</v>
      </c>
      <c r="S12">
        <f t="shared" si="1"/>
        <v>114694.08858660607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99010.589215064814</v>
      </c>
      <c r="AC12">
        <f t="shared" si="2"/>
        <v>99371.439623572311</v>
      </c>
      <c r="AE12">
        <f t="shared" si="3"/>
        <v>37887.438868443554</v>
      </c>
      <c r="AF12">
        <f t="shared" si="4"/>
        <v>-1894.371943422178</v>
      </c>
      <c r="AG12">
        <f t="shared" si="4"/>
        <v>-43.320209806862209</v>
      </c>
      <c r="AH12">
        <f t="shared" si="5"/>
        <v>-22625.421149130598</v>
      </c>
      <c r="AI12">
        <f t="shared" si="6"/>
        <v>13324.325566083913</v>
      </c>
      <c r="AJ12">
        <f t="shared" si="7"/>
        <v>-360.85040850749647</v>
      </c>
      <c r="AK12">
        <f t="shared" si="24"/>
        <v>7006.6897536704728</v>
      </c>
      <c r="AL12">
        <f t="shared" si="8"/>
        <v>19970.164911246888</v>
      </c>
      <c r="AN12">
        <f t="shared" si="9"/>
        <v>20332.464526005337</v>
      </c>
      <c r="AO12">
        <f t="shared" si="9"/>
        <v>-1016.623226300267</v>
      </c>
      <c r="AP12">
        <f t="shared" si="9"/>
        <v>-23.247985492383286</v>
      </c>
      <c r="AQ12">
        <f t="shared" si="9"/>
        <v>-12142.034052446556</v>
      </c>
      <c r="AR12">
        <f t="shared" si="9"/>
        <v>7150.5592617661305</v>
      </c>
      <c r="AS12">
        <f t="shared" si="9"/>
        <v>-193.65199520741888</v>
      </c>
      <c r="AT12">
        <f t="shared" si="9"/>
        <v>3760.1715797128641</v>
      </c>
      <c r="AU12">
        <f t="shared" si="9"/>
        <v>10717.078846271575</v>
      </c>
      <c r="AW12">
        <v>9</v>
      </c>
      <c r="AX12">
        <f>(R12*SUMPRODUCT(K13:$K$23, X13:$X$23)-$AZ$3*SUMPRODUCT(K12:$K$22, W13:$W$23))/Z12</f>
        <v>114694.08858660607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1.5498582E-2</v>
      </c>
      <c r="O13">
        <f t="shared" si="21"/>
        <v>43729.51912901624</v>
      </c>
      <c r="P13">
        <f t="shared" si="22"/>
        <v>2186.4759564508122</v>
      </c>
      <c r="Q13" s="4">
        <f t="shared" si="23"/>
        <v>50</v>
      </c>
      <c r="R13">
        <f t="shared" si="0"/>
        <v>2000000</v>
      </c>
      <c r="S13">
        <f t="shared" si="1"/>
        <v>115221.58169338288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99371.439623572311</v>
      </c>
      <c r="AC13">
        <f t="shared" si="2"/>
        <v>97282.977643925828</v>
      </c>
      <c r="AE13">
        <f t="shared" si="3"/>
        <v>36921.36290168656</v>
      </c>
      <c r="AF13">
        <f t="shared" si="4"/>
        <v>-1846.0681450843281</v>
      </c>
      <c r="AG13">
        <f t="shared" si="4"/>
        <v>-42.215605884844727</v>
      </c>
      <c r="AH13">
        <f t="shared" si="5"/>
        <v>-26856.072957954326</v>
      </c>
      <c r="AI13">
        <f t="shared" si="6"/>
        <v>8177.0061927630668</v>
      </c>
      <c r="AJ13">
        <f t="shared" si="7"/>
        <v>2088.4619796464831</v>
      </c>
      <c r="AK13">
        <f t="shared" si="24"/>
        <v>6950.8961674550228</v>
      </c>
      <c r="AL13">
        <f t="shared" si="8"/>
        <v>17216.364339864573</v>
      </c>
      <c r="AN13">
        <f t="shared" si="9"/>
        <v>18839.988125916989</v>
      </c>
      <c r="AO13">
        <f t="shared" si="9"/>
        <v>-941.99940629584944</v>
      </c>
      <c r="AP13">
        <f t="shared" si="9"/>
        <v>-21.541499313464808</v>
      </c>
      <c r="AQ13">
        <f t="shared" si="9"/>
        <v>-13703.938746354006</v>
      </c>
      <c r="AR13">
        <f t="shared" si="9"/>
        <v>4172.5084739536705</v>
      </c>
      <c r="AS13">
        <f t="shared" si="9"/>
        <v>1065.6865241605553</v>
      </c>
      <c r="AT13">
        <f t="shared" si="9"/>
        <v>3546.8571842279566</v>
      </c>
      <c r="AU13">
        <f t="shared" si="9"/>
        <v>8785.0521823421823</v>
      </c>
      <c r="AW13">
        <v>10</v>
      </c>
      <c r="AX13">
        <f>(R13*SUMPRODUCT(K14:$K$23, X14:$X$23)-$AZ$3*SUMPRODUCT(K13:$K$22, W14:$W$23))/Z13</f>
        <v>115221.58169338288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1.8608946000000001E-2</v>
      </c>
      <c r="O14">
        <f t="shared" si="21"/>
        <v>43729.51912901624</v>
      </c>
      <c r="P14">
        <f t="shared" si="22"/>
        <v>2186.4759564508122</v>
      </c>
      <c r="Q14" s="4">
        <f t="shared" si="23"/>
        <v>50</v>
      </c>
      <c r="R14">
        <f t="shared" si="0"/>
        <v>2000000</v>
      </c>
      <c r="S14">
        <f t="shared" si="1"/>
        <v>113728.44216452511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97282.977643925828</v>
      </c>
      <c r="AC14">
        <f t="shared" si="2"/>
        <v>93275.204997982524</v>
      </c>
      <c r="AE14">
        <f t="shared" si="3"/>
        <v>35865.081624185805</v>
      </c>
      <c r="AF14">
        <f t="shared" si="4"/>
        <v>-1793.2540812092905</v>
      </c>
      <c r="AG14">
        <f t="shared" si="4"/>
        <v>-41.00786189572792</v>
      </c>
      <c r="AH14">
        <f t="shared" si="5"/>
        <v>-31423.51721073431</v>
      </c>
      <c r="AI14">
        <f t="shared" si="6"/>
        <v>2607.3024703464762</v>
      </c>
      <c r="AJ14">
        <f t="shared" si="7"/>
        <v>4007.7726459433034</v>
      </c>
      <c r="AK14">
        <f t="shared" si="24"/>
        <v>11240.293389453609</v>
      </c>
      <c r="AL14">
        <f t="shared" si="8"/>
        <v>17855.36850574339</v>
      </c>
      <c r="AN14">
        <f t="shared" si="9"/>
        <v>16858.389791724538</v>
      </c>
      <c r="AO14">
        <f t="shared" si="9"/>
        <v>-842.91948958622697</v>
      </c>
      <c r="AP14">
        <f t="shared" si="9"/>
        <v>-19.275754830491994</v>
      </c>
      <c r="AQ14">
        <f t="shared" si="9"/>
        <v>-14770.631426871869</v>
      </c>
      <c r="AR14">
        <f t="shared" si="9"/>
        <v>1225.5631204359499</v>
      </c>
      <c r="AS14">
        <f t="shared" si="9"/>
        <v>1883.8544456667537</v>
      </c>
      <c r="AT14">
        <f t="shared" si="9"/>
        <v>5283.5024695710654</v>
      </c>
      <c r="AU14">
        <f t="shared" si="9"/>
        <v>8392.9200356737692</v>
      </c>
      <c r="AW14">
        <v>11</v>
      </c>
      <c r="AX14">
        <f>(R14*SUMPRODUCT(K15:$K$23, X15:$X$23)-$AZ$3*SUMPRODUCT(K14:$K$22, W15:$W$23))/Z14</f>
        <v>113728.44216452511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2.2132820000000001E-2</v>
      </c>
      <c r="O15">
        <f t="shared" si="21"/>
        <v>43729.51912901624</v>
      </c>
      <c r="P15">
        <f t="shared" si="22"/>
        <v>2186.4759564508122</v>
      </c>
      <c r="Q15" s="4">
        <f t="shared" si="23"/>
        <v>50</v>
      </c>
      <c r="R15">
        <f t="shared" si="0"/>
        <v>2000000</v>
      </c>
      <c r="S15">
        <f t="shared" si="1"/>
        <v>109833.42399450204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93275.204997982524</v>
      </c>
      <c r="AC15">
        <f t="shared" si="2"/>
        <v>87186.131453494425</v>
      </c>
      <c r="AE15">
        <f t="shared" si="3"/>
        <v>34712.635412070536</v>
      </c>
      <c r="AF15">
        <f t="shared" si="4"/>
        <v>-1735.631770603527</v>
      </c>
      <c r="AG15">
        <f t="shared" si="4"/>
        <v>-39.690163650847637</v>
      </c>
      <c r="AH15">
        <f t="shared" si="5"/>
        <v>-36304.785036920199</v>
      </c>
      <c r="AI15">
        <f t="shared" si="6"/>
        <v>-3367.4715591040367</v>
      </c>
      <c r="AJ15">
        <f t="shared" si="7"/>
        <v>6089.0735444880993</v>
      </c>
      <c r="AK15">
        <f t="shared" si="24"/>
        <v>10803.653997694975</v>
      </c>
      <c r="AL15">
        <f t="shared" si="8"/>
        <v>13525.255983079038</v>
      </c>
      <c r="AN15">
        <f t="shared" si="9"/>
        <v>15030.492852668656</v>
      </c>
      <c r="AO15">
        <f t="shared" si="9"/>
        <v>-751.5246426334329</v>
      </c>
      <c r="AP15">
        <f t="shared" si="9"/>
        <v>-17.185751355193087</v>
      </c>
      <c r="AQ15">
        <f t="shared" si="9"/>
        <v>-15719.890049758467</v>
      </c>
      <c r="AR15">
        <f t="shared" si="9"/>
        <v>-1458.1075910784366</v>
      </c>
      <c r="AS15">
        <f t="shared" si="9"/>
        <v>2636.555113242066</v>
      </c>
      <c r="AT15">
        <f t="shared" si="9"/>
        <v>4677.9578175903644</v>
      </c>
      <c r="AU15">
        <f t="shared" si="9"/>
        <v>5856.4053397539938</v>
      </c>
      <c r="AW15">
        <v>12</v>
      </c>
      <c r="AX15">
        <f>(R15*SUMPRODUCT(K16:$K$23, X16:$X$23)-$AZ$3*SUMPRODUCT(K15:$K$22, W16:$W$23))/Z15</f>
        <v>109833.42399450204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2.5807838999999999E-2</v>
      </c>
      <c r="O16">
        <f t="shared" si="21"/>
        <v>43729.51912901624</v>
      </c>
      <c r="P16">
        <f t="shared" si="22"/>
        <v>2186.4759564508122</v>
      </c>
      <c r="Q16" s="4">
        <f t="shared" si="23"/>
        <v>50</v>
      </c>
      <c r="R16">
        <f t="shared" si="0"/>
        <v>2000000</v>
      </c>
      <c r="S16">
        <f t="shared" si="1"/>
        <v>103778.79311430613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87186.131453494425</v>
      </c>
      <c r="AC16">
        <f t="shared" si="2"/>
        <v>79430.097813440399</v>
      </c>
      <c r="AE16">
        <f t="shared" si="3"/>
        <v>33469.650951969415</v>
      </c>
      <c r="AF16">
        <f t="shared" si="4"/>
        <v>-1673.4825475984708</v>
      </c>
      <c r="AG16">
        <f t="shared" si="4"/>
        <v>-38.268944660954432</v>
      </c>
      <c r="AH16">
        <f t="shared" si="5"/>
        <v>-40972.694135389123</v>
      </c>
      <c r="AI16">
        <f t="shared" si="6"/>
        <v>-9214.7946756791316</v>
      </c>
      <c r="AJ16">
        <f t="shared" si="7"/>
        <v>7756.0336400540255</v>
      </c>
      <c r="AK16">
        <f t="shared" si="24"/>
        <v>10181.553363437257</v>
      </c>
      <c r="AL16">
        <f t="shared" si="8"/>
        <v>8722.7923278121507</v>
      </c>
      <c r="AN16">
        <f t="shared" si="9"/>
        <v>13349.905289109933</v>
      </c>
      <c r="AO16">
        <f t="shared" si="9"/>
        <v>-667.49526445549657</v>
      </c>
      <c r="AP16">
        <f t="shared" si="9"/>
        <v>-15.264180300866549</v>
      </c>
      <c r="AQ16">
        <f t="shared" si="9"/>
        <v>-16342.613997739625</v>
      </c>
      <c r="AR16">
        <f t="shared" si="9"/>
        <v>-3675.4681533860562</v>
      </c>
      <c r="AS16">
        <f t="shared" si="9"/>
        <v>3093.6179962695182</v>
      </c>
      <c r="AT16">
        <f t="shared" si="9"/>
        <v>4061.075309478485</v>
      </c>
      <c r="AU16">
        <f t="shared" si="9"/>
        <v>3479.225152361947</v>
      </c>
      <c r="AW16">
        <v>13</v>
      </c>
      <c r="AX16">
        <f>(R16*SUMPRODUCT(K17:$K$23, X17:$X$23)-$AZ$3*SUMPRODUCT(K16:$K$22, W17:$W$23))/Z16</f>
        <v>103778.79311430613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2.9740472E-2</v>
      </c>
      <c r="O17">
        <f t="shared" si="21"/>
        <v>43729.51912901624</v>
      </c>
      <c r="P17">
        <f t="shared" si="22"/>
        <v>2186.4759564508122</v>
      </c>
      <c r="Q17" s="4">
        <f t="shared" si="23"/>
        <v>50</v>
      </c>
      <c r="R17">
        <f t="shared" si="0"/>
        <v>2000000</v>
      </c>
      <c r="S17">
        <f t="shared" si="1"/>
        <v>95691.180981658501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79430.097813440399</v>
      </c>
      <c r="AC17">
        <f t="shared" si="2"/>
        <v>70329.417616311242</v>
      </c>
      <c r="AE17">
        <f t="shared" si="3"/>
        <v>32139.551225462899</v>
      </c>
      <c r="AF17">
        <f t="shared" si="4"/>
        <v>-1606.9775612731451</v>
      </c>
      <c r="AG17">
        <f t="shared" si="4"/>
        <v>-36.748118737186218</v>
      </c>
      <c r="AH17">
        <f t="shared" si="5"/>
        <v>-45525.459086346586</v>
      </c>
      <c r="AI17">
        <f t="shared" si="6"/>
        <v>-15029.633540894018</v>
      </c>
      <c r="AJ17">
        <f t="shared" si="7"/>
        <v>9100.680197129157</v>
      </c>
      <c r="AK17">
        <f t="shared" si="24"/>
        <v>9409.7257236837686</v>
      </c>
      <c r="AL17">
        <f t="shared" si="8"/>
        <v>3480.772379918908</v>
      </c>
      <c r="AN17">
        <f t="shared" si="9"/>
        <v>11808.865512158942</v>
      </c>
      <c r="AO17">
        <f t="shared" si="9"/>
        <v>-590.44327560794716</v>
      </c>
      <c r="AP17">
        <f t="shared" si="9"/>
        <v>-13.502167125733724</v>
      </c>
      <c r="AQ17">
        <f t="shared" si="9"/>
        <v>-16727.178919164206</v>
      </c>
      <c r="AR17">
        <f t="shared" si="9"/>
        <v>-5522.2588497389452</v>
      </c>
      <c r="AS17">
        <f t="shared" si="9"/>
        <v>3343.8148455515188</v>
      </c>
      <c r="AT17">
        <f t="shared" si="9"/>
        <v>3457.3658106728494</v>
      </c>
      <c r="AU17">
        <f t="shared" si="9"/>
        <v>1278.9218064854228</v>
      </c>
      <c r="AW17">
        <v>14</v>
      </c>
      <c r="AX17">
        <f>(R17*SUMPRODUCT(K18:$K$23, X18:$X$23)-$AZ$3*SUMPRODUCT(K17:$K$22, W18:$W$23))/Z17</f>
        <v>95691.180981658501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3.4073305999999998E-2</v>
      </c>
      <c r="O18">
        <f t="shared" si="21"/>
        <v>43729.51912901624</v>
      </c>
      <c r="P18">
        <f t="shared" si="22"/>
        <v>2186.4759564508122</v>
      </c>
      <c r="Q18" s="4">
        <f t="shared" si="23"/>
        <v>50</v>
      </c>
      <c r="R18">
        <f t="shared" si="0"/>
        <v>2000000</v>
      </c>
      <c r="S18">
        <f t="shared" si="1"/>
        <v>85576.68791640595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70329.417616311242</v>
      </c>
      <c r="AC18">
        <f t="shared" si="2"/>
        <v>60123.626731490469</v>
      </c>
      <c r="AE18">
        <f t="shared" si="3"/>
        <v>30723.054949600399</v>
      </c>
      <c r="AF18">
        <f t="shared" si="4"/>
        <v>-1536.15274748002</v>
      </c>
      <c r="AG18">
        <f t="shared" si="4"/>
        <v>-35.128507655157883</v>
      </c>
      <c r="AH18">
        <f t="shared" si="5"/>
        <v>-50085.195786259181</v>
      </c>
      <c r="AI18">
        <f t="shared" si="6"/>
        <v>-20933.42209179396</v>
      </c>
      <c r="AJ18">
        <f t="shared" si="7"/>
        <v>10205.790884820773</v>
      </c>
      <c r="AK18">
        <f t="shared" si="24"/>
        <v>8515.8105195028311</v>
      </c>
      <c r="AL18">
        <f t="shared" si="8"/>
        <v>-2211.8206874703556</v>
      </c>
      <c r="AN18">
        <f t="shared" si="9"/>
        <v>10398.582285586506</v>
      </c>
      <c r="AO18">
        <f t="shared" si="9"/>
        <v>-519.9291142793254</v>
      </c>
      <c r="AP18">
        <f t="shared" si="9"/>
        <v>-11.889659997068939</v>
      </c>
      <c r="AQ18">
        <f t="shared" si="9"/>
        <v>-16951.928463087315</v>
      </c>
      <c r="AR18">
        <f t="shared" si="9"/>
        <v>-7085.1649517772048</v>
      </c>
      <c r="AS18">
        <f t="shared" si="9"/>
        <v>3454.270953178042</v>
      </c>
      <c r="AT18">
        <f t="shared" si="9"/>
        <v>2882.2770574338711</v>
      </c>
      <c r="AU18">
        <f t="shared" si="9"/>
        <v>-748.61694116529111</v>
      </c>
      <c r="AW18">
        <v>15</v>
      </c>
      <c r="AX18">
        <f>(R18*SUMPRODUCT(K19:$K$23, X19:$X$23)-$AZ$3*SUMPRODUCT(K18:$K$22, W19:$W$23))/Z18</f>
        <v>85576.68791640595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3.9255977999999997E-2</v>
      </c>
      <c r="O19">
        <f t="shared" si="21"/>
        <v>43729.51912901624</v>
      </c>
      <c r="P19">
        <f t="shared" si="22"/>
        <v>2186.4759564508122</v>
      </c>
      <c r="Q19" s="4">
        <f t="shared" si="23"/>
        <v>50</v>
      </c>
      <c r="R19">
        <f t="shared" si="0"/>
        <v>2000000</v>
      </c>
      <c r="S19">
        <f t="shared" si="1"/>
        <v>73156.82815489317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60123.626731490469</v>
      </c>
      <c r="AC19">
        <f t="shared" si="2"/>
        <v>48866.154856354391</v>
      </c>
      <c r="AE19">
        <f t="shared" si="3"/>
        <v>29209.760830910094</v>
      </c>
      <c r="AF19">
        <f t="shared" si="4"/>
        <v>-1460.4880415455048</v>
      </c>
      <c r="AG19">
        <f t="shared" si="4"/>
        <v>-33.398218654922594</v>
      </c>
      <c r="AH19">
        <f t="shared" si="5"/>
        <v>-55160.156947348369</v>
      </c>
      <c r="AI19">
        <f t="shared" si="6"/>
        <v>-27444.282376638701</v>
      </c>
      <c r="AJ19">
        <f t="shared" si="7"/>
        <v>11257.471875136078</v>
      </c>
      <c r="AK19">
        <f t="shared" si="24"/>
        <v>7519.4597577986087</v>
      </c>
      <c r="AL19">
        <f t="shared" si="8"/>
        <v>-8667.3507437040134</v>
      </c>
      <c r="AN19">
        <f t="shared" si="9"/>
        <v>9107.0789825976262</v>
      </c>
      <c r="AO19">
        <f t="shared" si="9"/>
        <v>-455.3539491298813</v>
      </c>
      <c r="AP19">
        <f t="shared" si="9"/>
        <v>-10.412964930769984</v>
      </c>
      <c r="AQ19">
        <f t="shared" si="9"/>
        <v>-17197.946567244489</v>
      </c>
      <c r="AR19">
        <f t="shared" si="9"/>
        <v>-8556.6344987075136</v>
      </c>
      <c r="AS19">
        <f t="shared" si="9"/>
        <v>3509.877609225236</v>
      </c>
      <c r="AT19">
        <f t="shared" si="9"/>
        <v>2344.4325449001867</v>
      </c>
      <c r="AU19">
        <f t="shared" si="9"/>
        <v>-2702.3243445820899</v>
      </c>
      <c r="AW19">
        <v>16</v>
      </c>
      <c r="AX19">
        <f>(R19*SUMPRODUCT(K20:$K$23, X20:$X$23)-$AZ$3*SUMPRODUCT(K19:$K$22, W20:$W$23))/Z19</f>
        <v>73156.82815489317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4.4782766000000002E-2</v>
      </c>
      <c r="O20">
        <f t="shared" si="21"/>
        <v>43729.51912901624</v>
      </c>
      <c r="P20">
        <f t="shared" si="22"/>
        <v>2186.4759564508122</v>
      </c>
      <c r="Q20" s="4">
        <f t="shared" si="23"/>
        <v>50</v>
      </c>
      <c r="R20">
        <f t="shared" si="0"/>
        <v>2000000</v>
      </c>
      <c r="S20">
        <f t="shared" si="1"/>
        <v>58422.519441946126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48866.154856354391</v>
      </c>
      <c r="AC20">
        <f t="shared" si="2"/>
        <v>36886.310062024058</v>
      </c>
      <c r="AE20">
        <f t="shared" si="3"/>
        <v>27609.56933839438</v>
      </c>
      <c r="AF20">
        <f t="shared" si="4"/>
        <v>-1380.478466919719</v>
      </c>
      <c r="AG20">
        <f t="shared" si="4"/>
        <v>-31.568571857533133</v>
      </c>
      <c r="AH20">
        <f t="shared" si="5"/>
        <v>-59826.584433609336</v>
      </c>
      <c r="AI20">
        <f t="shared" si="6"/>
        <v>-33629.062133992207</v>
      </c>
      <c r="AJ20">
        <f t="shared" si="7"/>
        <v>11979.844794330333</v>
      </c>
      <c r="AK20">
        <f t="shared" si="24"/>
        <v>6426.0503674217871</v>
      </c>
      <c r="AL20">
        <f t="shared" si="8"/>
        <v>-15223.166972240087</v>
      </c>
      <c r="AN20">
        <f t="shared" si="9"/>
        <v>7929.6149916822314</v>
      </c>
      <c r="AO20">
        <f t="shared" si="9"/>
        <v>-396.48074958411155</v>
      </c>
      <c r="AP20">
        <f t="shared" si="9"/>
        <v>-9.0666615476462233</v>
      </c>
      <c r="AQ20">
        <f t="shared" si="9"/>
        <v>-17182.512882089017</v>
      </c>
      <c r="AR20">
        <f t="shared" si="9"/>
        <v>-9658.4453015385443</v>
      </c>
      <c r="AS20">
        <f t="shared" si="9"/>
        <v>3440.6750686634418</v>
      </c>
      <c r="AT20">
        <f t="shared" si="9"/>
        <v>1845.5958043486178</v>
      </c>
      <c r="AU20">
        <f t="shared" si="9"/>
        <v>-4372.1744285264849</v>
      </c>
      <c r="AW20">
        <v>17</v>
      </c>
      <c r="AX20">
        <f>(R20*SUMPRODUCT(K21:$K$23, X21:$X$23)-$AZ$3*SUMPRODUCT(K20:$K$22, W21:$W$23))/Z20</f>
        <v>58422.519441946126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5.0287691000000002E-2</v>
      </c>
      <c r="O21">
        <f t="shared" si="21"/>
        <v>43729.51912901624</v>
      </c>
      <c r="P21">
        <f t="shared" si="22"/>
        <v>2186.4759564508122</v>
      </c>
      <c r="Q21" s="4">
        <f t="shared" si="23"/>
        <v>50</v>
      </c>
      <c r="R21">
        <f t="shared" si="0"/>
        <v>2000000</v>
      </c>
      <c r="S21">
        <f t="shared" si="1"/>
        <v>41489.908158167011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36886.310062024058</v>
      </c>
      <c r="AC21">
        <f t="shared" si="2"/>
        <v>24616.274142662394</v>
      </c>
      <c r="AE21">
        <f t="shared" si="3"/>
        <v>25945.052153478184</v>
      </c>
      <c r="AF21">
        <f t="shared" si="4"/>
        <v>-1297.2526076739093</v>
      </c>
      <c r="AG21">
        <f t="shared" si="4"/>
        <v>-29.665375552074881</v>
      </c>
      <c r="AH21">
        <f t="shared" si="5"/>
        <v>-63500.4234753169</v>
      </c>
      <c r="AI21">
        <f t="shared" si="6"/>
        <v>-38882.289305064696</v>
      </c>
      <c r="AJ21">
        <f t="shared" si="7"/>
        <v>12270.035919361664</v>
      </c>
      <c r="AK21">
        <f t="shared" si="24"/>
        <v>5265.596827361087</v>
      </c>
      <c r="AL21">
        <f t="shared" si="8"/>
        <v>-21346.656558341943</v>
      </c>
      <c r="AN21">
        <f t="shared" si="9"/>
        <v>6864.1755805370121</v>
      </c>
      <c r="AO21">
        <f t="shared" si="9"/>
        <v>-343.20877902685066</v>
      </c>
      <c r="AP21">
        <f t="shared" si="9"/>
        <v>-7.8484462180860852</v>
      </c>
      <c r="AQ21">
        <f t="shared" si="9"/>
        <v>-16800.045480525114</v>
      </c>
      <c r="AR21">
        <f t="shared" si="9"/>
        <v>-10286.927125233036</v>
      </c>
      <c r="AS21">
        <f t="shared" si="9"/>
        <v>3246.2328628891714</v>
      </c>
      <c r="AT21">
        <f t="shared" si="9"/>
        <v>1393.097263613698</v>
      </c>
      <c r="AU21">
        <f t="shared" si="9"/>
        <v>-5647.596998730166</v>
      </c>
      <c r="AW21">
        <v>18</v>
      </c>
      <c r="AX21">
        <f>(R21*SUMPRODUCT(K22:$K$23, X22:$X$23)-$AZ$3*SUMPRODUCT(K21:$K$22, W22:$W$23))/Z21</f>
        <v>41489.908158167011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5.6343962999999997E-2</v>
      </c>
      <c r="O22">
        <f t="shared" si="21"/>
        <v>43729.51912901624</v>
      </c>
      <c r="P22">
        <f t="shared" si="22"/>
        <v>2186.4759564508122</v>
      </c>
      <c r="Q22" s="4">
        <f t="shared" si="23"/>
        <v>50</v>
      </c>
      <c r="R22">
        <f t="shared" si="0"/>
        <v>2000000</v>
      </c>
      <c r="S22">
        <f t="shared" si="1"/>
        <v>22102.270080721555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24616.274142662394</v>
      </c>
      <c r="AC22">
        <f t="shared" si="2"/>
        <v>12243.445082719514</v>
      </c>
      <c r="AE22">
        <f t="shared" si="3"/>
        <v>24223.754573374757</v>
      </c>
      <c r="AF22">
        <f t="shared" si="4"/>
        <v>-1211.1877286687379</v>
      </c>
      <c r="AG22">
        <f t="shared" si="4"/>
        <v>-27.697256974066921</v>
      </c>
      <c r="AH22">
        <f t="shared" si="5"/>
        <v>-66858.59289948846</v>
      </c>
      <c r="AI22">
        <f t="shared" si="6"/>
        <v>-43873.723311756505</v>
      </c>
      <c r="AJ22">
        <f t="shared" si="7"/>
        <v>12372.82905994288</v>
      </c>
      <c r="AK22">
        <f t="shared" si="24"/>
        <v>4075.6951809710904</v>
      </c>
      <c r="AL22">
        <f t="shared" si="8"/>
        <v>-27425.199070842533</v>
      </c>
      <c r="AN22">
        <f t="shared" si="9"/>
        <v>5903.5964171850064</v>
      </c>
      <c r="AO22">
        <f t="shared" si="9"/>
        <v>-295.17982085925036</v>
      </c>
      <c r="AP22">
        <f t="shared" si="9"/>
        <v>-6.7501272993278132</v>
      </c>
      <c r="AQ22">
        <f t="shared" si="9"/>
        <v>-16294.177201303361</v>
      </c>
      <c r="AR22">
        <f t="shared" si="9"/>
        <v>-10692.510732276933</v>
      </c>
      <c r="AS22">
        <f t="shared" si="9"/>
        <v>3015.3950366144704</v>
      </c>
      <c r="AT22">
        <f t="shared" si="9"/>
        <v>993.29191084051706</v>
      </c>
      <c r="AU22">
        <f t="shared" si="9"/>
        <v>-6683.8237848219442</v>
      </c>
      <c r="AW22">
        <v>19</v>
      </c>
      <c r="AX22">
        <f>(R22*SUMPRODUCT(K23:$K$23, X23:$X$23)-$AZ$3*SUMPRODUCT(K22:$K$22, W23:$W$23))/Z22</f>
        <v>22102.270080721555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6.2785228999999998E-2</v>
      </c>
      <c r="O23">
        <f t="shared" si="21"/>
        <v>43729.51912901624</v>
      </c>
      <c r="P23">
        <f t="shared" si="22"/>
        <v>2186.4759564508122</v>
      </c>
      <c r="Q23" s="4">
        <f t="shared" si="23"/>
        <v>50</v>
      </c>
      <c r="R23">
        <f t="shared" si="0"/>
        <v>2000000</v>
      </c>
      <c r="S23">
        <f t="shared" si="1"/>
        <v>23837.271333462781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12243.445082719514</v>
      </c>
      <c r="AC23">
        <f t="shared" si="2"/>
        <v>12243.445082719514</v>
      </c>
      <c r="AE23">
        <f t="shared" si="3"/>
        <v>22460.623049511876</v>
      </c>
      <c r="AF23">
        <f t="shared" si="4"/>
        <v>-1123.0311524755939</v>
      </c>
      <c r="AG23">
        <f t="shared" si="4"/>
        <v>-25.68130578253761</v>
      </c>
      <c r="AH23">
        <f t="shared" si="5"/>
        <v>-69559.144871545548</v>
      </c>
      <c r="AI23">
        <f t="shared" si="6"/>
        <v>-48247.234280291799</v>
      </c>
      <c r="AJ23">
        <f t="shared" si="7"/>
        <v>0</v>
      </c>
      <c r="AK23">
        <f t="shared" si="24"/>
        <v>2873.5964964316631</v>
      </c>
      <c r="AL23">
        <f t="shared" si="8"/>
        <v>-45373.637783860133</v>
      </c>
      <c r="AN23">
        <f t="shared" si="9"/>
        <v>5042.4124793533883</v>
      </c>
      <c r="AO23">
        <f t="shared" si="9"/>
        <v>-252.12062396766942</v>
      </c>
      <c r="AP23">
        <f t="shared" si="9"/>
        <v>-5.7654561264173045</v>
      </c>
      <c r="AQ23">
        <f t="shared" si="9"/>
        <v>-15616.03609037257</v>
      </c>
      <c r="AR23">
        <f t="shared" si="9"/>
        <v>-10831.509691113268</v>
      </c>
      <c r="AS23">
        <f t="shared" si="9"/>
        <v>0</v>
      </c>
      <c r="AT23">
        <f t="shared" si="9"/>
        <v>645.12274669727344</v>
      </c>
      <c r="AU23">
        <f t="shared" si="9"/>
        <v>-10186.386944415994</v>
      </c>
      <c r="AW23">
        <v>20</v>
      </c>
      <c r="AX23">
        <f>(R23*SUMPRODUCT(K$23:$K24, X$23:$X24)-$AZ$3*SUMPRODUCT(K$22:$K23, W$23:$W24))/Z23</f>
        <v>23837.271333462781</v>
      </c>
    </row>
    <row r="25" spans="5:50" x14ac:dyDescent="0.25">
      <c r="AN25" s="8">
        <f t="shared" ref="AN25:AU25" si="25">SUM(AN3:AN23)</f>
        <v>381613.81298163556</v>
      </c>
      <c r="AO25" s="8">
        <f t="shared" si="25"/>
        <v>-51877.829995843946</v>
      </c>
      <c r="AP25" s="8">
        <f t="shared" si="25"/>
        <v>-2906.2425390012045</v>
      </c>
      <c r="AQ25" s="8">
        <f t="shared" si="25"/>
        <v>-238274.7057655511</v>
      </c>
      <c r="AR25" s="8">
        <f t="shared" si="25"/>
        <v>88555.03468123918</v>
      </c>
      <c r="AS25" s="8">
        <f t="shared" si="25"/>
        <v>-48156.28112964912</v>
      </c>
      <c r="AT25" s="8">
        <f t="shared" si="25"/>
        <v>70324.883517804774</v>
      </c>
      <c r="AU25" s="9">
        <f t="shared" si="25"/>
        <v>110723.63706939483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159123.4551975698</v>
      </c>
      <c r="K3">
        <v>1</v>
      </c>
      <c r="L3" s="2">
        <v>0</v>
      </c>
      <c r="O3">
        <f>$C$3</f>
        <v>159123.4551975698</v>
      </c>
      <c r="P3">
        <f>O3*B5</f>
        <v>127298.76415805584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159123.4551975698</v>
      </c>
      <c r="AF3">
        <f t="shared" ref="AF3:AG23" si="4">-$Z3*P3</f>
        <v>-127298.76415805584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29304.782835513957</v>
      </c>
      <c r="AJ3">
        <f t="shared" ref="AJ3:AJ23" si="7">AB3-AC3</f>
        <v>0</v>
      </c>
      <c r="AL3">
        <f t="shared" ref="AL3:AL23" si="8">SUM(AI3:AK3)</f>
        <v>29304.782835513957</v>
      </c>
      <c r="AN3">
        <f t="shared" ref="AN3:AU23" si="9">AE3*$K3</f>
        <v>159123.4551975698</v>
      </c>
      <c r="AO3">
        <f t="shared" si="9"/>
        <v>-127298.76415805584</v>
      </c>
      <c r="AP3">
        <f t="shared" si="9"/>
        <v>-2519.9082039999998</v>
      </c>
      <c r="AQ3">
        <f t="shared" si="9"/>
        <v>0</v>
      </c>
      <c r="AR3">
        <f t="shared" si="9"/>
        <v>29304.782835513957</v>
      </c>
      <c r="AS3">
        <f t="shared" si="9"/>
        <v>0</v>
      </c>
      <c r="AT3">
        <f t="shared" si="9"/>
        <v>0</v>
      </c>
      <c r="AU3">
        <f t="shared" si="9"/>
        <v>29304.782835513957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86970.18799668357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53586.367232687167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52053.317746191053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-52053.317746191053</v>
      </c>
      <c r="AK4">
        <f>H4*SUM(AB4, AE4:AF4)</f>
        <v>0</v>
      </c>
      <c r="AL4">
        <f t="shared" si="8"/>
        <v>-89271.209746191045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-34916.870250492539</v>
      </c>
      <c r="AR4">
        <f t="shared" si="9"/>
        <v>-34916.870250492539</v>
      </c>
      <c r="AS4">
        <f t="shared" si="9"/>
        <v>-48835.08560483258</v>
      </c>
      <c r="AT4">
        <f t="shared" si="9"/>
        <v>0</v>
      </c>
      <c r="AU4">
        <f t="shared" si="9"/>
        <v>-83751.955855325112</v>
      </c>
      <c r="AW4">
        <v>1</v>
      </c>
      <c r="AX4">
        <f>(R4*SUMPRODUCT(K5:$K$23, X5:$X$23)-$AZ$3*SUMPRODUCT(K4:$K$22, W5:$W$23))/Z4</f>
        <v>53586.367232687167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2.2132820000000001E-2</v>
      </c>
      <c r="O5">
        <f t="shared" ref="O5:O23" si="21">$C$3</f>
        <v>159123.4551975698</v>
      </c>
      <c r="P5">
        <f t="shared" ref="P5:P23" si="22">O5*$C$5</f>
        <v>7956.1727598784901</v>
      </c>
      <c r="Q5" s="4">
        <f t="shared" ref="Q5:Q23" si="23">$C$8</f>
        <v>50</v>
      </c>
      <c r="R5">
        <f t="shared" si="0"/>
        <v>2000000</v>
      </c>
      <c r="S5">
        <f t="shared" si="1"/>
        <v>100172.23264656741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52053.317746191053</v>
      </c>
      <c r="AC5">
        <f t="shared" si="2"/>
        <v>94179.681273752882</v>
      </c>
      <c r="AE5">
        <f t="shared" si="3"/>
        <v>149604.29549933717</v>
      </c>
      <c r="AF5">
        <f t="shared" si="4"/>
        <v>-7480.2147749668584</v>
      </c>
      <c r="AG5">
        <f t="shared" si="4"/>
        <v>-47.008876005610382</v>
      </c>
      <c r="AH5">
        <f t="shared" si="5"/>
        <v>-42999.246695584559</v>
      </c>
      <c r="AI5">
        <f t="shared" si="6"/>
        <v>99077.825152780133</v>
      </c>
      <c r="AJ5">
        <f t="shared" si="7"/>
        <v>-42126.363527561829</v>
      </c>
      <c r="AK5">
        <f>H5*SUM(AB5, AE5:AF5)</f>
        <v>16776.927227856504</v>
      </c>
      <c r="AL5">
        <f t="shared" si="8"/>
        <v>73728.388853074808</v>
      </c>
      <c r="AN5">
        <f t="shared" si="9"/>
        <v>129192.66119304231</v>
      </c>
      <c r="AO5">
        <f t="shared" si="9"/>
        <v>-6459.6330596521157</v>
      </c>
      <c r="AP5">
        <f t="shared" si="9"/>
        <v>-40.595103038906167</v>
      </c>
      <c r="AQ5">
        <f t="shared" si="9"/>
        <v>-37132.537480672225</v>
      </c>
      <c r="AR5">
        <f t="shared" si="9"/>
        <v>85559.895549679059</v>
      </c>
      <c r="AS5">
        <f t="shared" si="9"/>
        <v>-36378.748299612445</v>
      </c>
      <c r="AT5">
        <f t="shared" si="9"/>
        <v>14487.925416676253</v>
      </c>
      <c r="AU5">
        <f t="shared" si="9"/>
        <v>63669.072666742868</v>
      </c>
      <c r="AW5">
        <v>2</v>
      </c>
      <c r="AX5">
        <f>(R5*SUMPRODUCT(K6:$K$23, X6:$X$23)-$AZ$3*SUMPRODUCT(K5:$K$22, W6:$W$23))/Z5</f>
        <v>100172.23264656741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2.5807838999999999E-2</v>
      </c>
      <c r="O6">
        <f t="shared" si="21"/>
        <v>159123.4551975698</v>
      </c>
      <c r="P6">
        <f t="shared" si="22"/>
        <v>7956.1727598784901</v>
      </c>
      <c r="Q6" s="4">
        <f t="shared" si="23"/>
        <v>50</v>
      </c>
      <c r="R6">
        <f t="shared" si="0"/>
        <v>2000000</v>
      </c>
      <c r="S6">
        <f t="shared" si="1"/>
        <v>140093.21871846041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94179.681273752882</v>
      </c>
      <c r="AC6">
        <f t="shared" si="2"/>
        <v>126996.15514546976</v>
      </c>
      <c r="AE6">
        <f t="shared" si="3"/>
        <v>144247.28897238846</v>
      </c>
      <c r="AF6">
        <f t="shared" si="4"/>
        <v>-7212.3644486194235</v>
      </c>
      <c r="AG6">
        <f t="shared" si="4"/>
        <v>-45.325589742030523</v>
      </c>
      <c r="AH6">
        <f t="shared" si="5"/>
        <v>-48527.900140950238</v>
      </c>
      <c r="AI6">
        <f t="shared" si="6"/>
        <v>88461.698793076779</v>
      </c>
      <c r="AJ6">
        <f t="shared" si="7"/>
        <v>-32816.47387171688</v>
      </c>
      <c r="AK6">
        <f>H6*SUM(AB6, AE6:AF6)</f>
        <v>25156.149110770388</v>
      </c>
      <c r="AL6">
        <f t="shared" si="8"/>
        <v>80801.37403213029</v>
      </c>
      <c r="AN6">
        <f t="shared" si="9"/>
        <v>112343.57068998943</v>
      </c>
      <c r="AO6">
        <f t="shared" si="9"/>
        <v>-5617.1785344994723</v>
      </c>
      <c r="AP6">
        <f t="shared" si="9"/>
        <v>-35.300757688582792</v>
      </c>
      <c r="AQ6">
        <f t="shared" si="9"/>
        <v>-37794.800989051269</v>
      </c>
      <c r="AR6">
        <f t="shared" si="9"/>
        <v>68896.290408750123</v>
      </c>
      <c r="AS6">
        <f t="shared" si="9"/>
        <v>-25558.330270658476</v>
      </c>
      <c r="AT6">
        <f t="shared" si="9"/>
        <v>19592.268499789418</v>
      </c>
      <c r="AU6">
        <f t="shared" si="9"/>
        <v>62930.228637881068</v>
      </c>
      <c r="AW6">
        <v>3</v>
      </c>
      <c r="AX6">
        <f>(R6*SUMPRODUCT(K7:$K$23, X7:$X$23)-$AZ$3*SUMPRODUCT(K6:$K$22, W7:$W$23))/Z6</f>
        <v>140093.21871846041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2.9740472E-2</v>
      </c>
      <c r="O7">
        <f t="shared" si="21"/>
        <v>159123.4551975698</v>
      </c>
      <c r="P7">
        <f t="shared" si="22"/>
        <v>7956.1727598784901</v>
      </c>
      <c r="Q7" s="4">
        <f t="shared" si="23"/>
        <v>50</v>
      </c>
      <c r="R7">
        <f t="shared" si="0"/>
        <v>2000000</v>
      </c>
      <c r="S7">
        <f t="shared" si="1"/>
        <v>172758.6409849159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126996.15514546976</v>
      </c>
      <c r="AC7">
        <f t="shared" si="2"/>
        <v>150384.07997995184</v>
      </c>
      <c r="AE7">
        <f t="shared" si="3"/>
        <v>138514.83362390535</v>
      </c>
      <c r="AF7">
        <f t="shared" si="4"/>
        <v>-6925.7416811952671</v>
      </c>
      <c r="AG7">
        <f t="shared" si="4"/>
        <v>-43.524329412003873</v>
      </c>
      <c r="AH7">
        <f t="shared" si="5"/>
        <v>-53920.177304253841</v>
      </c>
      <c r="AI7">
        <f t="shared" si="6"/>
        <v>77625.390309044233</v>
      </c>
      <c r="AJ7">
        <f t="shared" si="7"/>
        <v>-23387.924834482081</v>
      </c>
      <c r="AK7">
        <f>H7*SUM(AB7, AE7:AF7)</f>
        <v>27073.875370132431</v>
      </c>
      <c r="AL7">
        <f t="shared" si="8"/>
        <v>81311.340844694583</v>
      </c>
      <c r="AN7">
        <f t="shared" si="9"/>
        <v>97654.552516161755</v>
      </c>
      <c r="AO7">
        <f t="shared" si="9"/>
        <v>-4882.7276258080874</v>
      </c>
      <c r="AP7">
        <f t="shared" si="9"/>
        <v>-30.685153359356281</v>
      </c>
      <c r="AQ7">
        <f t="shared" si="9"/>
        <v>-38014.345817546171</v>
      </c>
      <c r="AR7">
        <f t="shared" si="9"/>
        <v>54726.793919448137</v>
      </c>
      <c r="AS7">
        <f t="shared" si="9"/>
        <v>-16488.756288689681</v>
      </c>
      <c r="AT7">
        <f t="shared" si="9"/>
        <v>19087.39385506741</v>
      </c>
      <c r="AU7">
        <f t="shared" si="9"/>
        <v>57325.431485825866</v>
      </c>
      <c r="AW7">
        <v>4</v>
      </c>
      <c r="AX7">
        <f>(R7*SUMPRODUCT(K8:$K$23, X8:$X$23)-$AZ$3*SUMPRODUCT(K7:$K$22, W8:$W$23))/Z7</f>
        <v>172758.6409849159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3.4073305999999998E-2</v>
      </c>
      <c r="O8">
        <f t="shared" si="21"/>
        <v>159123.4551975698</v>
      </c>
      <c r="P8">
        <f t="shared" si="22"/>
        <v>7956.1727598784901</v>
      </c>
      <c r="Q8" s="4">
        <f t="shared" si="23"/>
        <v>50</v>
      </c>
      <c r="R8">
        <f t="shared" si="0"/>
        <v>2000000</v>
      </c>
      <c r="S8">
        <f t="shared" si="1"/>
        <v>198003.9049615555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150384.07997995184</v>
      </c>
      <c r="AC8">
        <f t="shared" si="2"/>
        <v>164763.27996254549</v>
      </c>
      <c r="AE8">
        <f t="shared" si="3"/>
        <v>132410.02697605986</v>
      </c>
      <c r="AF8">
        <f t="shared" si="4"/>
        <v>-6620.5013488029936</v>
      </c>
      <c r="AG8">
        <f t="shared" si="4"/>
        <v>-41.606068323383823</v>
      </c>
      <c r="AH8">
        <f t="shared" si="5"/>
        <v>-59320.711780000311</v>
      </c>
      <c r="AI8">
        <f t="shared" si="6"/>
        <v>66427.207778933167</v>
      </c>
      <c r="AJ8">
        <f t="shared" si="7"/>
        <v>-14379.199982593651</v>
      </c>
      <c r="AK8">
        <f t="shared" ref="AK8:AK23" si="24">H8*SUM(AB8:AB8, AE8:AF8)</f>
        <v>20022.586406522634</v>
      </c>
      <c r="AL8">
        <f t="shared" si="8"/>
        <v>72070.59420286215</v>
      </c>
      <c r="AN8">
        <f t="shared" si="9"/>
        <v>87040.18045764463</v>
      </c>
      <c r="AO8">
        <f t="shared" si="9"/>
        <v>-4352.0090228822319</v>
      </c>
      <c r="AP8">
        <f t="shared" si="9"/>
        <v>-27.349890168477799</v>
      </c>
      <c r="AQ8">
        <f t="shared" si="9"/>
        <v>-38994.671144812091</v>
      </c>
      <c r="AR8">
        <f t="shared" si="9"/>
        <v>43666.150399781822</v>
      </c>
      <c r="AS8">
        <f t="shared" si="9"/>
        <v>-9452.215892590968</v>
      </c>
      <c r="AT8">
        <f t="shared" si="9"/>
        <v>13161.915104568407</v>
      </c>
      <c r="AU8">
        <f t="shared" si="9"/>
        <v>47375.849611759259</v>
      </c>
      <c r="AW8">
        <v>5</v>
      </c>
      <c r="AX8">
        <f>(R8*SUMPRODUCT(K9:$K$23, X9:$X$23)-$AZ$3*SUMPRODUCT(K8:$K$22, W9:$W$23))/Z8</f>
        <v>198003.9049615555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3.9255977999999997E-2</v>
      </c>
      <c r="O9">
        <f t="shared" si="21"/>
        <v>159123.4551975698</v>
      </c>
      <c r="P9">
        <f t="shared" si="22"/>
        <v>7956.1727598784901</v>
      </c>
      <c r="Q9" s="4">
        <f t="shared" si="23"/>
        <v>50</v>
      </c>
      <c r="R9">
        <f t="shared" si="0"/>
        <v>2000000</v>
      </c>
      <c r="S9">
        <f t="shared" si="1"/>
        <v>216803.2008023806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164763.27996254549</v>
      </c>
      <c r="AC9">
        <f t="shared" si="2"/>
        <v>171520.47338220093</v>
      </c>
      <c r="AE9">
        <f t="shared" si="3"/>
        <v>125888.04160034766</v>
      </c>
      <c r="AF9">
        <f t="shared" si="4"/>
        <v>-6294.402080017383</v>
      </c>
      <c r="AG9">
        <f t="shared" si="4"/>
        <v>-39.556720737380729</v>
      </c>
      <c r="AH9">
        <f t="shared" si="5"/>
        <v>-65331.476110770091</v>
      </c>
      <c r="AI9">
        <f t="shared" si="6"/>
        <v>54222.606688822794</v>
      </c>
      <c r="AJ9">
        <f t="shared" si="7"/>
        <v>-6757.1934196554357</v>
      </c>
      <c r="AK9">
        <f t="shared" si="24"/>
        <v>14843.431197006117</v>
      </c>
      <c r="AL9">
        <f t="shared" si="8"/>
        <v>62308.844466173476</v>
      </c>
      <c r="AN9">
        <f t="shared" si="9"/>
        <v>78647.530169080841</v>
      </c>
      <c r="AO9">
        <f t="shared" si="9"/>
        <v>-3932.3765084540423</v>
      </c>
      <c r="AP9">
        <f t="shared" si="9"/>
        <v>-24.712739574260446</v>
      </c>
      <c r="AQ9">
        <f t="shared" si="9"/>
        <v>-40815.308373167871</v>
      </c>
      <c r="AR9">
        <f t="shared" si="9"/>
        <v>33875.132547884663</v>
      </c>
      <c r="AS9">
        <f t="shared" si="9"/>
        <v>-4221.5016341091277</v>
      </c>
      <c r="AT9">
        <f t="shared" si="9"/>
        <v>9273.3129218525428</v>
      </c>
      <c r="AU9">
        <f t="shared" si="9"/>
        <v>38926.943835628081</v>
      </c>
      <c r="AW9">
        <v>6</v>
      </c>
      <c r="AX9">
        <f>(R9*SUMPRODUCT(K10:$K$23, X10:$X$23)-$AZ$3*SUMPRODUCT(K9:$K$22, W10:$W$23))/Z9</f>
        <v>216803.2008023806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4.4782766000000002E-2</v>
      </c>
      <c r="O10">
        <f t="shared" si="21"/>
        <v>159123.4551975698</v>
      </c>
      <c r="P10">
        <f t="shared" si="22"/>
        <v>7956.1727598784901</v>
      </c>
      <c r="Q10" s="4">
        <f t="shared" si="23"/>
        <v>50</v>
      </c>
      <c r="R10">
        <f t="shared" si="0"/>
        <v>2000000</v>
      </c>
      <c r="S10">
        <f t="shared" si="1"/>
        <v>230606.14455705602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171520.47338220093</v>
      </c>
      <c r="AC10">
        <f t="shared" si="2"/>
        <v>172445.86433500788</v>
      </c>
      <c r="AE10">
        <f t="shared" si="3"/>
        <v>118991.54647515753</v>
      </c>
      <c r="AF10">
        <f t="shared" si="4"/>
        <v>-5949.5773237578769</v>
      </c>
      <c r="AG10">
        <f t="shared" si="4"/>
        <v>-37.389694161497452</v>
      </c>
      <c r="AH10">
        <f t="shared" si="5"/>
        <v>-70858.374740378742</v>
      </c>
      <c r="AI10">
        <f t="shared" si="6"/>
        <v>42146.204716859414</v>
      </c>
      <c r="AJ10">
        <f t="shared" si="7"/>
        <v>-925.39095280694892</v>
      </c>
      <c r="AK10">
        <f t="shared" si="24"/>
        <v>14939.528233014033</v>
      </c>
      <c r="AL10">
        <f t="shared" si="8"/>
        <v>56160.341997066498</v>
      </c>
      <c r="AN10">
        <f t="shared" si="9"/>
        <v>70630.879740950259</v>
      </c>
      <c r="AO10">
        <f t="shared" si="9"/>
        <v>-3531.5439870475129</v>
      </c>
      <c r="AP10">
        <f t="shared" si="9"/>
        <v>-22.193736194721897</v>
      </c>
      <c r="AQ10">
        <f t="shared" si="9"/>
        <v>-42060.041180923326</v>
      </c>
      <c r="AR10">
        <f t="shared" si="9"/>
        <v>25017.100836784688</v>
      </c>
      <c r="AS10">
        <f t="shared" si="9"/>
        <v>-549.29260974616182</v>
      </c>
      <c r="AT10">
        <f t="shared" si="9"/>
        <v>8867.7897991084847</v>
      </c>
      <c r="AU10">
        <f t="shared" si="9"/>
        <v>33335.59802614701</v>
      </c>
      <c r="AW10">
        <v>7</v>
      </c>
      <c r="AX10">
        <f>(R10*SUMPRODUCT(K11:$K$23, X11:$X$23)-$AZ$3*SUMPRODUCT(K10:$K$22, W11:$W$23))/Z10</f>
        <v>230606.14455705602</v>
      </c>
    </row>
    <row r="11" spans="1:52" x14ac:dyDescent="0.25">
      <c r="A11" t="s">
        <v>33</v>
      </c>
      <c r="C11" s="7">
        <f>AU25</f>
        <v>313967.14101394103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5.0287691000000002E-2</v>
      </c>
      <c r="O11">
        <f t="shared" si="21"/>
        <v>159123.4551975698</v>
      </c>
      <c r="P11">
        <f t="shared" si="22"/>
        <v>7956.1727598784901</v>
      </c>
      <c r="Q11" s="4">
        <f t="shared" si="23"/>
        <v>50</v>
      </c>
      <c r="R11">
        <f t="shared" si="0"/>
        <v>2000000</v>
      </c>
      <c r="S11">
        <f t="shared" si="1"/>
        <v>239918.45511761983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172445.86433500788</v>
      </c>
      <c r="AC11">
        <f t="shared" si="2"/>
        <v>168593.36550450625</v>
      </c>
      <c r="AE11">
        <f t="shared" si="3"/>
        <v>111817.82088965109</v>
      </c>
      <c r="AF11">
        <f t="shared" si="4"/>
        <v>-5590.8910444825551</v>
      </c>
      <c r="AG11">
        <f t="shared" si="4"/>
        <v>-35.135555833304586</v>
      </c>
      <c r="AH11">
        <f t="shared" si="5"/>
        <v>-75209.655463115516</v>
      </c>
      <c r="AI11">
        <f t="shared" si="6"/>
        <v>30982.138826219714</v>
      </c>
      <c r="AJ11">
        <f t="shared" si="7"/>
        <v>3852.4988305016304</v>
      </c>
      <c r="AK11">
        <f t="shared" si="24"/>
        <v>14351.648900279088</v>
      </c>
      <c r="AL11">
        <f t="shared" si="8"/>
        <v>49186.286557000436</v>
      </c>
      <c r="AN11">
        <f t="shared" si="9"/>
        <v>63121.927806057705</v>
      </c>
      <c r="AO11">
        <f t="shared" si="9"/>
        <v>-3156.0963903028855</v>
      </c>
      <c r="AP11">
        <f t="shared" si="9"/>
        <v>-19.834262562890142</v>
      </c>
      <c r="AQ11">
        <f t="shared" si="9"/>
        <v>-42456.367014576907</v>
      </c>
      <c r="AR11">
        <f t="shared" si="9"/>
        <v>17489.630138615023</v>
      </c>
      <c r="AS11">
        <f t="shared" si="9"/>
        <v>2174.7620470249394</v>
      </c>
      <c r="AT11">
        <f t="shared" si="9"/>
        <v>8101.6043647935803</v>
      </c>
      <c r="AU11">
        <f t="shared" si="9"/>
        <v>27765.996550433545</v>
      </c>
      <c r="AW11">
        <v>8</v>
      </c>
      <c r="AX11">
        <f>(R11*SUMPRODUCT(K12:$K$23, X12:$X$23)-$AZ$3*SUMPRODUCT(K11:$K$22, W12:$W$23))/Z11</f>
        <v>239918.45511761983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5.6343962999999997E-2</v>
      </c>
      <c r="O12">
        <f t="shared" si="21"/>
        <v>159123.4551975698</v>
      </c>
      <c r="P12">
        <f t="shared" si="22"/>
        <v>7956.1727598784901</v>
      </c>
      <c r="Q12" s="4">
        <f t="shared" si="23"/>
        <v>50</v>
      </c>
      <c r="R12">
        <f t="shared" si="0"/>
        <v>2000000</v>
      </c>
      <c r="S12">
        <f t="shared" si="1"/>
        <v>244778.83929490001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168593.36550450625</v>
      </c>
      <c r="AC12">
        <f t="shared" si="2"/>
        <v>160597.06527150818</v>
      </c>
      <c r="AE12">
        <f t="shared" si="3"/>
        <v>104399.38351780745</v>
      </c>
      <c r="AF12">
        <f t="shared" si="4"/>
        <v>-5219.9691758903728</v>
      </c>
      <c r="AG12">
        <f t="shared" si="4"/>
        <v>-32.804523817115395</v>
      </c>
      <c r="AH12">
        <f t="shared" si="5"/>
        <v>-79187.058314245907</v>
      </c>
      <c r="AI12">
        <f t="shared" si="6"/>
        <v>19959.551503854047</v>
      </c>
      <c r="AJ12">
        <f t="shared" si="7"/>
        <v>7996.3002329980663</v>
      </c>
      <c r="AK12">
        <f t="shared" si="24"/>
        <v>13897.40727402937</v>
      </c>
      <c r="AL12">
        <f t="shared" si="8"/>
        <v>41853.259010881484</v>
      </c>
      <c r="AN12">
        <f t="shared" si="9"/>
        <v>56026.398862253009</v>
      </c>
      <c r="AO12">
        <f t="shared" si="9"/>
        <v>-2801.3199431126504</v>
      </c>
      <c r="AP12">
        <f t="shared" si="9"/>
        <v>-17.604695295451538</v>
      </c>
      <c r="AQ12">
        <f t="shared" si="9"/>
        <v>-42496.091110400885</v>
      </c>
      <c r="AR12">
        <f t="shared" si="9"/>
        <v>10711.383113444021</v>
      </c>
      <c r="AS12">
        <f t="shared" si="9"/>
        <v>4291.250495745122</v>
      </c>
      <c r="AT12">
        <f t="shared" si="9"/>
        <v>7458.106138654889</v>
      </c>
      <c r="AU12">
        <f t="shared" si="9"/>
        <v>22460.739747844033</v>
      </c>
      <c r="AW12">
        <v>9</v>
      </c>
      <c r="AX12">
        <f>(R12*SUMPRODUCT(K13:$K$23, X13:$X$23)-$AZ$3*SUMPRODUCT(K12:$K$22, W13:$W$23))/Z12</f>
        <v>244778.83929490001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6.2785228999999998E-2</v>
      </c>
      <c r="O13">
        <f t="shared" si="21"/>
        <v>159123.4551975698</v>
      </c>
      <c r="P13">
        <f t="shared" si="22"/>
        <v>7956.1727598784901</v>
      </c>
      <c r="Q13" s="4">
        <f t="shared" si="23"/>
        <v>50</v>
      </c>
      <c r="R13">
        <f t="shared" si="0"/>
        <v>2000000</v>
      </c>
      <c r="S13">
        <f t="shared" si="1"/>
        <v>245225.30140926511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160597.06527150818</v>
      </c>
      <c r="AC13">
        <f t="shared" si="2"/>
        <v>149179.57042438528</v>
      </c>
      <c r="AE13">
        <f t="shared" si="3"/>
        <v>96800.65048100501</v>
      </c>
      <c r="AF13">
        <f t="shared" si="4"/>
        <v>-4840.0325240502507</v>
      </c>
      <c r="AG13">
        <f t="shared" si="4"/>
        <v>-30.416839038850696</v>
      </c>
      <c r="AH13">
        <f t="shared" si="5"/>
        <v>-82385.581603741768</v>
      </c>
      <c r="AI13">
        <f t="shared" si="6"/>
        <v>9544.6195141741337</v>
      </c>
      <c r="AJ13">
        <f t="shared" si="7"/>
        <v>11417.4948471229</v>
      </c>
      <c r="AK13">
        <f t="shared" si="24"/>
        <v>13057.232222911536</v>
      </c>
      <c r="AL13">
        <f t="shared" si="8"/>
        <v>34019.346584208572</v>
      </c>
      <c r="AN13">
        <f t="shared" si="9"/>
        <v>49394.793753939884</v>
      </c>
      <c r="AO13">
        <f t="shared" si="9"/>
        <v>-2469.7396876969942</v>
      </c>
      <c r="AP13">
        <f t="shared" si="9"/>
        <v>-15.520902840065487</v>
      </c>
      <c r="AQ13">
        <f t="shared" si="9"/>
        <v>-42039.168036517913</v>
      </c>
      <c r="AR13">
        <f t="shared" si="9"/>
        <v>4870.3651268849044</v>
      </c>
      <c r="AS13">
        <f t="shared" si="9"/>
        <v>5826.0435271658907</v>
      </c>
      <c r="AT13">
        <f t="shared" si="9"/>
        <v>6662.7578372995786</v>
      </c>
      <c r="AU13">
        <f t="shared" si="9"/>
        <v>17359.166491350374</v>
      </c>
      <c r="AW13">
        <v>10</v>
      </c>
      <c r="AX13">
        <f>(R13*SUMPRODUCT(K14:$K$23, X14:$X$23)-$AZ$3*SUMPRODUCT(K13:$K$22, W14:$W$23))/Z13</f>
        <v>245225.30140926511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6.9956555000000004E-2</v>
      </c>
      <c r="O14">
        <f t="shared" si="21"/>
        <v>159123.4551975698</v>
      </c>
      <c r="P14">
        <f t="shared" si="22"/>
        <v>7956.1727598784901</v>
      </c>
      <c r="Q14" s="4">
        <f t="shared" si="23"/>
        <v>50</v>
      </c>
      <c r="R14">
        <f t="shared" si="0"/>
        <v>2000000</v>
      </c>
      <c r="S14">
        <f t="shared" si="1"/>
        <v>243290.34020524757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149179.57042438528</v>
      </c>
      <c r="AC14">
        <f t="shared" si="2"/>
        <v>136168.69533321343</v>
      </c>
      <c r="AE14">
        <f t="shared" si="3"/>
        <v>89060.803946784756</v>
      </c>
      <c r="AF14">
        <f t="shared" si="4"/>
        <v>-4453.0401973392381</v>
      </c>
      <c r="AG14">
        <f t="shared" si="4"/>
        <v>-27.984813375314683</v>
      </c>
      <c r="AH14">
        <f t="shared" si="5"/>
        <v>-85114.290925900234</v>
      </c>
      <c r="AI14">
        <f t="shared" si="6"/>
        <v>-534.51198983003269</v>
      </c>
      <c r="AJ14">
        <f t="shared" si="7"/>
        <v>13010.875091171853</v>
      </c>
      <c r="AK14">
        <f t="shared" si="24"/>
        <v>20005.649759923053</v>
      </c>
      <c r="AL14">
        <f t="shared" si="8"/>
        <v>32482.012861264873</v>
      </c>
      <c r="AN14">
        <f t="shared" si="9"/>
        <v>41863.05119369267</v>
      </c>
      <c r="AO14">
        <f t="shared" si="9"/>
        <v>-2093.1525596846336</v>
      </c>
      <c r="AP14">
        <f t="shared" si="9"/>
        <v>-13.15426790529245</v>
      </c>
      <c r="AQ14">
        <f t="shared" si="9"/>
        <v>-40007.991848746933</v>
      </c>
      <c r="AR14">
        <f t="shared" si="9"/>
        <v>-251.24748264418756</v>
      </c>
      <c r="AS14">
        <f t="shared" si="9"/>
        <v>6115.764802010096</v>
      </c>
      <c r="AT14">
        <f t="shared" si="9"/>
        <v>9403.6602292874231</v>
      </c>
      <c r="AU14">
        <f t="shared" si="9"/>
        <v>15268.177548653332</v>
      </c>
      <c r="AW14">
        <v>11</v>
      </c>
      <c r="AX14">
        <f>(R14*SUMPRODUCT(K15:$K$23, X15:$X$23)-$AZ$3*SUMPRODUCT(K14:$K$22, W15:$W$23))/Z14</f>
        <v>243290.34020524757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7.8227725999999997E-2</v>
      </c>
      <c r="O15">
        <f t="shared" si="21"/>
        <v>159123.4551975698</v>
      </c>
      <c r="P15">
        <f t="shared" si="22"/>
        <v>7956.1727598784901</v>
      </c>
      <c r="Q15" s="4">
        <f t="shared" si="23"/>
        <v>50</v>
      </c>
      <c r="R15">
        <f t="shared" si="0"/>
        <v>2000000</v>
      </c>
      <c r="S15">
        <f t="shared" si="1"/>
        <v>237368.30475623932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136168.69533321343</v>
      </c>
      <c r="AC15">
        <f t="shared" si="2"/>
        <v>121132.73428196504</v>
      </c>
      <c r="AE15">
        <f t="shared" si="3"/>
        <v>81203.17173882811</v>
      </c>
      <c r="AF15">
        <f t="shared" si="4"/>
        <v>-4060.1585869414052</v>
      </c>
      <c r="AG15">
        <f t="shared" si="4"/>
        <v>-25.515776928676281</v>
      </c>
      <c r="AH15">
        <f t="shared" si="5"/>
        <v>-87567.532515410072</v>
      </c>
      <c r="AI15">
        <f t="shared" si="6"/>
        <v>-10450.035140452048</v>
      </c>
      <c r="AJ15">
        <f t="shared" si="7"/>
        <v>15035.961051248392</v>
      </c>
      <c r="AK15">
        <f t="shared" si="24"/>
        <v>18253.509518486993</v>
      </c>
      <c r="AL15">
        <f t="shared" si="8"/>
        <v>22839.435429283338</v>
      </c>
      <c r="AN15">
        <f t="shared" si="9"/>
        <v>35160.790240952774</v>
      </c>
      <c r="AO15">
        <f t="shared" si="9"/>
        <v>-1758.0395120476385</v>
      </c>
      <c r="AP15">
        <f t="shared" si="9"/>
        <v>-11.048273869272341</v>
      </c>
      <c r="AQ15">
        <f t="shared" si="9"/>
        <v>-37916.544104888912</v>
      </c>
      <c r="AR15">
        <f t="shared" si="9"/>
        <v>-4524.8416498530542</v>
      </c>
      <c r="AS15">
        <f t="shared" si="9"/>
        <v>6510.5372274675401</v>
      </c>
      <c r="AT15">
        <f t="shared" si="9"/>
        <v>7903.7284578610761</v>
      </c>
      <c r="AU15">
        <f t="shared" si="9"/>
        <v>9889.4240354755621</v>
      </c>
      <c r="AW15">
        <v>12</v>
      </c>
      <c r="AX15">
        <f>(R15*SUMPRODUCT(K16:$K$23, X16:$X$23)-$AZ$3*SUMPRODUCT(K15:$K$22, W16:$W$23))/Z15</f>
        <v>237368.30475623932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8.7072107999999995E-2</v>
      </c>
      <c r="O16">
        <f t="shared" si="21"/>
        <v>159123.4551975698</v>
      </c>
      <c r="P16">
        <f t="shared" si="22"/>
        <v>7956.1727598784901</v>
      </c>
      <c r="Q16" s="4">
        <f t="shared" si="23"/>
        <v>50</v>
      </c>
      <c r="R16">
        <f t="shared" si="0"/>
        <v>2000000</v>
      </c>
      <c r="S16">
        <f t="shared" si="1"/>
        <v>227666.01589607183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121132.73428196504</v>
      </c>
      <c r="AC16">
        <f t="shared" si="2"/>
        <v>104903.52186575433</v>
      </c>
      <c r="AE16">
        <f t="shared" si="3"/>
        <v>73320.608681854035</v>
      </c>
      <c r="AF16">
        <f t="shared" si="4"/>
        <v>-3666.0304340927019</v>
      </c>
      <c r="AG16">
        <f t="shared" si="4"/>
        <v>-23.03890667495191</v>
      </c>
      <c r="AH16">
        <f t="shared" si="5"/>
        <v>-88868.499377504384</v>
      </c>
      <c r="AI16">
        <f t="shared" si="6"/>
        <v>-19236.960036417993</v>
      </c>
      <c r="AJ16">
        <f t="shared" si="7"/>
        <v>16229.212416210707</v>
      </c>
      <c r="AK16">
        <f t="shared" si="24"/>
        <v>16326.051907793746</v>
      </c>
      <c r="AL16">
        <f t="shared" si="8"/>
        <v>13318.304287586459</v>
      </c>
      <c r="AN16">
        <f t="shared" si="9"/>
        <v>29245.096790740419</v>
      </c>
      <c r="AO16">
        <f t="shared" si="9"/>
        <v>-1462.2548395370211</v>
      </c>
      <c r="AP16">
        <f t="shared" si="9"/>
        <v>-9.1894362004738159</v>
      </c>
      <c r="AQ16">
        <f t="shared" si="9"/>
        <v>-35446.62152519996</v>
      </c>
      <c r="AR16">
        <f t="shared" si="9"/>
        <v>-7672.9690101970336</v>
      </c>
      <c r="AS16">
        <f t="shared" si="9"/>
        <v>6473.2807935217297</v>
      </c>
      <c r="AT16">
        <f t="shared" si="9"/>
        <v>6511.9067727031188</v>
      </c>
      <c r="AU16">
        <f t="shared" si="9"/>
        <v>5312.2185560278158</v>
      </c>
      <c r="AW16">
        <v>13</v>
      </c>
      <c r="AX16">
        <f>(R16*SUMPRODUCT(K17:$K$23, X17:$X$23)-$AZ$3*SUMPRODUCT(K16:$K$22, W17:$W$23))/Z16</f>
        <v>227666.01589607183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9.6466888000000001E-2</v>
      </c>
      <c r="O17">
        <f t="shared" si="21"/>
        <v>159123.4551975698</v>
      </c>
      <c r="P17">
        <f t="shared" si="22"/>
        <v>7956.1727598784901</v>
      </c>
      <c r="Q17" s="4">
        <f t="shared" si="23"/>
        <v>50</v>
      </c>
      <c r="R17">
        <f t="shared" si="0"/>
        <v>2000000</v>
      </c>
      <c r="S17">
        <f t="shared" si="1"/>
        <v>214280.61811376797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104903.52186575433</v>
      </c>
      <c r="AC17">
        <f t="shared" si="2"/>
        <v>88223.727422927099</v>
      </c>
      <c r="AE17">
        <f t="shared" si="3"/>
        <v>65514.391649231249</v>
      </c>
      <c r="AF17">
        <f t="shared" si="4"/>
        <v>-3275.7195824615624</v>
      </c>
      <c r="AG17">
        <f t="shared" si="4"/>
        <v>-20.586025978347351</v>
      </c>
      <c r="AH17">
        <f t="shared" si="5"/>
        <v>-88899.665194201531</v>
      </c>
      <c r="AI17">
        <f t="shared" si="6"/>
        <v>-26681.579153410188</v>
      </c>
      <c r="AJ17">
        <f t="shared" si="7"/>
        <v>16679.794442827231</v>
      </c>
      <c r="AK17">
        <f t="shared" si="24"/>
        <v>14302.691819193949</v>
      </c>
      <c r="AL17">
        <f t="shared" si="8"/>
        <v>4300.9071086109925</v>
      </c>
      <c r="AN17">
        <f t="shared" si="9"/>
        <v>24071.606808366007</v>
      </c>
      <c r="AO17">
        <f t="shared" si="9"/>
        <v>-1203.5803404183002</v>
      </c>
      <c r="AP17">
        <f t="shared" si="9"/>
        <v>-7.563814768375404</v>
      </c>
      <c r="AQ17">
        <f t="shared" si="9"/>
        <v>-32663.934321601999</v>
      </c>
      <c r="AR17">
        <f t="shared" si="9"/>
        <v>-9803.4716684226678</v>
      </c>
      <c r="AS17">
        <f t="shared" si="9"/>
        <v>6128.5687520662004</v>
      </c>
      <c r="AT17">
        <f t="shared" si="9"/>
        <v>5255.1624933986504</v>
      </c>
      <c r="AU17">
        <f t="shared" si="9"/>
        <v>1580.2595770421833</v>
      </c>
      <c r="AW17">
        <v>14</v>
      </c>
      <c r="AX17">
        <f>(R17*SUMPRODUCT(K18:$K$23, X18:$X$23)-$AZ$3*SUMPRODUCT(K17:$K$22, W18:$W$23))/Z17</f>
        <v>214280.61811376797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0.107048017</v>
      </c>
      <c r="O18">
        <f t="shared" si="21"/>
        <v>159123.4551975698</v>
      </c>
      <c r="P18">
        <f t="shared" si="22"/>
        <v>7956.1727598784901</v>
      </c>
      <c r="Q18" s="4">
        <f t="shared" si="23"/>
        <v>50</v>
      </c>
      <c r="R18">
        <f t="shared" si="0"/>
        <v>2000000</v>
      </c>
      <c r="S18">
        <f t="shared" si="1"/>
        <v>196808.29370481774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88223.727422927099</v>
      </c>
      <c r="AC18">
        <f t="shared" si="2"/>
        <v>71545.61060721043</v>
      </c>
      <c r="AE18">
        <f t="shared" si="3"/>
        <v>57846.062021727368</v>
      </c>
      <c r="AF18">
        <f t="shared" si="4"/>
        <v>-2892.3031010863683</v>
      </c>
      <c r="AG18">
        <f t="shared" si="4"/>
        <v>-18.176472459671306</v>
      </c>
      <c r="AH18">
        <f t="shared" si="5"/>
        <v>-88147.730355702734</v>
      </c>
      <c r="AI18">
        <f t="shared" si="6"/>
        <v>-33212.147907521408</v>
      </c>
      <c r="AJ18">
        <f t="shared" si="7"/>
        <v>16678.116815716668</v>
      </c>
      <c r="AK18">
        <f t="shared" si="24"/>
        <v>12251.983861391811</v>
      </c>
      <c r="AL18">
        <f t="shared" si="8"/>
        <v>-4282.0472304129289</v>
      </c>
      <c r="AN18">
        <f t="shared" si="9"/>
        <v>19578.685674872846</v>
      </c>
      <c r="AO18">
        <f t="shared" si="9"/>
        <v>-978.93428374364225</v>
      </c>
      <c r="AP18">
        <f t="shared" si="9"/>
        <v>-6.1520426547310985</v>
      </c>
      <c r="AQ18">
        <f t="shared" si="9"/>
        <v>-29834.64466327065</v>
      </c>
      <c r="AR18">
        <f t="shared" si="9"/>
        <v>-11241.045314796178</v>
      </c>
      <c r="AS18">
        <f t="shared" si="9"/>
        <v>5644.9064183674054</v>
      </c>
      <c r="AT18">
        <f t="shared" si="9"/>
        <v>4146.8292314471719</v>
      </c>
      <c r="AU18">
        <f t="shared" si="9"/>
        <v>-1449.3096649816002</v>
      </c>
      <c r="AW18">
        <v>15</v>
      </c>
      <c r="AX18">
        <f>(R18*SUMPRODUCT(K19:$K$23, X19:$X$23)-$AZ$3*SUMPRODUCT(K18:$K$22, W19:$W$23))/Z18</f>
        <v>196808.29370481774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0.118979948</v>
      </c>
      <c r="O19">
        <f t="shared" si="21"/>
        <v>159123.4551975698</v>
      </c>
      <c r="P19">
        <f t="shared" si="22"/>
        <v>7956.1727598784901</v>
      </c>
      <c r="Q19" s="4">
        <f t="shared" si="23"/>
        <v>50</v>
      </c>
      <c r="R19">
        <f t="shared" si="0"/>
        <v>2000000</v>
      </c>
      <c r="S19">
        <f t="shared" si="1"/>
        <v>174568.61263273607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71545.61060721043</v>
      </c>
      <c r="AC19">
        <f t="shared" si="2"/>
        <v>55275.656837442046</v>
      </c>
      <c r="AE19">
        <f t="shared" si="3"/>
        <v>50385.079950160194</v>
      </c>
      <c r="AF19">
        <f t="shared" si="4"/>
        <v>-2519.2539975080099</v>
      </c>
      <c r="AG19">
        <f t="shared" si="4"/>
        <v>-15.832071986999468</v>
      </c>
      <c r="AH19">
        <f t="shared" si="5"/>
        <v>-86505.429923004966</v>
      </c>
      <c r="AI19">
        <f t="shared" si="6"/>
        <v>-38655.436042339781</v>
      </c>
      <c r="AJ19">
        <f t="shared" si="7"/>
        <v>16269.953769768385</v>
      </c>
      <c r="AK19">
        <f t="shared" si="24"/>
        <v>10218.275449300565</v>
      </c>
      <c r="AL19">
        <f t="shared" si="8"/>
        <v>-12167.206823270832</v>
      </c>
      <c r="AN19">
        <f t="shared" si="9"/>
        <v>15709.163293286305</v>
      </c>
      <c r="AO19">
        <f t="shared" si="9"/>
        <v>-785.45816466431529</v>
      </c>
      <c r="AP19">
        <f t="shared" si="9"/>
        <v>-4.9361557897864898</v>
      </c>
      <c r="AQ19">
        <f t="shared" si="9"/>
        <v>-26970.839894679968</v>
      </c>
      <c r="AR19">
        <f t="shared" si="9"/>
        <v>-12052.070921847766</v>
      </c>
      <c r="AS19">
        <f t="shared" si="9"/>
        <v>5072.6794677379103</v>
      </c>
      <c r="AT19">
        <f t="shared" si="9"/>
        <v>3185.8748218247238</v>
      </c>
      <c r="AU19">
        <f t="shared" si="9"/>
        <v>-3793.5166322851319</v>
      </c>
      <c r="AW19">
        <v>16</v>
      </c>
      <c r="AX19">
        <f>(R19*SUMPRODUCT(K20:$K$23, X20:$X$23)-$AZ$3*SUMPRODUCT(K19:$K$22, W20:$W$23))/Z19</f>
        <v>174568.61263273607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0.132636267</v>
      </c>
      <c r="O20">
        <f t="shared" si="21"/>
        <v>159123.4551975698</v>
      </c>
      <c r="P20">
        <f t="shared" si="22"/>
        <v>7956.1727598784901</v>
      </c>
      <c r="Q20" s="4">
        <f t="shared" si="23"/>
        <v>50</v>
      </c>
      <c r="R20">
        <f t="shared" si="0"/>
        <v>2000000</v>
      </c>
      <c r="S20">
        <f t="shared" si="1"/>
        <v>146375.0679868492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55275.656837442046</v>
      </c>
      <c r="AC20">
        <f t="shared" si="2"/>
        <v>39737.447761911288</v>
      </c>
      <c r="AE20">
        <f t="shared" si="3"/>
        <v>43198.340233572795</v>
      </c>
      <c r="AF20">
        <f t="shared" si="4"/>
        <v>-2159.9170116786399</v>
      </c>
      <c r="AG20">
        <f t="shared" si="4"/>
        <v>-13.573844339898592</v>
      </c>
      <c r="AH20">
        <f t="shared" si="5"/>
        <v>-83996.277089235286</v>
      </c>
      <c r="AI20">
        <f t="shared" si="6"/>
        <v>-42971.427711681026</v>
      </c>
      <c r="AJ20">
        <f t="shared" si="7"/>
        <v>15538.209075530758</v>
      </c>
      <c r="AK20">
        <f t="shared" si="24"/>
        <v>8241.7884588375182</v>
      </c>
      <c r="AL20">
        <f t="shared" si="8"/>
        <v>-19191.430177312752</v>
      </c>
      <c r="AN20">
        <f t="shared" si="9"/>
        <v>12406.792809172051</v>
      </c>
      <c r="AO20">
        <f t="shared" si="9"/>
        <v>-620.33964045860262</v>
      </c>
      <c r="AP20">
        <f t="shared" si="9"/>
        <v>-3.8984802063805155</v>
      </c>
      <c r="AQ20">
        <f t="shared" si="9"/>
        <v>-24124.177015903759</v>
      </c>
      <c r="AR20">
        <f t="shared" si="9"/>
        <v>-12341.62232739669</v>
      </c>
      <c r="AS20">
        <f t="shared" si="9"/>
        <v>4462.6561942739427</v>
      </c>
      <c r="AT20">
        <f t="shared" si="9"/>
        <v>2367.0854304340342</v>
      </c>
      <c r="AU20">
        <f t="shared" si="9"/>
        <v>-5511.8807026887134</v>
      </c>
      <c r="AW20">
        <v>17</v>
      </c>
      <c r="AX20">
        <f>(R20*SUMPRODUCT(K21:$K$23, X21:$X$23)-$AZ$3*SUMPRODUCT(K20:$K$22, W21:$W$23))/Z20</f>
        <v>146375.0679868492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0.148393413</v>
      </c>
      <c r="O21">
        <f t="shared" si="21"/>
        <v>159123.4551975698</v>
      </c>
      <c r="P21">
        <f t="shared" si="22"/>
        <v>7956.1727598784901</v>
      </c>
      <c r="Q21" s="4">
        <f t="shared" si="23"/>
        <v>50</v>
      </c>
      <c r="R21">
        <f t="shared" si="0"/>
        <v>2000000</v>
      </c>
      <c r="S21">
        <f t="shared" si="1"/>
        <v>110305.33904915249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39737.447761911288</v>
      </c>
      <c r="AC21">
        <f t="shared" si="2"/>
        <v>25202.203845585627</v>
      </c>
      <c r="AE21">
        <f t="shared" si="3"/>
        <v>36356.00768804198</v>
      </c>
      <c r="AF21">
        <f t="shared" si="4"/>
        <v>-1817.8003844020993</v>
      </c>
      <c r="AG21">
        <f t="shared" si="4"/>
        <v>-11.423836807371321</v>
      </c>
      <c r="AH21">
        <f t="shared" si="5"/>
        <v>-80570.763565131361</v>
      </c>
      <c r="AI21">
        <f t="shared" si="6"/>
        <v>-46043.980098298853</v>
      </c>
      <c r="AJ21">
        <f t="shared" si="7"/>
        <v>14535.24391632566</v>
      </c>
      <c r="AK21">
        <f t="shared" si="24"/>
        <v>6355.9163552693453</v>
      </c>
      <c r="AL21">
        <f t="shared" si="8"/>
        <v>-25152.819826703846</v>
      </c>
      <c r="AN21">
        <f t="shared" si="9"/>
        <v>9618.5592035751033</v>
      </c>
      <c r="AO21">
        <f t="shared" si="9"/>
        <v>-480.92796017875526</v>
      </c>
      <c r="AP21">
        <f t="shared" si="9"/>
        <v>-3.0223574493252969</v>
      </c>
      <c r="AQ21">
        <f t="shared" si="9"/>
        <v>-21316.275045330905</v>
      </c>
      <c r="AR21">
        <f t="shared" si="9"/>
        <v>-12181.666159383883</v>
      </c>
      <c r="AS21">
        <f t="shared" si="9"/>
        <v>3845.5296122508007</v>
      </c>
      <c r="AT21">
        <f t="shared" si="9"/>
        <v>1681.558610084616</v>
      </c>
      <c r="AU21">
        <f t="shared" si="9"/>
        <v>-6654.577937048467</v>
      </c>
      <c r="AW21">
        <v>18</v>
      </c>
      <c r="AX21">
        <f>(R21*SUMPRODUCT(K22:$K$23, X22:$X$23)-$AZ$3*SUMPRODUCT(K21:$K$22, W22:$W$23))/Z21</f>
        <v>110305.33904915249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0.16656033000000001</v>
      </c>
      <c r="O22">
        <f t="shared" si="21"/>
        <v>159123.4551975698</v>
      </c>
      <c r="P22">
        <f t="shared" si="22"/>
        <v>7956.1727598784901</v>
      </c>
      <c r="Q22" s="4">
        <f t="shared" si="23"/>
        <v>50</v>
      </c>
      <c r="R22">
        <f t="shared" si="0"/>
        <v>2000000</v>
      </c>
      <c r="S22">
        <f t="shared" si="1"/>
        <v>63307.007055812872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25202.203845585627</v>
      </c>
      <c r="AC22">
        <f t="shared" si="2"/>
        <v>11910.378245182974</v>
      </c>
      <c r="AE22">
        <f t="shared" si="3"/>
        <v>29936.978973158755</v>
      </c>
      <c r="AF22">
        <f t="shared" si="4"/>
        <v>-1496.8489486579379</v>
      </c>
      <c r="AG22">
        <f t="shared" si="4"/>
        <v>-9.4068404107956951</v>
      </c>
      <c r="AH22">
        <f t="shared" si="5"/>
        <v>-76110.321140076543</v>
      </c>
      <c r="AI22">
        <f t="shared" si="6"/>
        <v>-47679.597955986523</v>
      </c>
      <c r="AJ22">
        <f t="shared" si="7"/>
        <v>13291.825600402653</v>
      </c>
      <c r="AK22">
        <f t="shared" si="24"/>
        <v>4590.281793931038</v>
      </c>
      <c r="AL22">
        <f t="shared" si="8"/>
        <v>-29797.49056165283</v>
      </c>
      <c r="AN22">
        <f t="shared" si="9"/>
        <v>7295.9722767972535</v>
      </c>
      <c r="AO22">
        <f t="shared" si="9"/>
        <v>-364.7986138398627</v>
      </c>
      <c r="AP22">
        <f t="shared" si="9"/>
        <v>-2.2925508586205843</v>
      </c>
      <c r="AQ22">
        <f t="shared" si="9"/>
        <v>-18548.92551162262</v>
      </c>
      <c r="AR22">
        <f t="shared" si="9"/>
        <v>-11620.044399523851</v>
      </c>
      <c r="AS22">
        <f t="shared" si="9"/>
        <v>3239.3646391478028</v>
      </c>
      <c r="AT22">
        <f t="shared" si="9"/>
        <v>1118.702349399897</v>
      </c>
      <c r="AU22">
        <f t="shared" si="9"/>
        <v>-7261.9774109761502</v>
      </c>
      <c r="AW22">
        <v>19</v>
      </c>
      <c r="AX22">
        <f>(R22*SUMPRODUCT(K23:$K$23, X23:$X$23)-$AZ$3*SUMPRODUCT(K22:$K$22, W23:$W$23))/Z22</f>
        <v>63307.007055812872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0.18820168900000001</v>
      </c>
      <c r="O23">
        <f t="shared" si="21"/>
        <v>159123.4551975698</v>
      </c>
      <c r="P23">
        <f t="shared" si="22"/>
        <v>7956.1727598784901</v>
      </c>
      <c r="Q23" s="4">
        <f t="shared" si="23"/>
        <v>50</v>
      </c>
      <c r="R23">
        <f t="shared" si="0"/>
        <v>2000000</v>
      </c>
      <c r="S23">
        <f t="shared" si="1"/>
        <v>78956.273899924534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11910.378245182974</v>
      </c>
      <c r="AC23">
        <f t="shared" si="2"/>
        <v>11910.378245182974</v>
      </c>
      <c r="AE23">
        <f t="shared" si="3"/>
        <v>24003.419177121206</v>
      </c>
      <c r="AF23">
        <f t="shared" si="4"/>
        <v>-1200.1709588560602</v>
      </c>
      <c r="AG23">
        <f t="shared" si="4"/>
        <v>-7.542388753222534</v>
      </c>
      <c r="AH23">
        <f t="shared" si="5"/>
        <v>-70815.330138608144</v>
      </c>
      <c r="AI23">
        <f t="shared" si="6"/>
        <v>-48019.624309096223</v>
      </c>
      <c r="AJ23">
        <f t="shared" si="7"/>
        <v>0</v>
      </c>
      <c r="AK23">
        <f t="shared" si="24"/>
        <v>2970.5144437301828</v>
      </c>
      <c r="AL23">
        <f t="shared" si="8"/>
        <v>-45049.109865366037</v>
      </c>
      <c r="AN23">
        <f t="shared" si="9"/>
        <v>5388.7703889183422</v>
      </c>
      <c r="AO23">
        <f t="shared" si="9"/>
        <v>-269.43851944591711</v>
      </c>
      <c r="AP23">
        <f t="shared" si="9"/>
        <v>-1.6932671497824041</v>
      </c>
      <c r="AQ23">
        <f t="shared" si="9"/>
        <v>-15898.049828506782</v>
      </c>
      <c r="AR23">
        <f t="shared" si="9"/>
        <v>-10780.41122618414</v>
      </c>
      <c r="AS23">
        <f t="shared" si="9"/>
        <v>0</v>
      </c>
      <c r="AT23">
        <f t="shared" si="9"/>
        <v>666.88083710527712</v>
      </c>
      <c r="AU23">
        <f t="shared" si="9"/>
        <v>-10113.530389078864</v>
      </c>
      <c r="AW23">
        <v>20</v>
      </c>
      <c r="AX23">
        <f>(R23*SUMPRODUCT(K$23:$K24, X$23:$X24)-$AZ$3*SUMPRODUCT(K$22:$K23, W$23:$W24))/Z23</f>
        <v>78956.273899924534</v>
      </c>
    </row>
    <row r="25" spans="5:50" x14ac:dyDescent="0.25">
      <c r="AN25" s="8">
        <f t="shared" ref="AN25:AU25" si="25">SUM(AN3:AN23)</f>
        <v>1103514.4390670634</v>
      </c>
      <c r="AO25" s="8">
        <f t="shared" si="25"/>
        <v>-174518.31335153055</v>
      </c>
      <c r="AP25" s="8">
        <f t="shared" si="25"/>
        <v>-2816.6560915747527</v>
      </c>
      <c r="AQ25" s="8">
        <f t="shared" si="25"/>
        <v>-679448.20515791373</v>
      </c>
      <c r="AR25" s="8">
        <f t="shared" si="25"/>
        <v>246731.26446604443</v>
      </c>
      <c r="AS25" s="8">
        <f t="shared" si="25"/>
        <v>-81698.586623460054</v>
      </c>
      <c r="AT25" s="8">
        <f t="shared" si="25"/>
        <v>148934.4631713565</v>
      </c>
      <c r="AU25" s="9">
        <f t="shared" si="25"/>
        <v>313967.14101394103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3600.0007047853901</v>
      </c>
      <c r="K3">
        <v>1</v>
      </c>
      <c r="L3" s="2">
        <v>0</v>
      </c>
      <c r="O3">
        <f>$C$3</f>
        <v>3600.0007047853901</v>
      </c>
      <c r="P3">
        <f>O3*C5</f>
        <v>360.00007047853904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3600.0007047853901</v>
      </c>
      <c r="AF3">
        <f t="shared" ref="AF3:AG34" si="3">-$Z3*P3</f>
        <v>-360.00007047853904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720.09243030685138</v>
      </c>
      <c r="AJ3">
        <f t="shared" ref="AJ3:AJ66" si="6">AB3-AC3</f>
        <v>0</v>
      </c>
      <c r="AL3">
        <f t="shared" ref="AL3:AL23" si="7">SUM(AI3:AK3)</f>
        <v>720.09243030685138</v>
      </c>
      <c r="AN3">
        <f t="shared" ref="AN3:AU34" si="8">AE3*$K3</f>
        <v>3600.0007047853901</v>
      </c>
      <c r="AO3">
        <f t="shared" si="8"/>
        <v>-360.00007047853904</v>
      </c>
      <c r="AP3">
        <f t="shared" si="8"/>
        <v>-2519.9082039999998</v>
      </c>
      <c r="AQ3">
        <f t="shared" si="8"/>
        <v>0</v>
      </c>
      <c r="AR3">
        <f t="shared" si="8"/>
        <v>720.09243030685138</v>
      </c>
      <c r="AS3">
        <f t="shared" si="8"/>
        <v>0</v>
      </c>
      <c r="AT3">
        <f t="shared" si="8"/>
        <v>0</v>
      </c>
      <c r="AU3">
        <f t="shared" si="8"/>
        <v>720.09243030685138</v>
      </c>
      <c r="AW3">
        <v>0</v>
      </c>
      <c r="AX3">
        <f>IF(Z3&gt;0, (R3*SUMPRODUCT(K3:$K$98, X3:$X$98)-K3*$AZ$3)/Z3, 0)</f>
        <v>0</v>
      </c>
      <c r="AZ3">
        <f>C6*SUMPRODUCT(X4:X98, K4:K98)/1</f>
        <v>1278.0044327784424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86.687372021278293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85.724898513639346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-85.724898513639346</v>
      </c>
      <c r="AK4">
        <f t="shared" ref="AK4:AK67" si="20">G4*SUM(AB4:AB4, AE4:AF4)</f>
        <v>0</v>
      </c>
      <c r="AL4">
        <f t="shared" si="7"/>
        <v>-140.86544851363934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-51.44187890661442</v>
      </c>
      <c r="AR4">
        <f t="shared" si="8"/>
        <v>-51.44187890661442</v>
      </c>
      <c r="AS4">
        <f t="shared" si="8"/>
        <v>-79.974716404178878</v>
      </c>
      <c r="AT4">
        <f t="shared" si="8"/>
        <v>0</v>
      </c>
      <c r="AU4">
        <f t="shared" si="8"/>
        <v>-131.4165953107933</v>
      </c>
      <c r="AW4">
        <v>1</v>
      </c>
      <c r="AX4">
        <f>IF(Z4&gt;0, (R4*SUMPRODUCT(K4:$K$98, X4:$X$98)-K4*$AZ$3)/Z4, 0)</f>
        <v>86.687372021278293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1.1142120000000001E-3</v>
      </c>
      <c r="Q5" s="4">
        <f t="shared" ref="Q5:Q68" si="22">$C$8</f>
        <v>50</v>
      </c>
      <c r="R5">
        <f t="shared" si="0"/>
        <v>50000</v>
      </c>
      <c r="S5">
        <f t="shared" si="1"/>
        <v>136.75206549919469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85.724898513639346</v>
      </c>
      <c r="AC5">
        <f t="shared" si="19"/>
        <v>133.73071678218253</v>
      </c>
      <c r="AE5">
        <f t="shared" si="2"/>
        <v>0</v>
      </c>
      <c r="AF5">
        <f t="shared" si="3"/>
        <v>0</v>
      </c>
      <c r="AG5">
        <f t="shared" si="3"/>
        <v>-48.895318799762492</v>
      </c>
      <c r="AH5">
        <f t="shared" si="4"/>
        <v>-55.092055737503401</v>
      </c>
      <c r="AI5">
        <f t="shared" si="5"/>
        <v>-103.98737453726589</v>
      </c>
      <c r="AJ5">
        <f t="shared" si="6"/>
        <v>-48.00581826854318</v>
      </c>
      <c r="AK5">
        <f t="shared" si="20"/>
        <v>3.5147208390592133</v>
      </c>
      <c r="AL5">
        <f t="shared" si="7"/>
        <v>-148.47847196674988</v>
      </c>
      <c r="AN5">
        <f t="shared" si="8"/>
        <v>0</v>
      </c>
      <c r="AO5">
        <f t="shared" si="8"/>
        <v>0</v>
      </c>
      <c r="AP5">
        <f t="shared" si="8"/>
        <v>-41.810779132322317</v>
      </c>
      <c r="AQ5">
        <f t="shared" si="8"/>
        <v>-47.109658571190955</v>
      </c>
      <c r="AR5">
        <f t="shared" si="8"/>
        <v>-88.920437703513272</v>
      </c>
      <c r="AS5">
        <f t="shared" si="8"/>
        <v>-41.050160096352876</v>
      </c>
      <c r="AT5">
        <f t="shared" si="8"/>
        <v>3.00546596935961</v>
      </c>
      <c r="AU5">
        <f t="shared" si="8"/>
        <v>-126.96513183050655</v>
      </c>
      <c r="AW5">
        <v>2</v>
      </c>
      <c r="AX5">
        <f>IF(Z5&gt;0, (R5*SUMPRODUCT(K5:$K$98, X5:$X$98)-K5*$AZ$3)/Z5, 0)</f>
        <v>136.75206549919469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1.128462E-3</v>
      </c>
      <c r="Q6" s="4">
        <f t="shared" si="22"/>
        <v>50</v>
      </c>
      <c r="R6">
        <f t="shared" si="0"/>
        <v>50000</v>
      </c>
      <c r="S6">
        <f t="shared" si="1"/>
        <v>200.18893199520045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133.73071678218253</v>
      </c>
      <c r="AC6">
        <f t="shared" si="19"/>
        <v>193.58745814263489</v>
      </c>
      <c r="AE6">
        <f t="shared" si="2"/>
        <v>0</v>
      </c>
      <c r="AF6">
        <f t="shared" si="3"/>
        <v>0</v>
      </c>
      <c r="AG6">
        <f t="shared" si="3"/>
        <v>-48.351189102521452</v>
      </c>
      <c r="AH6">
        <f t="shared" si="4"/>
        <v>-55.176509243417584</v>
      </c>
      <c r="AI6">
        <f t="shared" si="5"/>
        <v>-103.52769834593903</v>
      </c>
      <c r="AJ6">
        <f t="shared" si="6"/>
        <v>-59.856741360452361</v>
      </c>
      <c r="AK6">
        <f t="shared" si="20"/>
        <v>7.8232469317576783</v>
      </c>
      <c r="AL6">
        <f t="shared" si="7"/>
        <v>-155.56119277463372</v>
      </c>
      <c r="AN6">
        <f t="shared" si="8"/>
        <v>0</v>
      </c>
      <c r="AO6">
        <f t="shared" si="8"/>
        <v>0</v>
      </c>
      <c r="AP6">
        <f t="shared" si="8"/>
        <v>-37.29859221069723</v>
      </c>
      <c r="AQ6">
        <f t="shared" si="8"/>
        <v>-42.563712621757965</v>
      </c>
      <c r="AR6">
        <f t="shared" si="8"/>
        <v>-79.862304832455195</v>
      </c>
      <c r="AS6">
        <f t="shared" si="8"/>
        <v>-46.174090617106685</v>
      </c>
      <c r="AT6">
        <f t="shared" si="8"/>
        <v>6.0349311462125161</v>
      </c>
      <c r="AU6">
        <f t="shared" si="8"/>
        <v>-120.00146430334937</v>
      </c>
      <c r="AW6">
        <v>3</v>
      </c>
      <c r="AX6">
        <f>IF(Z6&gt;0, (R6*SUMPRODUCT(K6:$K$98, X6:$X$98)-K6*$AZ$3)/Z6, 0)</f>
        <v>200.18893199520045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1.1436619999999999E-3</v>
      </c>
      <c r="Q7" s="4">
        <f t="shared" si="22"/>
        <v>50</v>
      </c>
      <c r="R7">
        <f t="shared" si="0"/>
        <v>50000</v>
      </c>
      <c r="S7">
        <f t="shared" si="1"/>
        <v>250.89107508326944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193.58745814263489</v>
      </c>
      <c r="AC7">
        <f t="shared" si="19"/>
        <v>239.91398737544694</v>
      </c>
      <c r="AE7">
        <f t="shared" si="2"/>
        <v>0</v>
      </c>
      <c r="AF7">
        <f t="shared" si="3"/>
        <v>0</v>
      </c>
      <c r="AG7">
        <f t="shared" si="3"/>
        <v>-47.812379793864871</v>
      </c>
      <c r="AH7">
        <f t="shared" si="4"/>
        <v>-55.297417631367885</v>
      </c>
      <c r="AI7">
        <f t="shared" si="5"/>
        <v>-103.10979742523276</v>
      </c>
      <c r="AJ7">
        <f t="shared" si="6"/>
        <v>-46.326529232812049</v>
      </c>
      <c r="AK7">
        <f t="shared" si="20"/>
        <v>9.505144194803373</v>
      </c>
      <c r="AL7">
        <f t="shared" si="7"/>
        <v>-139.93118246324144</v>
      </c>
      <c r="AN7">
        <f t="shared" si="8"/>
        <v>0</v>
      </c>
      <c r="AO7">
        <f t="shared" si="8"/>
        <v>0</v>
      </c>
      <c r="AP7">
        <f t="shared" si="8"/>
        <v>-33.557409977277217</v>
      </c>
      <c r="AQ7">
        <f t="shared" si="8"/>
        <v>-38.810829373915396</v>
      </c>
      <c r="AR7">
        <f t="shared" si="8"/>
        <v>-72.368239351192614</v>
      </c>
      <c r="AS7">
        <f t="shared" si="8"/>
        <v>-32.514556710880825</v>
      </c>
      <c r="AT7">
        <f t="shared" si="8"/>
        <v>6.6712433477131015</v>
      </c>
      <c r="AU7">
        <f t="shared" si="8"/>
        <v>-98.211552714360337</v>
      </c>
      <c r="AW7">
        <v>4</v>
      </c>
      <c r="AX7">
        <f>IF(Z7&gt;0, (R7*SUMPRODUCT(K7:$K$98, X7:$X$98)-K7*$AZ$3)/Z7, 0)</f>
        <v>250.89107508326944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1.162663E-3</v>
      </c>
      <c r="Q8" s="4">
        <f t="shared" si="22"/>
        <v>50</v>
      </c>
      <c r="R8">
        <f t="shared" si="0"/>
        <v>50000</v>
      </c>
      <c r="S8">
        <f t="shared" si="1"/>
        <v>275.81259310582419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239.91398737544694</v>
      </c>
      <c r="AC8">
        <f t="shared" si="19"/>
        <v>260.80103107642628</v>
      </c>
      <c r="AE8">
        <f t="shared" si="2"/>
        <v>0</v>
      </c>
      <c r="AF8">
        <f t="shared" si="3"/>
        <v>0</v>
      </c>
      <c r="AG8">
        <f t="shared" si="3"/>
        <v>-47.278666310997949</v>
      </c>
      <c r="AH8">
        <f t="shared" si="4"/>
        <v>-55.589684928274316</v>
      </c>
      <c r="AI8">
        <f t="shared" si="5"/>
        <v>-102.86835123927227</v>
      </c>
      <c r="AJ8">
        <f t="shared" si="6"/>
        <v>-20.887043700979348</v>
      </c>
      <c r="AK8">
        <f t="shared" si="20"/>
        <v>5.1101679310970196</v>
      </c>
      <c r="AL8">
        <f t="shared" si="7"/>
        <v>-118.6452270091546</v>
      </c>
      <c r="AN8">
        <f t="shared" si="8"/>
        <v>0</v>
      </c>
      <c r="AO8">
        <f t="shared" si="8"/>
        <v>0</v>
      </c>
      <c r="AP8">
        <f t="shared" si="8"/>
        <v>-30.974348845839668</v>
      </c>
      <c r="AQ8">
        <f t="shared" si="8"/>
        <v>-36.4192653378242</v>
      </c>
      <c r="AR8">
        <f t="shared" si="8"/>
        <v>-67.393614183663871</v>
      </c>
      <c r="AS8">
        <f t="shared" si="8"/>
        <v>-13.68402766898558</v>
      </c>
      <c r="AT8">
        <f t="shared" si="8"/>
        <v>3.3478974029731008</v>
      </c>
      <c r="AU8">
        <f t="shared" si="8"/>
        <v>-77.729744449676346</v>
      </c>
      <c r="AW8">
        <v>5</v>
      </c>
      <c r="AX8">
        <f>IF(Z8&gt;0, (R8*SUMPRODUCT(K8:$K$98, X8:$X$98)-K8*$AZ$3)/Z8, 0)</f>
        <v>275.81259310582419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1.192114E-3</v>
      </c>
      <c r="Q9" s="4">
        <f t="shared" si="22"/>
        <v>50</v>
      </c>
      <c r="R9">
        <f t="shared" si="0"/>
        <v>50000</v>
      </c>
      <c r="S9">
        <f t="shared" si="1"/>
        <v>287.39092589409802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260.80103107642628</v>
      </c>
      <c r="AC9">
        <f t="shared" si="19"/>
        <v>268.70774576755878</v>
      </c>
      <c r="AE9">
        <f t="shared" si="2"/>
        <v>0</v>
      </c>
      <c r="AF9">
        <f t="shared" si="3"/>
        <v>0</v>
      </c>
      <c r="AG9">
        <f t="shared" si="3"/>
        <v>-46.749518087877298</v>
      </c>
      <c r="AH9">
        <f t="shared" si="4"/>
        <v>-56.36156001066901</v>
      </c>
      <c r="AI9">
        <f t="shared" si="5"/>
        <v>-103.1110780985463</v>
      </c>
      <c r="AJ9">
        <f t="shared" si="6"/>
        <v>-7.9067146911324926</v>
      </c>
      <c r="AK9">
        <f t="shared" si="20"/>
        <v>1.5387260833509151</v>
      </c>
      <c r="AL9">
        <f t="shared" si="7"/>
        <v>-109.47906670632788</v>
      </c>
      <c r="AN9">
        <f t="shared" si="8"/>
        <v>0</v>
      </c>
      <c r="AO9">
        <f t="shared" si="8"/>
        <v>0</v>
      </c>
      <c r="AP9">
        <f t="shared" si="8"/>
        <v>-29.006232031898151</v>
      </c>
      <c r="AQ9">
        <f t="shared" si="8"/>
        <v>-34.970124917141121</v>
      </c>
      <c r="AR9">
        <f t="shared" si="8"/>
        <v>-63.976356949039264</v>
      </c>
      <c r="AS9">
        <f t="shared" si="8"/>
        <v>-4.905804601234566</v>
      </c>
      <c r="AT9">
        <f t="shared" si="8"/>
        <v>0.95471884273357399</v>
      </c>
      <c r="AU9">
        <f t="shared" si="8"/>
        <v>-67.927442707540266</v>
      </c>
      <c r="AW9">
        <v>6</v>
      </c>
      <c r="AX9">
        <f>IF(Z9&gt;0, (R9*SUMPRODUCT(K9:$K$98, X9:$X$98)-K9*$AZ$3)/Z9, 0)</f>
        <v>287.39092589409802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1.227265E-3</v>
      </c>
      <c r="Q10" s="4">
        <f t="shared" si="22"/>
        <v>50</v>
      </c>
      <c r="R10">
        <f t="shared" si="0"/>
        <v>50000</v>
      </c>
      <c r="S10">
        <f t="shared" si="1"/>
        <v>296.84874800658667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268.70774576755878</v>
      </c>
      <c r="AC10">
        <f t="shared" si="19"/>
        <v>274.43458282081633</v>
      </c>
      <c r="AE10">
        <f t="shared" si="2"/>
        <v>0</v>
      </c>
      <c r="AF10">
        <f t="shared" si="3"/>
        <v>0</v>
      </c>
      <c r="AG10">
        <f t="shared" si="3"/>
        <v>-46.224648859682404</v>
      </c>
      <c r="AH10">
        <f t="shared" si="4"/>
        <v>-57.374047316118734</v>
      </c>
      <c r="AI10">
        <f t="shared" si="5"/>
        <v>-103.59869617580114</v>
      </c>
      <c r="AJ10">
        <f t="shared" si="6"/>
        <v>-5.7268370532575545</v>
      </c>
      <c r="AK10">
        <f t="shared" si="20"/>
        <v>1.1017017576469912</v>
      </c>
      <c r="AL10">
        <f t="shared" si="7"/>
        <v>-108.2238314714117</v>
      </c>
      <c r="AN10">
        <f t="shared" si="8"/>
        <v>0</v>
      </c>
      <c r="AO10">
        <f t="shared" si="8"/>
        <v>0</v>
      </c>
      <c r="AP10">
        <f t="shared" si="8"/>
        <v>-27.20858683068451</v>
      </c>
      <c r="AQ10">
        <f t="shared" si="8"/>
        <v>-33.771305715423097</v>
      </c>
      <c r="AR10">
        <f t="shared" si="8"/>
        <v>-60.979892546107607</v>
      </c>
      <c r="AS10">
        <f t="shared" si="8"/>
        <v>-3.3709102626552685</v>
      </c>
      <c r="AT10">
        <f t="shared" si="8"/>
        <v>0.64847973265192382</v>
      </c>
      <c r="AU10">
        <f t="shared" si="8"/>
        <v>-63.70232307611095</v>
      </c>
      <c r="AW10">
        <v>7</v>
      </c>
      <c r="AX10">
        <f>IF(Z10&gt;0, (R10*SUMPRODUCT(K10:$K$98, X10:$X$98)-K10*$AZ$3)/Z10, 0)</f>
        <v>296.84874800658667</v>
      </c>
    </row>
    <row r="11" spans="1:52" x14ac:dyDescent="0.25">
      <c r="A11" t="s">
        <v>33</v>
      </c>
      <c r="C11" s="12">
        <f>AU100</f>
        <v>-1138.7487752852901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1.2614659999999999E-3</v>
      </c>
      <c r="Q11" s="4">
        <f t="shared" si="22"/>
        <v>50</v>
      </c>
      <c r="R11">
        <f t="shared" si="0"/>
        <v>50000</v>
      </c>
      <c r="S11">
        <f t="shared" si="1"/>
        <v>304.2602214966775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274.43458282081633</v>
      </c>
      <c r="AC11">
        <f t="shared" si="19"/>
        <v>278.11874035511698</v>
      </c>
      <c r="AE11">
        <f t="shared" si="2"/>
        <v>0</v>
      </c>
      <c r="AF11">
        <f t="shared" si="3"/>
        <v>0</v>
      </c>
      <c r="AG11">
        <f t="shared" si="3"/>
        <v>-45.704091548187151</v>
      </c>
      <c r="AH11">
        <f t="shared" si="4"/>
        <v>-58.310822898428121</v>
      </c>
      <c r="AI11">
        <f t="shared" si="5"/>
        <v>-104.01491444661528</v>
      </c>
      <c r="AJ11">
        <f t="shared" si="6"/>
        <v>-3.6841575343006525</v>
      </c>
      <c r="AK11">
        <f t="shared" si="20"/>
        <v>0.65864299876995913</v>
      </c>
      <c r="AL11">
        <f t="shared" si="7"/>
        <v>-107.04042898214597</v>
      </c>
      <c r="AN11">
        <f t="shared" si="8"/>
        <v>0</v>
      </c>
      <c r="AO11">
        <f t="shared" si="8"/>
        <v>0</v>
      </c>
      <c r="AP11">
        <f t="shared" si="8"/>
        <v>-25.562693134913253</v>
      </c>
      <c r="AQ11">
        <f t="shared" si="8"/>
        <v>-32.613746859517548</v>
      </c>
      <c r="AR11">
        <f t="shared" si="8"/>
        <v>-58.176439994430801</v>
      </c>
      <c r="AS11">
        <f t="shared" si="8"/>
        <v>-2.0605811278561941</v>
      </c>
      <c r="AT11">
        <f t="shared" si="8"/>
        <v>0.3683847177065997</v>
      </c>
      <c r="AU11">
        <f t="shared" si="8"/>
        <v>-59.868636404580393</v>
      </c>
      <c r="AW11">
        <v>8</v>
      </c>
      <c r="AX11">
        <f>IF(Z11&gt;0, (R11*SUMPRODUCT(K11:$K$98, X11:$X$98)-K11*$AZ$3)/Z11, 0)</f>
        <v>304.2602214966775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1.3051670000000001E-3</v>
      </c>
      <c r="Q12" s="4">
        <f t="shared" si="22"/>
        <v>50</v>
      </c>
      <c r="R12">
        <f t="shared" si="0"/>
        <v>50000</v>
      </c>
      <c r="S12">
        <f t="shared" si="1"/>
        <v>310.96165478420062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278.11874035511698</v>
      </c>
      <c r="AC12">
        <f t="shared" si="19"/>
        <v>281.03096836780844</v>
      </c>
      <c r="AE12">
        <f t="shared" si="2"/>
        <v>0</v>
      </c>
      <c r="AF12">
        <f t="shared" si="3"/>
        <v>0</v>
      </c>
      <c r="AG12">
        <f t="shared" si="3"/>
        <v>-45.187399160651609</v>
      </c>
      <c r="AH12">
        <f t="shared" si="4"/>
        <v>-59.651472053672784</v>
      </c>
      <c r="AI12">
        <f t="shared" si="5"/>
        <v>-104.8388712143244</v>
      </c>
      <c r="AJ12">
        <f t="shared" si="6"/>
        <v>-2.9122280126914575</v>
      </c>
      <c r="AK12">
        <f t="shared" si="20"/>
        <v>0.63967310281676903</v>
      </c>
      <c r="AL12">
        <f t="shared" si="7"/>
        <v>-107.11142612419908</v>
      </c>
      <c r="AN12">
        <f t="shared" si="8"/>
        <v>0</v>
      </c>
      <c r="AO12">
        <f t="shared" si="8"/>
        <v>0</v>
      </c>
      <c r="AP12">
        <f t="shared" si="8"/>
        <v>-24.017583027704369</v>
      </c>
      <c r="AQ12">
        <f t="shared" si="8"/>
        <v>-31.705391533607646</v>
      </c>
      <c r="AR12">
        <f t="shared" si="8"/>
        <v>-55.722974561312022</v>
      </c>
      <c r="AS12">
        <f t="shared" si="8"/>
        <v>-1.5478801477764661</v>
      </c>
      <c r="AT12">
        <f t="shared" si="8"/>
        <v>0.33999305432186067</v>
      </c>
      <c r="AU12">
        <f t="shared" si="8"/>
        <v>-56.930861654766623</v>
      </c>
      <c r="AW12">
        <v>9</v>
      </c>
      <c r="AX12">
        <f>IF(Z12&gt;0, (R12*SUMPRODUCT(K12:$K$98, X12:$X$98)-K12*$AZ$3)/Z12, 0)</f>
        <v>310.96165478420062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1.350768E-3</v>
      </c>
      <c r="Q13" s="4">
        <f t="shared" si="22"/>
        <v>50</v>
      </c>
      <c r="R13">
        <f t="shared" si="0"/>
        <v>50000</v>
      </c>
      <c r="S13">
        <f t="shared" si="1"/>
        <v>316.62568715769476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281.03096836780844</v>
      </c>
      <c r="AC13">
        <f t="shared" si="19"/>
        <v>282.90180591174556</v>
      </c>
      <c r="AE13">
        <f t="shared" si="2"/>
        <v>0</v>
      </c>
      <c r="AF13">
        <f t="shared" si="3"/>
        <v>0</v>
      </c>
      <c r="AG13">
        <f t="shared" si="3"/>
        <v>-44.674487476255656</v>
      </c>
      <c r="AH13">
        <f t="shared" si="4"/>
        <v>-61.037692789435056</v>
      </c>
      <c r="AI13">
        <f t="shared" si="5"/>
        <v>-105.71218026569071</v>
      </c>
      <c r="AJ13">
        <f t="shared" si="6"/>
        <v>-1.8708375439371139</v>
      </c>
      <c r="AK13">
        <f t="shared" si="20"/>
        <v>0.56206193673561688</v>
      </c>
      <c r="AL13">
        <f t="shared" si="7"/>
        <v>-107.0209558728922</v>
      </c>
      <c r="AN13">
        <f t="shared" si="8"/>
        <v>0</v>
      </c>
      <c r="AO13">
        <f t="shared" si="8"/>
        <v>0</v>
      </c>
      <c r="AP13">
        <f t="shared" si="8"/>
        <v>-22.57125951980623</v>
      </c>
      <c r="AQ13">
        <f t="shared" si="8"/>
        <v>-30.838576607572406</v>
      </c>
      <c r="AR13">
        <f t="shared" si="8"/>
        <v>-53.409836127378632</v>
      </c>
      <c r="AS13">
        <f t="shared" si="8"/>
        <v>-0.94521867197794007</v>
      </c>
      <c r="AT13">
        <f t="shared" si="8"/>
        <v>0.28397518487497642</v>
      </c>
      <c r="AU13">
        <f t="shared" si="8"/>
        <v>-54.071079614481597</v>
      </c>
      <c r="AW13">
        <v>10</v>
      </c>
      <c r="AX13">
        <f>IF(Z13&gt;0, (R13*SUMPRODUCT(K13:$K$98, X13:$X$98)-K13*$AZ$3)/Z13, 0)</f>
        <v>316.62568715769476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1.4039689999999999E-3</v>
      </c>
      <c r="Q14" s="4">
        <f t="shared" si="22"/>
        <v>50</v>
      </c>
      <c r="R14">
        <f t="shared" si="0"/>
        <v>50000</v>
      </c>
      <c r="S14">
        <f t="shared" si="1"/>
        <v>363.68715860272079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282.90180591174556</v>
      </c>
      <c r="AC14">
        <f t="shared" si="19"/>
        <v>321.24501998592723</v>
      </c>
      <c r="AE14">
        <f t="shared" si="2"/>
        <v>0</v>
      </c>
      <c r="AF14">
        <f t="shared" si="3"/>
        <v>0</v>
      </c>
      <c r="AG14">
        <f t="shared" si="3"/>
        <v>-44.165021005985551</v>
      </c>
      <c r="AH14">
        <f t="shared" si="4"/>
        <v>-62.721595507551179</v>
      </c>
      <c r="AI14">
        <f t="shared" si="5"/>
        <v>-106.88661651353672</v>
      </c>
      <c r="AJ14">
        <f t="shared" si="6"/>
        <v>-38.343214074181674</v>
      </c>
      <c r="AK14">
        <f t="shared" si="20"/>
        <v>19.803126413822191</v>
      </c>
      <c r="AL14">
        <f t="shared" si="7"/>
        <v>-125.42670417389621</v>
      </c>
      <c r="AN14">
        <f t="shared" si="8"/>
        <v>0</v>
      </c>
      <c r="AO14">
        <f t="shared" si="8"/>
        <v>0</v>
      </c>
      <c r="AP14">
        <f t="shared" si="8"/>
        <v>-19.923087121385183</v>
      </c>
      <c r="AQ14">
        <f t="shared" si="8"/>
        <v>-28.294061300681101</v>
      </c>
      <c r="AR14">
        <f t="shared" si="8"/>
        <v>-48.21714842206628</v>
      </c>
      <c r="AS14">
        <f t="shared" si="8"/>
        <v>-17.296837567683095</v>
      </c>
      <c r="AT14">
        <f t="shared" si="8"/>
        <v>8.9333006943416358</v>
      </c>
      <c r="AU14">
        <f t="shared" si="8"/>
        <v>-56.58068529540774</v>
      </c>
      <c r="AW14">
        <v>11</v>
      </c>
      <c r="AX14">
        <f>IF(Z14&gt;0, (R14*SUMPRODUCT(K14:$K$98, X14:$X$98)-K14*$AZ$3)/Z14, 0)</f>
        <v>363.68715860272079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1.4771210000000001E-3</v>
      </c>
      <c r="Q15" s="4">
        <f t="shared" si="22"/>
        <v>50</v>
      </c>
      <c r="R15">
        <f t="shared" si="0"/>
        <v>50000</v>
      </c>
      <c r="S15">
        <f t="shared" si="1"/>
        <v>406.24779904603298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321.24501998592723</v>
      </c>
      <c r="AC15">
        <f t="shared" si="19"/>
        <v>354.72041465109817</v>
      </c>
      <c r="AE15">
        <f t="shared" si="2"/>
        <v>0</v>
      </c>
      <c r="AF15">
        <f t="shared" si="3"/>
        <v>0</v>
      </c>
      <c r="AG15">
        <f t="shared" si="3"/>
        <v>-43.658133715932316</v>
      </c>
      <c r="AH15">
        <f t="shared" si="4"/>
        <v>-65.23707999338238</v>
      </c>
      <c r="AI15">
        <f t="shared" si="5"/>
        <v>-108.8952137093147</v>
      </c>
      <c r="AJ15">
        <f t="shared" si="6"/>
        <v>-33.475394665170938</v>
      </c>
      <c r="AK15">
        <f t="shared" si="20"/>
        <v>22.487151399014909</v>
      </c>
      <c r="AL15">
        <f t="shared" si="7"/>
        <v>-119.88345697547074</v>
      </c>
      <c r="AN15">
        <f t="shared" si="8"/>
        <v>0</v>
      </c>
      <c r="AO15">
        <f t="shared" si="8"/>
        <v>0</v>
      </c>
      <c r="AP15">
        <f t="shared" si="8"/>
        <v>-17.584310214106701</v>
      </c>
      <c r="AQ15">
        <f t="shared" si="8"/>
        <v>-26.275723546274644</v>
      </c>
      <c r="AR15">
        <f t="shared" si="8"/>
        <v>-43.860033760381349</v>
      </c>
      <c r="AS15">
        <f t="shared" si="8"/>
        <v>-13.48297955570197</v>
      </c>
      <c r="AT15">
        <f t="shared" si="8"/>
        <v>9.0572136822137974</v>
      </c>
      <c r="AU15">
        <f t="shared" si="8"/>
        <v>-48.285799633869523</v>
      </c>
      <c r="AW15">
        <v>12</v>
      </c>
      <c r="AX15">
        <f>IF(Z15&gt;0, (R15*SUMPRODUCT(K15:$K$98, X15:$X$98)-K15*$AZ$3)/Z15, 0)</f>
        <v>406.24779904603298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1.5616740000000001E-3</v>
      </c>
      <c r="Q16" s="4">
        <f t="shared" si="22"/>
        <v>50</v>
      </c>
      <c r="R16">
        <f t="shared" si="0"/>
        <v>50000</v>
      </c>
      <c r="S16">
        <f t="shared" si="1"/>
        <v>444.45656029316638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354.72041465109817</v>
      </c>
      <c r="AC16">
        <f t="shared" si="19"/>
        <v>383.59599107433388</v>
      </c>
      <c r="AE16">
        <f t="shared" si="2"/>
        <v>0</v>
      </c>
      <c r="AF16">
        <f t="shared" si="3"/>
        <v>0</v>
      </c>
      <c r="AG16">
        <f t="shared" si="3"/>
        <v>-43.153372606460294</v>
      </c>
      <c r="AH16">
        <f t="shared" si="4"/>
        <v>-68.17977231269488</v>
      </c>
      <c r="AI16">
        <f t="shared" si="5"/>
        <v>-111.33314491915517</v>
      </c>
      <c r="AJ16">
        <f t="shared" si="6"/>
        <v>-28.875576423235714</v>
      </c>
      <c r="AK16">
        <f t="shared" si="20"/>
        <v>24.830429025576873</v>
      </c>
      <c r="AL16">
        <f t="shared" si="7"/>
        <v>-115.37829231681403</v>
      </c>
      <c r="AN16">
        <f t="shared" si="8"/>
        <v>0</v>
      </c>
      <c r="AO16">
        <f t="shared" si="8"/>
        <v>0</v>
      </c>
      <c r="AP16">
        <f t="shared" si="8"/>
        <v>-15.518755492764576</v>
      </c>
      <c r="AQ16">
        <f t="shared" si="8"/>
        <v>-24.518714347593626</v>
      </c>
      <c r="AR16">
        <f t="shared" si="8"/>
        <v>-40.037469840358206</v>
      </c>
      <c r="AS16">
        <f t="shared" si="8"/>
        <v>-10.384194401476458</v>
      </c>
      <c r="AT16">
        <f t="shared" si="8"/>
        <v>8.9294841527794038</v>
      </c>
      <c r="AU16">
        <f t="shared" si="8"/>
        <v>-41.49218008905526</v>
      </c>
      <c r="AW16">
        <v>13</v>
      </c>
      <c r="AX16">
        <f>IF(Z16&gt;0, (R16*SUMPRODUCT(K16:$K$98, X16:$X$98)-K16*$AZ$3)/Z16, 0)</f>
        <v>444.45656029316638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1.648126E-3</v>
      </c>
      <c r="Q17" s="4">
        <f t="shared" si="22"/>
        <v>50</v>
      </c>
      <c r="R17">
        <f t="shared" si="0"/>
        <v>50000</v>
      </c>
      <c r="S17">
        <f t="shared" si="1"/>
        <v>478.67836765546275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383.59599107433388</v>
      </c>
      <c r="AC17">
        <f t="shared" si="19"/>
        <v>408.3195088423746</v>
      </c>
      <c r="AE17">
        <f t="shared" si="2"/>
        <v>0</v>
      </c>
      <c r="AF17">
        <f t="shared" si="3"/>
        <v>0</v>
      </c>
      <c r="AG17">
        <f t="shared" si="3"/>
        <v>-42.650716685015297</v>
      </c>
      <c r="AH17">
        <f t="shared" si="4"/>
        <v>-71.122195380394984</v>
      </c>
      <c r="AI17">
        <f t="shared" si="5"/>
        <v>-113.77291206541028</v>
      </c>
      <c r="AJ17">
        <f t="shared" si="6"/>
        <v>-24.723517768040722</v>
      </c>
      <c r="AK17">
        <f t="shared" si="20"/>
        <v>26.851719375203373</v>
      </c>
      <c r="AL17">
        <f t="shared" si="7"/>
        <v>-111.64471045824763</v>
      </c>
      <c r="AN17">
        <f t="shared" si="8"/>
        <v>0</v>
      </c>
      <c r="AO17">
        <f t="shared" si="8"/>
        <v>0</v>
      </c>
      <c r="AP17">
        <f t="shared" si="8"/>
        <v>-13.694634886983627</v>
      </c>
      <c r="AQ17">
        <f t="shared" si="8"/>
        <v>-22.836486085060812</v>
      </c>
      <c r="AR17">
        <f t="shared" si="8"/>
        <v>-36.531120972044441</v>
      </c>
      <c r="AS17">
        <f t="shared" si="8"/>
        <v>-7.9384257820484647</v>
      </c>
      <c r="AT17">
        <f t="shared" si="8"/>
        <v>8.6217658579310328</v>
      </c>
      <c r="AU17">
        <f t="shared" si="8"/>
        <v>-35.847780896161872</v>
      </c>
      <c r="AW17">
        <v>14</v>
      </c>
      <c r="AX17">
        <f>IF(Z17&gt;0, (R17*SUMPRODUCT(K17:$K$98, X17:$X$98)-K17*$AZ$3)/Z17, 0)</f>
        <v>478.67836765546275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1.7393280000000001E-3</v>
      </c>
      <c r="Q18" s="4">
        <f t="shared" si="22"/>
        <v>50</v>
      </c>
      <c r="R18">
        <f t="shared" si="0"/>
        <v>50000</v>
      </c>
      <c r="S18">
        <f t="shared" si="1"/>
        <v>509.42946289117975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408.3195088423746</v>
      </c>
      <c r="AC18">
        <f t="shared" si="19"/>
        <v>429.44930143198764</v>
      </c>
      <c r="AE18">
        <f t="shared" si="2"/>
        <v>0</v>
      </c>
      <c r="AF18">
        <f t="shared" si="3"/>
        <v>0</v>
      </c>
      <c r="AG18">
        <f t="shared" si="3"/>
        <v>-42.150025932414827</v>
      </c>
      <c r="AH18">
        <f t="shared" si="4"/>
        <v>-74.183585750314293</v>
      </c>
      <c r="AI18">
        <f t="shared" si="5"/>
        <v>-116.33361168272913</v>
      </c>
      <c r="AJ18">
        <f t="shared" si="6"/>
        <v>-21.129792589613032</v>
      </c>
      <c r="AK18">
        <f t="shared" si="20"/>
        <v>28.582365618966225</v>
      </c>
      <c r="AL18">
        <f t="shared" si="7"/>
        <v>-108.88103865337594</v>
      </c>
      <c r="AN18">
        <f t="shared" si="8"/>
        <v>0</v>
      </c>
      <c r="AO18">
        <f t="shared" si="8"/>
        <v>0</v>
      </c>
      <c r="AP18">
        <f t="shared" si="8"/>
        <v>-12.083811675183108</v>
      </c>
      <c r="AQ18">
        <f t="shared" si="8"/>
        <v>-21.267376704203087</v>
      </c>
      <c r="AR18">
        <f t="shared" si="8"/>
        <v>-33.351188379386194</v>
      </c>
      <c r="AS18">
        <f t="shared" si="8"/>
        <v>-6.057610374854054</v>
      </c>
      <c r="AT18">
        <f t="shared" si="8"/>
        <v>8.1941568416735926</v>
      </c>
      <c r="AU18">
        <f t="shared" si="8"/>
        <v>-31.214641912566659</v>
      </c>
      <c r="AW18">
        <v>15</v>
      </c>
      <c r="AX18">
        <f>IF(Z18&gt;0, (R18*SUMPRODUCT(K18:$K$98, X18:$X$98)-K18*$AZ$3)/Z18, 0)</f>
        <v>509.42946289117975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1.844781E-3</v>
      </c>
      <c r="Q19" s="4">
        <f t="shared" si="22"/>
        <v>50</v>
      </c>
      <c r="R19">
        <f t="shared" si="0"/>
        <v>50000</v>
      </c>
      <c r="S19">
        <f t="shared" si="1"/>
        <v>537.12998707192344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429.44930143198764</v>
      </c>
      <c r="AC19">
        <f t="shared" si="19"/>
        <v>447.43753068731473</v>
      </c>
      <c r="AE19">
        <f t="shared" si="2"/>
        <v>0</v>
      </c>
      <c r="AF19">
        <f t="shared" si="3"/>
        <v>0</v>
      </c>
      <c r="AG19">
        <f t="shared" si="3"/>
        <v>-41.650768106101047</v>
      </c>
      <c r="AH19">
        <f t="shared" si="4"/>
        <v>-77.757566989626142</v>
      </c>
      <c r="AI19">
        <f t="shared" si="5"/>
        <v>-119.40833509572718</v>
      </c>
      <c r="AJ19">
        <f t="shared" si="6"/>
        <v>-17.988229255327099</v>
      </c>
      <c r="AK19">
        <f t="shared" si="20"/>
        <v>30.061451100239136</v>
      </c>
      <c r="AL19">
        <f t="shared" si="7"/>
        <v>-107.33511325081514</v>
      </c>
      <c r="AN19">
        <f t="shared" si="8"/>
        <v>0</v>
      </c>
      <c r="AO19">
        <f t="shared" si="8"/>
        <v>0</v>
      </c>
      <c r="AP19">
        <f t="shared" si="8"/>
        <v>-10.661322832361892</v>
      </c>
      <c r="AQ19">
        <f t="shared" si="8"/>
        <v>-19.903559094603537</v>
      </c>
      <c r="AR19">
        <f t="shared" si="8"/>
        <v>-30.564881926965427</v>
      </c>
      <c r="AS19">
        <f t="shared" si="8"/>
        <v>-4.6044365564890279</v>
      </c>
      <c r="AT19">
        <f t="shared" si="8"/>
        <v>7.6948121142083714</v>
      </c>
      <c r="AU19">
        <f t="shared" si="8"/>
        <v>-27.474506369246082</v>
      </c>
      <c r="AW19">
        <v>16</v>
      </c>
      <c r="AX19">
        <f>IF(Z19&gt;0, (R19*SUMPRODUCT(K19:$K$98, X19:$X$98)-K19*$AZ$3)/Z19, 0)</f>
        <v>537.12998707192344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1.9492839999999999E-3</v>
      </c>
      <c r="Q20" s="4">
        <f t="shared" si="22"/>
        <v>50</v>
      </c>
      <c r="R20">
        <f t="shared" si="0"/>
        <v>50000</v>
      </c>
      <c r="S20">
        <f t="shared" si="1"/>
        <v>562.02806464905746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447.43753068731473</v>
      </c>
      <c r="AC20">
        <f t="shared" si="19"/>
        <v>462.58361977086298</v>
      </c>
      <c r="AE20">
        <f t="shared" si="2"/>
        <v>0</v>
      </c>
      <c r="AF20">
        <f t="shared" si="3"/>
        <v>0</v>
      </c>
      <c r="AG20">
        <f t="shared" si="3"/>
        <v>-41.153071249183107</v>
      </c>
      <c r="AH20">
        <f t="shared" si="4"/>
        <v>-81.189175856933076</v>
      </c>
      <c r="AI20">
        <f t="shared" si="5"/>
        <v>-122.34224710611619</v>
      </c>
      <c r="AJ20">
        <f t="shared" si="6"/>
        <v>-15.146089083548247</v>
      </c>
      <c r="AK20">
        <f t="shared" si="20"/>
        <v>31.320627148112035</v>
      </c>
      <c r="AL20">
        <f t="shared" si="7"/>
        <v>-106.1677090415524</v>
      </c>
      <c r="AN20">
        <f t="shared" si="8"/>
        <v>0</v>
      </c>
      <c r="AO20">
        <f t="shared" si="8"/>
        <v>0</v>
      </c>
      <c r="AP20">
        <f t="shared" si="8"/>
        <v>-9.4052925518056387</v>
      </c>
      <c r="AQ20">
        <f t="shared" si="8"/>
        <v>-18.555308942819391</v>
      </c>
      <c r="AR20">
        <f t="shared" si="8"/>
        <v>-27.960601494625031</v>
      </c>
      <c r="AS20">
        <f t="shared" si="8"/>
        <v>-3.4615496370591958</v>
      </c>
      <c r="AT20">
        <f t="shared" si="8"/>
        <v>7.1581452438951816</v>
      </c>
      <c r="AU20">
        <f t="shared" si="8"/>
        <v>-24.264005887789043</v>
      </c>
      <c r="AW20">
        <v>17</v>
      </c>
      <c r="AX20">
        <f>IF(Z20&gt;0, (R20*SUMPRODUCT(K20:$K$98, X20:$X$98)-K20*$AZ$3)/Z20, 0)</f>
        <v>562.02806464905746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2.068987E-3</v>
      </c>
      <c r="Q21" s="4">
        <f t="shared" si="22"/>
        <v>50</v>
      </c>
      <c r="R21">
        <f t="shared" si="0"/>
        <v>50000</v>
      </c>
      <c r="S21">
        <f t="shared" si="1"/>
        <v>584.56072564321471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462.58361977086298</v>
      </c>
      <c r="AC21">
        <f t="shared" si="19"/>
        <v>475.32263955853642</v>
      </c>
      <c r="AE21">
        <f t="shared" si="2"/>
        <v>0</v>
      </c>
      <c r="AF21">
        <f t="shared" si="3"/>
        <v>0</v>
      </c>
      <c r="AG21">
        <f t="shared" si="3"/>
        <v>-40.65639536726664</v>
      </c>
      <c r="AH21">
        <f t="shared" si="4"/>
        <v>-85.145169424633607</v>
      </c>
      <c r="AI21">
        <f t="shared" si="5"/>
        <v>-125.80156479190025</v>
      </c>
      <c r="AJ21">
        <f t="shared" si="6"/>
        <v>-12.739019787673442</v>
      </c>
      <c r="AK21">
        <f t="shared" si="20"/>
        <v>32.380853383960414</v>
      </c>
      <c r="AL21">
        <f t="shared" si="7"/>
        <v>-106.15973119561329</v>
      </c>
      <c r="AN21">
        <f t="shared" si="8"/>
        <v>0</v>
      </c>
      <c r="AO21">
        <f t="shared" si="8"/>
        <v>0</v>
      </c>
      <c r="AP21">
        <f t="shared" si="8"/>
        <v>-8.2962323198809802</v>
      </c>
      <c r="AQ21">
        <f t="shared" si="8"/>
        <v>-17.374489304359546</v>
      </c>
      <c r="AR21">
        <f t="shared" si="8"/>
        <v>-25.670721624240525</v>
      </c>
      <c r="AS21">
        <f t="shared" si="8"/>
        <v>-2.5994893726163872</v>
      </c>
      <c r="AT21">
        <f t="shared" si="8"/>
        <v>6.6075479629368967</v>
      </c>
      <c r="AU21">
        <f t="shared" si="8"/>
        <v>-21.662663033920019</v>
      </c>
      <c r="AW21">
        <v>18</v>
      </c>
      <c r="AX21">
        <f>IF(Z21&gt;0, (R21*SUMPRODUCT(K21:$K$98, X21:$X$98)-K21*$AZ$3)/Z21, 0)</f>
        <v>584.56072564321471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2.1981909999999999E-3</v>
      </c>
      <c r="Q22" s="4">
        <f t="shared" si="22"/>
        <v>50</v>
      </c>
      <c r="R22">
        <f t="shared" si="0"/>
        <v>50000</v>
      </c>
      <c r="S22">
        <f t="shared" si="1"/>
        <v>604.93518302540485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475.32263955853642</v>
      </c>
      <c r="AC22">
        <f t="shared" si="19"/>
        <v>485.88951519211673</v>
      </c>
      <c r="AE22">
        <f t="shared" si="2"/>
        <v>0</v>
      </c>
      <c r="AF22">
        <f t="shared" si="3"/>
        <v>0</v>
      </c>
      <c r="AG22">
        <f t="shared" si="3"/>
        <v>-40.160460891205204</v>
      </c>
      <c r="AH22">
        <f t="shared" si="4"/>
        <v>-89.370522388767228</v>
      </c>
      <c r="AI22">
        <f t="shared" si="5"/>
        <v>-129.53098327997242</v>
      </c>
      <c r="AJ22">
        <f t="shared" si="6"/>
        <v>-10.56687563358031</v>
      </c>
      <c r="AK22">
        <f t="shared" si="20"/>
        <v>33.272584769097556</v>
      </c>
      <c r="AL22">
        <f t="shared" si="7"/>
        <v>-106.82527414445516</v>
      </c>
      <c r="AN22">
        <f t="shared" si="8"/>
        <v>0</v>
      </c>
      <c r="AO22">
        <f t="shared" si="8"/>
        <v>0</v>
      </c>
      <c r="AP22">
        <f t="shared" si="8"/>
        <v>-7.3169940120202659</v>
      </c>
      <c r="AQ22">
        <f t="shared" si="8"/>
        <v>-16.282770731670976</v>
      </c>
      <c r="AR22">
        <f t="shared" si="8"/>
        <v>-23.599764743691239</v>
      </c>
      <c r="AS22">
        <f t="shared" si="8"/>
        <v>-1.9252210761754955</v>
      </c>
      <c r="AT22">
        <f t="shared" si="8"/>
        <v>6.062064481267897</v>
      </c>
      <c r="AU22">
        <f t="shared" si="8"/>
        <v>-19.462921338598836</v>
      </c>
      <c r="AW22">
        <v>19</v>
      </c>
      <c r="AX22">
        <f>IF(Z22&gt;0, (R22*SUMPRODUCT(K22:$K$98, X22:$X$98)-K22*$AZ$3)/Z22, 0)</f>
        <v>604.93518302540485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2.3387939999999999E-3</v>
      </c>
      <c r="Q23" s="4">
        <f t="shared" si="22"/>
        <v>50</v>
      </c>
      <c r="R23">
        <f t="shared" si="0"/>
        <v>50000</v>
      </c>
      <c r="S23">
        <f t="shared" si="1"/>
        <v>623.41519477753388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485.88951519211673</v>
      </c>
      <c r="AC23">
        <f t="shared" si="19"/>
        <v>494.55439172646345</v>
      </c>
      <c r="AE23">
        <f t="shared" si="2"/>
        <v>0</v>
      </c>
      <c r="AF23">
        <f t="shared" si="3"/>
        <v>0</v>
      </c>
      <c r="AG23">
        <f t="shared" si="3"/>
        <v>-39.66492923732357</v>
      </c>
      <c r="AH23">
        <f t="shared" si="4"/>
        <v>-93.927044969585381</v>
      </c>
      <c r="AI23">
        <f t="shared" si="5"/>
        <v>-133.59197420690896</v>
      </c>
      <c r="AJ23">
        <f t="shared" si="6"/>
        <v>-8.6648765343467176</v>
      </c>
      <c r="AK23">
        <f t="shared" si="20"/>
        <v>34.012266063448173</v>
      </c>
      <c r="AL23">
        <f t="shared" si="7"/>
        <v>-108.2445846778075</v>
      </c>
      <c r="AN23">
        <f t="shared" si="8"/>
        <v>0</v>
      </c>
      <c r="AO23">
        <f t="shared" si="8"/>
        <v>0</v>
      </c>
      <c r="AP23">
        <f t="shared" si="8"/>
        <v>-6.4524206519702814</v>
      </c>
      <c r="AQ23">
        <f t="shared" si="8"/>
        <v>-15.279412226204396</v>
      </c>
      <c r="AR23">
        <f t="shared" si="8"/>
        <v>-21.731832878174679</v>
      </c>
      <c r="AS23">
        <f t="shared" si="8"/>
        <v>-1.4095431246699983</v>
      </c>
      <c r="AT23">
        <f t="shared" si="8"/>
        <v>5.5328838898215897</v>
      </c>
      <c r="AU23">
        <f t="shared" si="8"/>
        <v>-17.608492113023086</v>
      </c>
      <c r="AW23">
        <v>20</v>
      </c>
      <c r="AX23">
        <f>IF(Z23&gt;0, (R23*SUMPRODUCT(K23:$K$98, X23:$X$98)-K23*$AZ$3)/Z23, 0)</f>
        <v>623.41519477753388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2.4879479999999998E-3</v>
      </c>
      <c r="Q24" s="4">
        <f t="shared" si="22"/>
        <v>50</v>
      </c>
      <c r="R24">
        <f t="shared" si="0"/>
        <v>50000</v>
      </c>
      <c r="S24">
        <f t="shared" si="1"/>
        <v>640.22828939423039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494.55439172646345</v>
      </c>
      <c r="AC24">
        <f t="shared" si="19"/>
        <v>501.54966455920345</v>
      </c>
      <c r="AE24">
        <f t="shared" si="2"/>
        <v>0</v>
      </c>
      <c r="AF24">
        <f t="shared" si="3"/>
        <v>0</v>
      </c>
      <c r="AG24">
        <f t="shared" si="3"/>
        <v>-39.169595663584197</v>
      </c>
      <c r="AH24">
        <f t="shared" si="4"/>
        <v>-98.684281366140709</v>
      </c>
      <c r="AI24">
        <f t="shared" si="5"/>
        <v>-137.85387702972491</v>
      </c>
      <c r="AJ24">
        <f t="shared" si="6"/>
        <v>-6.9952728327399996</v>
      </c>
      <c r="AK24">
        <f t="shared" si="20"/>
        <v>34.618807420852448</v>
      </c>
      <c r="AL24">
        <f t="shared" ref="AL24:AL87" si="23">SUM(AI24:AK24)</f>
        <v>-110.23034244161246</v>
      </c>
      <c r="AN24">
        <f t="shared" si="8"/>
        <v>0</v>
      </c>
      <c r="AO24">
        <f t="shared" si="8"/>
        <v>0</v>
      </c>
      <c r="AP24">
        <f t="shared" si="8"/>
        <v>-5.6891456771378124</v>
      </c>
      <c r="AQ24">
        <f t="shared" si="8"/>
        <v>-14.333292014489425</v>
      </c>
      <c r="AR24">
        <f t="shared" si="8"/>
        <v>-20.022437691627239</v>
      </c>
      <c r="AS24">
        <f t="shared" si="8"/>
        <v>-1.0160208580805332</v>
      </c>
      <c r="AT24">
        <f t="shared" si="8"/>
        <v>5.0281713469182936</v>
      </c>
      <c r="AU24">
        <f t="shared" si="8"/>
        <v>-16.010287202789478</v>
      </c>
      <c r="AW24">
        <v>21</v>
      </c>
      <c r="AX24">
        <f>IF(Z24&gt;0, (R24*SUMPRODUCT(K24:$K$98, X24:$X$98)-K24*$AZ$3)/Z24, 0)</f>
        <v>640.22828939423039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2.6637029999999999E-3</v>
      </c>
      <c r="Q25" s="4">
        <f t="shared" si="22"/>
        <v>50</v>
      </c>
      <c r="R25">
        <f t="shared" si="0"/>
        <v>50000</v>
      </c>
      <c r="S25">
        <f t="shared" si="1"/>
        <v>655.62161567184887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501.54966455920345</v>
      </c>
      <c r="AC25">
        <f t="shared" si="19"/>
        <v>507.10448420448597</v>
      </c>
      <c r="AE25">
        <f t="shared" si="2"/>
        <v>0</v>
      </c>
      <c r="AF25">
        <f t="shared" si="3"/>
        <v>0</v>
      </c>
      <c r="AG25">
        <f t="shared" si="3"/>
        <v>-38.673563537470478</v>
      </c>
      <c r="AH25">
        <f t="shared" si="4"/>
        <v>-104.33616947787621</v>
      </c>
      <c r="AI25">
        <f t="shared" si="5"/>
        <v>-143.00973301534668</v>
      </c>
      <c r="AJ25">
        <f t="shared" si="6"/>
        <v>-5.5548196452825209</v>
      </c>
      <c r="AK25">
        <f t="shared" si="20"/>
        <v>35.108476519144247</v>
      </c>
      <c r="AL25">
        <f t="shared" si="23"/>
        <v>-113.45607614148496</v>
      </c>
      <c r="AN25">
        <f t="shared" si="8"/>
        <v>0</v>
      </c>
      <c r="AO25">
        <f t="shared" si="8"/>
        <v>0</v>
      </c>
      <c r="AP25">
        <f t="shared" si="8"/>
        <v>-5.0152678803203612</v>
      </c>
      <c r="AQ25">
        <f t="shared" si="8"/>
        <v>-13.530530721097341</v>
      </c>
      <c r="AR25">
        <f t="shared" si="8"/>
        <v>-18.545798601417701</v>
      </c>
      <c r="AS25">
        <f t="shared" si="8"/>
        <v>-0.7203605253745422</v>
      </c>
      <c r="AT25">
        <f t="shared" si="8"/>
        <v>4.5529400062356524</v>
      </c>
      <c r="AU25">
        <f t="shared" si="8"/>
        <v>-14.713219120556589</v>
      </c>
      <c r="AW25">
        <v>22</v>
      </c>
      <c r="AX25">
        <f>IF(Z25&gt;0, (R25*SUMPRODUCT(K25:$K$98, X25:$X$98)-K25*$AZ$3)/Z25, 0)</f>
        <v>655.62161567184887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2.8651079999999999E-3</v>
      </c>
      <c r="Q26" s="4">
        <f t="shared" si="22"/>
        <v>50</v>
      </c>
      <c r="R26">
        <f t="shared" si="0"/>
        <v>50000</v>
      </c>
      <c r="S26">
        <f t="shared" si="1"/>
        <v>669.70200523582184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507.10448420448597</v>
      </c>
      <c r="AC26">
        <f t="shared" si="19"/>
        <v>511.33119603675618</v>
      </c>
      <c r="AE26">
        <f t="shared" si="2"/>
        <v>0</v>
      </c>
      <c r="AF26">
        <f t="shared" si="3"/>
        <v>0</v>
      </c>
      <c r="AG26">
        <f t="shared" si="3"/>
        <v>-38.176023965816064</v>
      </c>
      <c r="AH26">
        <f t="shared" si="4"/>
        <v>-110.80393627971496</v>
      </c>
      <c r="AI26">
        <f t="shared" si="5"/>
        <v>-148.97996024553103</v>
      </c>
      <c r="AJ26">
        <f t="shared" si="6"/>
        <v>-4.2267118322702117</v>
      </c>
      <c r="AK26">
        <f t="shared" si="20"/>
        <v>35.497313894314019</v>
      </c>
      <c r="AL26">
        <f t="shared" si="23"/>
        <v>-117.70935818348723</v>
      </c>
      <c r="AN26">
        <f t="shared" si="8"/>
        <v>0</v>
      </c>
      <c r="AO26">
        <f t="shared" si="8"/>
        <v>0</v>
      </c>
      <c r="AP26">
        <f t="shared" si="8"/>
        <v>-4.4203088548134906</v>
      </c>
      <c r="AQ26">
        <f t="shared" si="8"/>
        <v>-12.829717969686525</v>
      </c>
      <c r="AR26">
        <f t="shared" si="8"/>
        <v>-17.250026824500019</v>
      </c>
      <c r="AS26">
        <f t="shared" si="8"/>
        <v>-0.48940067084143207</v>
      </c>
      <c r="AT26">
        <f t="shared" si="8"/>
        <v>4.1101475384034556</v>
      </c>
      <c r="AU26">
        <f t="shared" si="8"/>
        <v>-13.629279956937994</v>
      </c>
      <c r="AW26">
        <v>23</v>
      </c>
      <c r="AX26">
        <f>IF(Z26&gt;0, (R26*SUMPRODUCT(K26:$K$98, X26:$X$98)-K26*$AZ$3)/Z26, 0)</f>
        <v>669.70200523582184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4.466869E-3</v>
      </c>
      <c r="Q27" s="4">
        <f t="shared" si="22"/>
        <v>50</v>
      </c>
      <c r="R27">
        <f t="shared" si="0"/>
        <v>50000</v>
      </c>
      <c r="S27">
        <f t="shared" si="1"/>
        <v>683.55273525317682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511.33119603675618</v>
      </c>
      <c r="AC27">
        <f t="shared" si="19"/>
        <v>514.35615891829093</v>
      </c>
      <c r="AE27">
        <f t="shared" si="2"/>
        <v>0</v>
      </c>
      <c r="AF27">
        <f t="shared" si="3"/>
        <v>0</v>
      </c>
      <c r="AG27">
        <f t="shared" si="3"/>
        <v>-37.623736428161742</v>
      </c>
      <c r="AH27">
        <f t="shared" si="4"/>
        <v>-170.52729799616085</v>
      </c>
      <c r="AI27">
        <f t="shared" si="5"/>
        <v>-208.1510344243226</v>
      </c>
      <c r="AJ27">
        <f t="shared" si="6"/>
        <v>-3.0249628815347478</v>
      </c>
      <c r="AK27">
        <f t="shared" si="20"/>
        <v>35.793183722572934</v>
      </c>
      <c r="AL27">
        <f t="shared" si="23"/>
        <v>-175.38281358328442</v>
      </c>
      <c r="AN27">
        <f t="shared" si="8"/>
        <v>0</v>
      </c>
      <c r="AO27">
        <f t="shared" si="8"/>
        <v>0</v>
      </c>
      <c r="AP27">
        <f t="shared" si="8"/>
        <v>-3.8896078800637173</v>
      </c>
      <c r="AQ27">
        <f t="shared" si="8"/>
        <v>-17.629411244635609</v>
      </c>
      <c r="AR27">
        <f t="shared" si="8"/>
        <v>-21.519019124699327</v>
      </c>
      <c r="AS27">
        <f t="shared" si="8"/>
        <v>-0.31272596977133021</v>
      </c>
      <c r="AT27">
        <f t="shared" si="8"/>
        <v>3.7003621297878171</v>
      </c>
      <c r="AU27">
        <f t="shared" si="8"/>
        <v>-18.131382964682839</v>
      </c>
      <c r="AW27">
        <v>24</v>
      </c>
      <c r="AX27">
        <f>IF(Z27&gt;0, (R27*SUMPRODUCT(K27:$K$98, X27:$X$98)-K27*$AZ$3)/Z27, 0)</f>
        <v>683.55273525317682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6.2254789999999999E-3</v>
      </c>
      <c r="Q28" s="4">
        <f t="shared" si="22"/>
        <v>50</v>
      </c>
      <c r="R28">
        <f t="shared" si="0"/>
        <v>50000</v>
      </c>
      <c r="S28">
        <f t="shared" si="1"/>
        <v>690.13446718879163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514.35615891829093</v>
      </c>
      <c r="AC28">
        <f t="shared" si="19"/>
        <v>510.88271271938834</v>
      </c>
      <c r="AE28">
        <f t="shared" si="2"/>
        <v>0</v>
      </c>
      <c r="AF28">
        <f t="shared" si="3"/>
        <v>0</v>
      </c>
      <c r="AG28">
        <f t="shared" si="3"/>
        <v>-37.013273282845063</v>
      </c>
      <c r="AH28">
        <f t="shared" si="4"/>
        <v>-234.22578103505592</v>
      </c>
      <c r="AI28">
        <f t="shared" si="5"/>
        <v>-271.23905431790098</v>
      </c>
      <c r="AJ28">
        <f t="shared" si="6"/>
        <v>3.4734461989025931</v>
      </c>
      <c r="AK28">
        <f t="shared" si="20"/>
        <v>36.004931124280368</v>
      </c>
      <c r="AL28">
        <f t="shared" si="23"/>
        <v>-231.76067699471801</v>
      </c>
      <c r="AN28">
        <f t="shared" si="8"/>
        <v>0</v>
      </c>
      <c r="AO28">
        <f t="shared" si="8"/>
        <v>0</v>
      </c>
      <c r="AP28">
        <f t="shared" si="8"/>
        <v>-3.416515293828132</v>
      </c>
      <c r="AQ28">
        <f t="shared" si="8"/>
        <v>-21.620243013902844</v>
      </c>
      <c r="AR28">
        <f t="shared" si="8"/>
        <v>-25.036758307730977</v>
      </c>
      <c r="AS28">
        <f t="shared" si="8"/>
        <v>0.3206169303145654</v>
      </c>
      <c r="AT28">
        <f t="shared" si="8"/>
        <v>3.3234401318498303</v>
      </c>
      <c r="AU28">
        <f t="shared" si="8"/>
        <v>-21.392701245566581</v>
      </c>
      <c r="AW28">
        <v>25</v>
      </c>
      <c r="AX28">
        <f>IF(Z28&gt;0, (R28*SUMPRODUCT(K28:$K$98, X28:$X$98)-K28*$AZ$3)/Z28, 0)</f>
        <v>690.13446718879163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8.1133709999999994E-3</v>
      </c>
      <c r="Q29" s="4">
        <f t="shared" si="22"/>
        <v>50</v>
      </c>
      <c r="R29">
        <f t="shared" si="0"/>
        <v>50000</v>
      </c>
      <c r="S29">
        <f t="shared" si="1"/>
        <v>690.50980882171291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510.88271271938834</v>
      </c>
      <c r="AC29">
        <f t="shared" si="19"/>
        <v>501.90172421060441</v>
      </c>
      <c r="AE29">
        <f t="shared" si="2"/>
        <v>0</v>
      </c>
      <c r="AF29">
        <f t="shared" si="3"/>
        <v>0</v>
      </c>
      <c r="AG29">
        <f t="shared" si="3"/>
        <v>-36.342838131948504</v>
      </c>
      <c r="AH29">
        <f t="shared" si="4"/>
        <v>-300.30241806810994</v>
      </c>
      <c r="AI29">
        <f t="shared" si="5"/>
        <v>-336.64525620005844</v>
      </c>
      <c r="AJ29">
        <f t="shared" si="6"/>
        <v>8.9809885087839234</v>
      </c>
      <c r="AK29">
        <f t="shared" si="20"/>
        <v>35.761789890357186</v>
      </c>
      <c r="AL29">
        <f t="shared" si="23"/>
        <v>-291.90247780091732</v>
      </c>
      <c r="AN29">
        <f t="shared" si="8"/>
        <v>0</v>
      </c>
      <c r="AO29">
        <f t="shared" si="8"/>
        <v>0</v>
      </c>
      <c r="AP29">
        <f t="shared" si="8"/>
        <v>-2.9952059685570083</v>
      </c>
      <c r="AQ29">
        <f t="shared" si="8"/>
        <v>-24.749514380358612</v>
      </c>
      <c r="AR29">
        <f t="shared" si="8"/>
        <v>-27.744720348915621</v>
      </c>
      <c r="AS29">
        <f t="shared" si="8"/>
        <v>0.74017087733729192</v>
      </c>
      <c r="AT29">
        <f t="shared" si="8"/>
        <v>2.9473187024355454</v>
      </c>
      <c r="AU29">
        <f t="shared" si="8"/>
        <v>-24.057230769142784</v>
      </c>
      <c r="AW29">
        <v>26</v>
      </c>
      <c r="AX29">
        <f>IF(Z29&gt;0, (R29*SUMPRODUCT(K29:$K$98, X29:$X$98)-K29*$AZ$3)/Z29, 0)</f>
        <v>690.50980882171291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1.0286442999999999E-2</v>
      </c>
      <c r="Q30" s="4">
        <f t="shared" si="22"/>
        <v>50</v>
      </c>
      <c r="R30">
        <f t="shared" si="0"/>
        <v>50000</v>
      </c>
      <c r="S30">
        <f t="shared" si="1"/>
        <v>685.90004568211805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501.90172421060441</v>
      </c>
      <c r="AC30">
        <f t="shared" si="19"/>
        <v>488.43725849553039</v>
      </c>
      <c r="AE30">
        <f t="shared" si="2"/>
        <v>0</v>
      </c>
      <c r="AF30">
        <f t="shared" si="3"/>
        <v>0</v>
      </c>
      <c r="AG30">
        <f t="shared" si="3"/>
        <v>-35.605571217726506</v>
      </c>
      <c r="AH30">
        <f t="shared" si="4"/>
        <v>-373.83853290251477</v>
      </c>
      <c r="AI30">
        <f t="shared" si="5"/>
        <v>-409.44410412024126</v>
      </c>
      <c r="AJ30">
        <f t="shared" si="6"/>
        <v>13.464465715074027</v>
      </c>
      <c r="AK30">
        <f t="shared" si="20"/>
        <v>35.13312069474231</v>
      </c>
      <c r="AL30">
        <f t="shared" si="23"/>
        <v>-360.84651771042491</v>
      </c>
      <c r="AN30">
        <f t="shared" si="8"/>
        <v>0</v>
      </c>
      <c r="AO30">
        <f t="shared" si="8"/>
        <v>0</v>
      </c>
      <c r="AP30">
        <f t="shared" si="8"/>
        <v>-2.6200391905380505</v>
      </c>
      <c r="AQ30">
        <f t="shared" si="8"/>
        <v>-27.508942382876299</v>
      </c>
      <c r="AR30">
        <f t="shared" si="8"/>
        <v>-30.12898157341435</v>
      </c>
      <c r="AS30">
        <f t="shared" si="8"/>
        <v>0.99078393202653492</v>
      </c>
      <c r="AT30">
        <f t="shared" si="8"/>
        <v>2.5852738759124416</v>
      </c>
      <c r="AU30">
        <f t="shared" si="8"/>
        <v>-26.55292376547537</v>
      </c>
      <c r="AW30">
        <v>27</v>
      </c>
      <c r="AX30">
        <f>IF(Z30&gt;0, (R30*SUMPRODUCT(K30:$K$98, X30:$X$98)-K30*$AZ$3)/Z30, 0)</f>
        <v>685.90004568211805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1.2759904000000001E-2</v>
      </c>
      <c r="Q31" s="4">
        <f t="shared" si="22"/>
        <v>50</v>
      </c>
      <c r="R31">
        <f t="shared" si="0"/>
        <v>50000</v>
      </c>
      <c r="S31">
        <f t="shared" si="1"/>
        <v>676.82376153463235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488.43725849553039</v>
      </c>
      <c r="AC31">
        <f t="shared" si="19"/>
        <v>471.00425242094406</v>
      </c>
      <c r="AE31">
        <f t="shared" si="2"/>
        <v>0</v>
      </c>
      <c r="AF31">
        <f t="shared" si="3"/>
        <v>0</v>
      </c>
      <c r="AG31">
        <f t="shared" si="3"/>
        <v>-34.795191834945889</v>
      </c>
      <c r="AH31">
        <f t="shared" si="4"/>
        <v>-454.32367060335338</v>
      </c>
      <c r="AI31">
        <f t="shared" si="5"/>
        <v>-489.11886243829929</v>
      </c>
      <c r="AJ31">
        <f t="shared" si="6"/>
        <v>17.433006074586331</v>
      </c>
      <c r="AK31">
        <f t="shared" si="20"/>
        <v>34.190608094687128</v>
      </c>
      <c r="AL31">
        <f t="shared" si="23"/>
        <v>-437.49524826902581</v>
      </c>
      <c r="AN31">
        <f t="shared" si="8"/>
        <v>0</v>
      </c>
      <c r="AO31">
        <f t="shared" si="8"/>
        <v>0</v>
      </c>
      <c r="AP31">
        <f t="shared" si="8"/>
        <v>-2.2860779911474705</v>
      </c>
      <c r="AQ31">
        <f t="shared" si="8"/>
        <v>-29.849507631699318</v>
      </c>
      <c r="AR31">
        <f t="shared" si="8"/>
        <v>-32.13558562284679</v>
      </c>
      <c r="AS31">
        <f t="shared" si="8"/>
        <v>1.1453654773826007</v>
      </c>
      <c r="AT31">
        <f t="shared" si="8"/>
        <v>2.2463562505987356</v>
      </c>
      <c r="AU31">
        <f t="shared" si="8"/>
        <v>-28.743863894865452</v>
      </c>
      <c r="AW31">
        <v>28</v>
      </c>
      <c r="AX31">
        <f>IF(Z31&gt;0, (R31*SUMPRODUCT(K31:$K$98, X31:$X$98)-K31*$AZ$3)/Z31, 0)</f>
        <v>676.82376153463235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1.5498582E-2</v>
      </c>
      <c r="Q32" s="4">
        <f t="shared" si="22"/>
        <v>50</v>
      </c>
      <c r="R32">
        <f t="shared" si="0"/>
        <v>50000</v>
      </c>
      <c r="S32">
        <f t="shared" si="1"/>
        <v>663.78376386354398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471.00425242094406</v>
      </c>
      <c r="AC32">
        <f t="shared" si="19"/>
        <v>450.15111649307516</v>
      </c>
      <c r="AE32">
        <f t="shared" si="2"/>
        <v>0</v>
      </c>
      <c r="AF32">
        <f t="shared" si="3"/>
        <v>0</v>
      </c>
      <c r="AG32">
        <f t="shared" si="3"/>
        <v>-33.907963782736786</v>
      </c>
      <c r="AH32">
        <f t="shared" si="4"/>
        <v>-539.27613385963934</v>
      </c>
      <c r="AI32">
        <f t="shared" si="5"/>
        <v>-573.18409764237617</v>
      </c>
      <c r="AJ32">
        <f t="shared" si="6"/>
        <v>20.853135927868891</v>
      </c>
      <c r="AK32">
        <f t="shared" si="20"/>
        <v>32.970297669466085</v>
      </c>
      <c r="AL32">
        <f t="shared" si="23"/>
        <v>-519.36066404504129</v>
      </c>
      <c r="AN32">
        <f t="shared" si="8"/>
        <v>0</v>
      </c>
      <c r="AO32">
        <f t="shared" si="8"/>
        <v>0</v>
      </c>
      <c r="AP32">
        <f t="shared" si="8"/>
        <v>-1.9890948607426793</v>
      </c>
      <c r="AQ32">
        <f t="shared" si="8"/>
        <v>-31.634792146602091</v>
      </c>
      <c r="AR32">
        <f t="shared" si="8"/>
        <v>-33.623887007344777</v>
      </c>
      <c r="AS32">
        <f t="shared" si="8"/>
        <v>1.2232779818412525</v>
      </c>
      <c r="AT32">
        <f t="shared" si="8"/>
        <v>1.9340898814124585</v>
      </c>
      <c r="AU32">
        <f t="shared" si="8"/>
        <v>-30.46651914409107</v>
      </c>
      <c r="AW32">
        <v>29</v>
      </c>
      <c r="AX32">
        <f>IF(Z32&gt;0, (R32*SUMPRODUCT(K32:$K$98, X32:$X$98)-K32*$AZ$3)/Z32, 0)</f>
        <v>663.78376386354398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1.8608946000000001E-2</v>
      </c>
      <c r="Q33" s="4">
        <f t="shared" si="22"/>
        <v>50</v>
      </c>
      <c r="R33">
        <f t="shared" si="0"/>
        <v>50000</v>
      </c>
      <c r="S33">
        <f t="shared" si="1"/>
        <v>647.50468898113263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450.15111649307516</v>
      </c>
      <c r="AC33">
        <f t="shared" si="19"/>
        <v>426.54879908203571</v>
      </c>
      <c r="AE33">
        <f t="shared" si="2"/>
        <v>0</v>
      </c>
      <c r="AF33">
        <f t="shared" si="3"/>
        <v>0</v>
      </c>
      <c r="AG33">
        <f t="shared" si="3"/>
        <v>-32.937892677906518</v>
      </c>
      <c r="AH33">
        <f t="shared" si="4"/>
        <v>-630.99146700290464</v>
      </c>
      <c r="AI33">
        <f t="shared" si="5"/>
        <v>-663.9293596808111</v>
      </c>
      <c r="AJ33">
        <f t="shared" si="6"/>
        <v>23.602317411039451</v>
      </c>
      <c r="AK33">
        <f t="shared" si="20"/>
        <v>31.510578154515265</v>
      </c>
      <c r="AL33">
        <f t="shared" si="23"/>
        <v>-608.81646411525639</v>
      </c>
      <c r="AN33">
        <f t="shared" si="8"/>
        <v>0</v>
      </c>
      <c r="AO33">
        <f t="shared" si="8"/>
        <v>0</v>
      </c>
      <c r="AP33">
        <f t="shared" si="8"/>
        <v>-1.7251687082882274</v>
      </c>
      <c r="AQ33">
        <f t="shared" si="8"/>
        <v>-33.049070403962538</v>
      </c>
      <c r="AR33">
        <f t="shared" si="8"/>
        <v>-34.774239112250761</v>
      </c>
      <c r="AS33">
        <f t="shared" si="8"/>
        <v>1.2362047517364017</v>
      </c>
      <c r="AT33">
        <f t="shared" si="8"/>
        <v>1.6504110916817596</v>
      </c>
      <c r="AU33">
        <f t="shared" si="8"/>
        <v>-31.887623268832598</v>
      </c>
      <c r="AW33">
        <v>30</v>
      </c>
      <c r="AX33">
        <f>IF(Z33&gt;0, (R33*SUMPRODUCT(K33:$K$98, X33:$X$98)-K33*$AZ$3)/Z33, 0)</f>
        <v>647.50468898113263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2.2132820000000001E-2</v>
      </c>
      <c r="Q34" s="4">
        <f t="shared" si="22"/>
        <v>50</v>
      </c>
      <c r="R34">
        <f t="shared" si="0"/>
        <v>50000</v>
      </c>
      <c r="S34">
        <f t="shared" si="1"/>
        <v>628.41561895896223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426.54879908203571</v>
      </c>
      <c r="AC34">
        <f t="shared" si="19"/>
        <v>400.67158112054</v>
      </c>
      <c r="AE34">
        <f t="shared" si="2"/>
        <v>0</v>
      </c>
      <c r="AF34">
        <f t="shared" si="3"/>
        <v>0</v>
      </c>
      <c r="AG34">
        <f t="shared" si="3"/>
        <v>-31.879505301308026</v>
      </c>
      <c r="AH34">
        <f t="shared" si="4"/>
        <v>-729.00844981942294</v>
      </c>
      <c r="AI34">
        <f t="shared" si="5"/>
        <v>-760.88795512073091</v>
      </c>
      <c r="AJ34">
        <f t="shared" si="6"/>
        <v>25.877217961495717</v>
      </c>
      <c r="AK34">
        <f t="shared" si="20"/>
        <v>29.858415935742503</v>
      </c>
      <c r="AL34">
        <f t="shared" si="23"/>
        <v>-705.15232122349266</v>
      </c>
      <c r="AN34">
        <f t="shared" si="8"/>
        <v>0</v>
      </c>
      <c r="AO34">
        <f t="shared" si="8"/>
        <v>0</v>
      </c>
      <c r="AP34">
        <f t="shared" si="8"/>
        <v>-1.4908340827814008</v>
      </c>
      <c r="AQ34">
        <f t="shared" si="8"/>
        <v>-34.091829009085572</v>
      </c>
      <c r="AR34">
        <f t="shared" si="8"/>
        <v>-35.582663091866969</v>
      </c>
      <c r="AS34">
        <f t="shared" si="8"/>
        <v>1.2101391831503097</v>
      </c>
      <c r="AT34">
        <f t="shared" si="8"/>
        <v>1.3963185348751888</v>
      </c>
      <c r="AU34">
        <f t="shared" ref="AU34:AU97" si="24">AL34*$K34</f>
        <v>-32.976205373841474</v>
      </c>
      <c r="AW34">
        <v>31</v>
      </c>
      <c r="AX34">
        <f>IF(Z34&gt;0, (R34*SUMPRODUCT(K34:$K$98, X34:$X$98)-K34*$AZ$3)/Z34, 0)</f>
        <v>628.41561895896223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2.5807838999999999E-2</v>
      </c>
      <c r="Q35" s="4">
        <f t="shared" si="22"/>
        <v>50</v>
      </c>
      <c r="R35">
        <f t="shared" si="0"/>
        <v>50000</v>
      </c>
      <c r="S35">
        <f t="shared" si="1"/>
        <v>606.71411061798756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400.67158112054</v>
      </c>
      <c r="AC35">
        <f t="shared" si="19"/>
        <v>372.98319179222824</v>
      </c>
      <c r="AE35">
        <f t="shared" si="2"/>
        <v>0</v>
      </c>
      <c r="AF35">
        <f t="shared" ref="AF35:AG66" si="25">-$Z35*P35</f>
        <v>0</v>
      </c>
      <c r="AG35">
        <f t="shared" si="25"/>
        <v>-30.737969108079138</v>
      </c>
      <c r="AH35">
        <f t="shared" si="4"/>
        <v>-822.74114021580397</v>
      </c>
      <c r="AI35">
        <f t="shared" ref="AI35:AI66" si="26">SUM(AE35:AH35)</f>
        <v>-853.47910932388311</v>
      </c>
      <c r="AJ35">
        <f t="shared" si="6"/>
        <v>27.688389328311757</v>
      </c>
      <c r="AK35">
        <f t="shared" si="20"/>
        <v>28.047010678437804</v>
      </c>
      <c r="AL35">
        <f t="shared" si="23"/>
        <v>-797.74370931713361</v>
      </c>
      <c r="AN35">
        <f t="shared" ref="AN35:AT66" si="27">AE35*$K35</f>
        <v>0</v>
      </c>
      <c r="AO35">
        <f t="shared" si="27"/>
        <v>0</v>
      </c>
      <c r="AP35">
        <f t="shared" si="27"/>
        <v>-1.2834379785441532</v>
      </c>
      <c r="AQ35">
        <f t="shared" si="27"/>
        <v>-34.352862485834876</v>
      </c>
      <c r="AR35">
        <f t="shared" si="27"/>
        <v>-35.636300464379033</v>
      </c>
      <c r="AS35">
        <f t="shared" si="27"/>
        <v>1.1561053465738442</v>
      </c>
      <c r="AT35">
        <f t="shared" si="27"/>
        <v>1.1710792786202386</v>
      </c>
      <c r="AU35">
        <f t="shared" si="24"/>
        <v>-33.309115839184955</v>
      </c>
      <c r="AW35">
        <v>32</v>
      </c>
      <c r="AX35">
        <f>IF(Z35&gt;0, (R35*SUMPRODUCT(K35:$K$98, X35:$X$98)-K35*$AZ$3)/Z35, 0)</f>
        <v>606.71411061798756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2.9740472E-2</v>
      </c>
      <c r="Q36" s="4">
        <f t="shared" si="22"/>
        <v>50</v>
      </c>
      <c r="R36">
        <f t="shared" si="0"/>
        <v>50000</v>
      </c>
      <c r="S36">
        <f t="shared" si="1"/>
        <v>583.31531440348658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372.98319179222824</v>
      </c>
      <c r="AC36">
        <f t="shared" si="19"/>
        <v>344.3476861642273</v>
      </c>
      <c r="AE36">
        <f t="shared" si="2"/>
        <v>0</v>
      </c>
      <c r="AF36">
        <f t="shared" si="25"/>
        <v>0</v>
      </c>
      <c r="AG36">
        <f t="shared" si="25"/>
        <v>-29.516427707402659</v>
      </c>
      <c r="AH36">
        <f t="shared" si="4"/>
        <v>-914.16170959569263</v>
      </c>
      <c r="AI36">
        <f t="shared" si="26"/>
        <v>-943.67813730309524</v>
      </c>
      <c r="AJ36">
        <f t="shared" si="6"/>
        <v>28.635505628000942</v>
      </c>
      <c r="AK36">
        <f t="shared" si="20"/>
        <v>26.108823425455981</v>
      </c>
      <c r="AL36">
        <f t="shared" si="23"/>
        <v>-888.93380824963833</v>
      </c>
      <c r="AN36">
        <f t="shared" si="27"/>
        <v>0</v>
      </c>
      <c r="AO36">
        <f t="shared" si="27"/>
        <v>0</v>
      </c>
      <c r="AP36">
        <f t="shared" si="27"/>
        <v>-1.1003870959768598</v>
      </c>
      <c r="AQ36">
        <f t="shared" si="27"/>
        <v>-34.080402914847312</v>
      </c>
      <c r="AR36">
        <f t="shared" si="27"/>
        <v>-35.180790010824175</v>
      </c>
      <c r="AS36">
        <f t="shared" si="27"/>
        <v>1.0675458829972946</v>
      </c>
      <c r="AT36">
        <f t="shared" si="27"/>
        <v>0.97334991460720488</v>
      </c>
      <c r="AU36">
        <f t="shared" si="24"/>
        <v>-33.139894213219677</v>
      </c>
      <c r="AW36">
        <v>33</v>
      </c>
      <c r="AX36">
        <f>IF(Z36&gt;0, (R36*SUMPRODUCT(K36:$K$98, X36:$X$98)-K36*$AZ$3)/Z36, 0)</f>
        <v>583.31531440348658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3.4073305999999998E-2</v>
      </c>
      <c r="Q37" s="4">
        <f t="shared" si="22"/>
        <v>50</v>
      </c>
      <c r="R37">
        <f t="shared" si="0"/>
        <v>50000</v>
      </c>
      <c r="S37">
        <f t="shared" si="1"/>
        <v>558.86233831742891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344.3476861642273</v>
      </c>
      <c r="AC37">
        <f t="shared" si="19"/>
        <v>315.37206615816001</v>
      </c>
      <c r="AE37">
        <f t="shared" si="2"/>
        <v>0</v>
      </c>
      <c r="AF37">
        <f t="shared" si="25"/>
        <v>0</v>
      </c>
      <c r="AG37">
        <f t="shared" si="25"/>
        <v>-28.215541157027424</v>
      </c>
      <c r="AH37">
        <f t="shared" si="4"/>
        <v>-1005.7222733012092</v>
      </c>
      <c r="AI37">
        <f t="shared" si="26"/>
        <v>-1033.9378144582365</v>
      </c>
      <c r="AJ37">
        <f t="shared" si="6"/>
        <v>28.975620006067288</v>
      </c>
      <c r="AK37">
        <f t="shared" si="20"/>
        <v>24.104338031495914</v>
      </c>
      <c r="AL37">
        <f t="shared" si="23"/>
        <v>-980.85785642067333</v>
      </c>
      <c r="AN37">
        <f t="shared" si="27"/>
        <v>0</v>
      </c>
      <c r="AO37">
        <f t="shared" si="27"/>
        <v>0</v>
      </c>
      <c r="AP37">
        <f t="shared" si="27"/>
        <v>-0.93918696319412531</v>
      </c>
      <c r="AQ37">
        <f t="shared" si="27"/>
        <v>-33.476630571134741</v>
      </c>
      <c r="AR37">
        <f t="shared" si="27"/>
        <v>-34.415817534328866</v>
      </c>
      <c r="AS37">
        <f t="shared" si="27"/>
        <v>0.96448706791460626</v>
      </c>
      <c r="AT37">
        <f t="shared" si="27"/>
        <v>0.80234080606910196</v>
      </c>
      <c r="AU37">
        <f t="shared" si="24"/>
        <v>-32.648989660345151</v>
      </c>
      <c r="AW37">
        <v>34</v>
      </c>
      <c r="AX37">
        <f>IF(Z37&gt;0, (R37*SUMPRODUCT(K37:$K$98, X37:$X$98)-K37*$AZ$3)/Z37, 0)</f>
        <v>558.86233831742891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3.9255977999999997E-2</v>
      </c>
      <c r="Q38" s="4">
        <f t="shared" si="22"/>
        <v>50</v>
      </c>
      <c r="R38">
        <f t="shared" si="0"/>
        <v>50000</v>
      </c>
      <c r="S38">
        <f t="shared" si="1"/>
        <v>533.9146190515545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315.37206615816001</v>
      </c>
      <c r="AC38">
        <f t="shared" si="19"/>
        <v>286.4532774698647</v>
      </c>
      <c r="AE38">
        <f t="shared" si="2"/>
        <v>0</v>
      </c>
      <c r="AF38">
        <f t="shared" si="25"/>
        <v>0</v>
      </c>
      <c r="AG38">
        <f t="shared" si="25"/>
        <v>-26.825757082538786</v>
      </c>
      <c r="AH38">
        <f t="shared" si="4"/>
        <v>-1107.628662918363</v>
      </c>
      <c r="AI38">
        <f t="shared" si="26"/>
        <v>-1134.4544200009018</v>
      </c>
      <c r="AJ38">
        <f t="shared" si="6"/>
        <v>28.918788688295308</v>
      </c>
      <c r="AK38">
        <f t="shared" si="20"/>
        <v>22.076044631071202</v>
      </c>
      <c r="AL38">
        <f t="shared" si="23"/>
        <v>-1083.4595866815353</v>
      </c>
      <c r="AN38">
        <f t="shared" si="27"/>
        <v>0</v>
      </c>
      <c r="AO38">
        <f t="shared" si="27"/>
        <v>0</v>
      </c>
      <c r="AP38">
        <f t="shared" si="27"/>
        <v>-0.79725570606888263</v>
      </c>
      <c r="AQ38">
        <f t="shared" si="27"/>
        <v>-32.918484611638739</v>
      </c>
      <c r="AR38">
        <f t="shared" si="27"/>
        <v>-33.71574031770762</v>
      </c>
      <c r="AS38">
        <f t="shared" si="27"/>
        <v>0.85946015329240832</v>
      </c>
      <c r="AT38">
        <f t="shared" si="27"/>
        <v>0.65609527795989242</v>
      </c>
      <c r="AU38">
        <f t="shared" si="24"/>
        <v>-32.200184886455318</v>
      </c>
      <c r="AW38">
        <v>35</v>
      </c>
      <c r="AX38">
        <f>IF(Z38&gt;0, (R38*SUMPRODUCT(K38:$K$98, X38:$X$98)-K38*$AZ$3)/Z38, 0)</f>
        <v>533.9146190515545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4.4782766000000002E-2</v>
      </c>
      <c r="Q39" s="4">
        <f t="shared" si="22"/>
        <v>50</v>
      </c>
      <c r="R39">
        <f t="shared" si="0"/>
        <v>50000</v>
      </c>
      <c r="S39">
        <f t="shared" si="1"/>
        <v>507.9716608965262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286.4532774698647</v>
      </c>
      <c r="AC39">
        <f t="shared" si="19"/>
        <v>257.60429453933261</v>
      </c>
      <c r="AE39">
        <f t="shared" si="2"/>
        <v>0</v>
      </c>
      <c r="AF39">
        <f t="shared" si="25"/>
        <v>0</v>
      </c>
      <c r="AG39">
        <f t="shared" si="25"/>
        <v>-25.356167909513221</v>
      </c>
      <c r="AH39">
        <f t="shared" si="4"/>
        <v>-1201.3316022001773</v>
      </c>
      <c r="AI39">
        <f t="shared" si="26"/>
        <v>-1226.6877701096905</v>
      </c>
      <c r="AJ39">
        <f t="shared" si="6"/>
        <v>28.848982930532088</v>
      </c>
      <c r="AK39">
        <f t="shared" si="20"/>
        <v>20.051729422890531</v>
      </c>
      <c r="AL39">
        <f t="shared" si="23"/>
        <v>-1177.7870577562678</v>
      </c>
      <c r="AN39">
        <f t="shared" si="27"/>
        <v>0</v>
      </c>
      <c r="AO39">
        <f t="shared" si="27"/>
        <v>0</v>
      </c>
      <c r="AP39">
        <f t="shared" si="27"/>
        <v>-0.67283913685816621</v>
      </c>
      <c r="AQ39">
        <f t="shared" si="27"/>
        <v>-31.87796047057817</v>
      </c>
      <c r="AR39">
        <f t="shared" si="27"/>
        <v>-32.550799607436339</v>
      </c>
      <c r="AS39">
        <f t="shared" si="27"/>
        <v>0.76552280468739886</v>
      </c>
      <c r="AT39">
        <f t="shared" si="27"/>
        <v>0.5320830957405569</v>
      </c>
      <c r="AU39">
        <f t="shared" si="24"/>
        <v>-31.253193707008379</v>
      </c>
      <c r="AW39">
        <v>36</v>
      </c>
      <c r="AX39">
        <f>IF(Z39&gt;0, (R39*SUMPRODUCT(K39:$K$98, X39:$X$98)-K39*$AZ$3)/Z39, 0)</f>
        <v>507.9716608965262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5.0287691000000002E-2</v>
      </c>
      <c r="Q40" s="4">
        <f t="shared" si="22"/>
        <v>50</v>
      </c>
      <c r="R40">
        <f t="shared" si="0"/>
        <v>50000</v>
      </c>
      <c r="S40">
        <f t="shared" si="1"/>
        <v>481.29217906557824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257.60429453933261</v>
      </c>
      <c r="AC40">
        <f t="shared" si="19"/>
        <v>229.35981771259964</v>
      </c>
      <c r="AE40">
        <f t="shared" si="2"/>
        <v>0</v>
      </c>
      <c r="AF40">
        <f t="shared" si="25"/>
        <v>0</v>
      </c>
      <c r="AG40">
        <f t="shared" si="25"/>
        <v>-23.827503093640374</v>
      </c>
      <c r="AH40">
        <f t="shared" si="4"/>
        <v>-1275.1031367777168</v>
      </c>
      <c r="AI40">
        <f t="shared" si="26"/>
        <v>-1298.9306398713572</v>
      </c>
      <c r="AJ40">
        <f t="shared" si="6"/>
        <v>28.244476826732978</v>
      </c>
      <c r="AK40">
        <f t="shared" si="20"/>
        <v>18.032300617753286</v>
      </c>
      <c r="AL40">
        <f t="shared" si="23"/>
        <v>-1252.653862426871</v>
      </c>
      <c r="AN40">
        <f t="shared" si="27"/>
        <v>0</v>
      </c>
      <c r="AO40">
        <f t="shared" si="27"/>
        <v>0</v>
      </c>
      <c r="AP40">
        <f t="shared" si="27"/>
        <v>-0.5645314454308521</v>
      </c>
      <c r="AQ40">
        <f t="shared" si="27"/>
        <v>-30.210291613419795</v>
      </c>
      <c r="AR40">
        <f t="shared" si="27"/>
        <v>-30.774823058850647</v>
      </c>
      <c r="AS40">
        <f t="shared" si="27"/>
        <v>0.66918028572996013</v>
      </c>
      <c r="AT40">
        <f t="shared" si="27"/>
        <v>0.42722901733253482</v>
      </c>
      <c r="AU40">
        <f t="shared" si="24"/>
        <v>-29.678413755788153</v>
      </c>
      <c r="AW40">
        <v>37</v>
      </c>
      <c r="AX40">
        <f>IF(Z40&gt;0, (R40*SUMPRODUCT(K40:$K$98, X40:$X$98)-K40*$AZ$3)/Z40, 0)</f>
        <v>481.29217906557824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5.6343962999999997E-2</v>
      </c>
      <c r="Q41" s="4">
        <f t="shared" si="22"/>
        <v>50</v>
      </c>
      <c r="R41">
        <f t="shared" si="0"/>
        <v>50000</v>
      </c>
      <c r="S41">
        <f t="shared" si="1"/>
        <v>454.88494856487398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229.35981771259964</v>
      </c>
      <c r="AC41">
        <f t="shared" si="19"/>
        <v>202.39370792404168</v>
      </c>
      <c r="AE41">
        <f t="shared" si="2"/>
        <v>0</v>
      </c>
      <c r="AF41">
        <f t="shared" si="25"/>
        <v>0</v>
      </c>
      <c r="AG41">
        <f t="shared" si="25"/>
        <v>-22.246692110013512</v>
      </c>
      <c r="AH41">
        <f t="shared" si="4"/>
        <v>-1342.5359526904588</v>
      </c>
      <c r="AI41">
        <f t="shared" si="26"/>
        <v>-1364.7826448004723</v>
      </c>
      <c r="AJ41">
        <f t="shared" si="6"/>
        <v>26.966109788557958</v>
      </c>
      <c r="AK41">
        <f t="shared" si="20"/>
        <v>16.055187239881977</v>
      </c>
      <c r="AL41">
        <f t="shared" si="23"/>
        <v>-1321.7613477720324</v>
      </c>
      <c r="AN41">
        <f t="shared" si="27"/>
        <v>0</v>
      </c>
      <c r="AO41">
        <f t="shared" si="27"/>
        <v>0</v>
      </c>
      <c r="AP41">
        <f t="shared" si="27"/>
        <v>-0.47060552866325994</v>
      </c>
      <c r="AQ41">
        <f t="shared" si="27"/>
        <v>-28.399945422939687</v>
      </c>
      <c r="AR41">
        <f t="shared" si="27"/>
        <v>-28.870550951602947</v>
      </c>
      <c r="AS41">
        <f t="shared" si="27"/>
        <v>0.57043987889434222</v>
      </c>
      <c r="AT41">
        <f t="shared" si="27"/>
        <v>0.33963071190306926</v>
      </c>
      <c r="AU41">
        <f t="shared" si="24"/>
        <v>-27.960480360805537</v>
      </c>
      <c r="AW41">
        <v>38</v>
      </c>
      <c r="AX41">
        <f>IF(Z41&gt;0, (R41*SUMPRODUCT(K41:$K$98, X41:$X$98)-K41*$AZ$3)/Z41, 0)</f>
        <v>454.88494856487398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6.2785228999999998E-2</v>
      </c>
      <c r="Q42" s="4">
        <f t="shared" si="22"/>
        <v>50</v>
      </c>
      <c r="R42">
        <f t="shared" si="0"/>
        <v>50000</v>
      </c>
      <c r="S42">
        <f t="shared" si="1"/>
        <v>428.7739263417709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202.39370792404168</v>
      </c>
      <c r="AC42">
        <f t="shared" si="19"/>
        <v>176.89035341615715</v>
      </c>
      <c r="AE42">
        <f t="shared" si="2"/>
        <v>0</v>
      </c>
      <c r="AF42">
        <f t="shared" si="25"/>
        <v>0</v>
      </c>
      <c r="AG42">
        <f t="shared" si="25"/>
        <v>-20.627461530293687</v>
      </c>
      <c r="AH42">
        <f t="shared" si="4"/>
        <v>-1396.7636586196913</v>
      </c>
      <c r="AI42">
        <f t="shared" si="26"/>
        <v>-1417.391120149985</v>
      </c>
      <c r="AJ42">
        <f t="shared" si="6"/>
        <v>25.503354507884524</v>
      </c>
      <c r="AK42">
        <f t="shared" si="20"/>
        <v>14.167559554682919</v>
      </c>
      <c r="AL42">
        <f t="shared" si="23"/>
        <v>-1377.7202060874176</v>
      </c>
      <c r="AN42">
        <f t="shared" si="27"/>
        <v>0</v>
      </c>
      <c r="AO42">
        <f t="shared" si="27"/>
        <v>0</v>
      </c>
      <c r="AP42">
        <f t="shared" si="27"/>
        <v>-0.38960035490253436</v>
      </c>
      <c r="AQ42">
        <f t="shared" si="27"/>
        <v>-26.381317755168599</v>
      </c>
      <c r="AR42">
        <f t="shared" si="27"/>
        <v>-26.770918110071133</v>
      </c>
      <c r="AS42">
        <f t="shared" si="27"/>
        <v>0.4816935885632212</v>
      </c>
      <c r="AT42">
        <f t="shared" si="27"/>
        <v>0.26758921462541541</v>
      </c>
      <c r="AU42">
        <f t="shared" si="24"/>
        <v>-26.021635306882498</v>
      </c>
      <c r="AW42">
        <v>39</v>
      </c>
      <c r="AX42">
        <f>IF(Z42&gt;0, (R42*SUMPRODUCT(K42:$K$98, X42:$X$98)-K42*$AZ$3)/Z42, 0)</f>
        <v>428.7739263417709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6.9956555000000004E-2</v>
      </c>
      <c r="Q43" s="4">
        <f t="shared" si="22"/>
        <v>50</v>
      </c>
      <c r="R43">
        <f t="shared" si="0"/>
        <v>50000</v>
      </c>
      <c r="S43">
        <f t="shared" si="1"/>
        <v>403.34592856881426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176.89035341615715</v>
      </c>
      <c r="AC43">
        <f t="shared" si="19"/>
        <v>153.09527754943076</v>
      </c>
      <c r="AE43">
        <f t="shared" si="2"/>
        <v>0</v>
      </c>
      <c r="AF43">
        <f t="shared" si="25"/>
        <v>0</v>
      </c>
      <c r="AG43">
        <f t="shared" si="25"/>
        <v>-18.978160767936377</v>
      </c>
      <c r="AH43">
        <f t="shared" si="4"/>
        <v>-1443.0261470543744</v>
      </c>
      <c r="AI43">
        <f t="shared" si="26"/>
        <v>-1462.0043078223107</v>
      </c>
      <c r="AJ43">
        <f t="shared" si="6"/>
        <v>23.795075866726393</v>
      </c>
      <c r="AK43">
        <f t="shared" si="20"/>
        <v>12.382324739131002</v>
      </c>
      <c r="AL43">
        <f t="shared" si="23"/>
        <v>-1425.8269072164533</v>
      </c>
      <c r="AN43">
        <f t="shared" si="27"/>
        <v>0</v>
      </c>
      <c r="AO43">
        <f t="shared" si="27"/>
        <v>0</v>
      </c>
      <c r="AP43">
        <f t="shared" si="27"/>
        <v>-0.32004397562299136</v>
      </c>
      <c r="AQ43">
        <f t="shared" si="27"/>
        <v>-24.334909514070233</v>
      </c>
      <c r="AR43">
        <f t="shared" si="27"/>
        <v>-24.654953489693224</v>
      </c>
      <c r="AS43">
        <f t="shared" si="27"/>
        <v>0.40127548574170357</v>
      </c>
      <c r="AT43">
        <f t="shared" si="27"/>
        <v>0.20881309234463383</v>
      </c>
      <c r="AU43">
        <f t="shared" si="24"/>
        <v>-24.044864911606883</v>
      </c>
      <c r="AW43">
        <v>40</v>
      </c>
      <c r="AX43">
        <f>IF(Z43&gt;0, (R43*SUMPRODUCT(K43:$K$98, X43:$X$98)-K43*$AZ$3)/Z43, 0)</f>
        <v>403.34592856881426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7.8227725999999997E-2</v>
      </c>
      <c r="Q44" s="4">
        <f t="shared" si="22"/>
        <v>50</v>
      </c>
      <c r="R44">
        <f t="shared" si="0"/>
        <v>50000</v>
      </c>
      <c r="S44">
        <f t="shared" si="1"/>
        <v>378.73128880960195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153.09527754943076</v>
      </c>
      <c r="AC44">
        <f t="shared" si="19"/>
        <v>131.06951257861243</v>
      </c>
      <c r="AE44">
        <f t="shared" si="2"/>
        <v>0</v>
      </c>
      <c r="AF44">
        <f t="shared" si="25"/>
        <v>0</v>
      </c>
      <c r="AG44">
        <f t="shared" si="25"/>
        <v>-17.303760799718937</v>
      </c>
      <c r="AH44">
        <f t="shared" si="4"/>
        <v>-1484.6183605380763</v>
      </c>
      <c r="AI44">
        <f t="shared" si="26"/>
        <v>-1501.9221213377953</v>
      </c>
      <c r="AJ44">
        <f t="shared" si="6"/>
        <v>22.025764970818329</v>
      </c>
      <c r="AK44">
        <f t="shared" si="20"/>
        <v>10.716669428460154</v>
      </c>
      <c r="AL44">
        <f t="shared" si="23"/>
        <v>-1469.1796869385169</v>
      </c>
      <c r="AN44">
        <f t="shared" si="27"/>
        <v>0</v>
      </c>
      <c r="AO44">
        <f t="shared" si="27"/>
        <v>0</v>
      </c>
      <c r="AP44">
        <f t="shared" si="27"/>
        <v>-0.2605421637801566</v>
      </c>
      <c r="AQ44">
        <f t="shared" si="27"/>
        <v>-22.353850386594683</v>
      </c>
      <c r="AR44">
        <f t="shared" si="27"/>
        <v>-22.614392550374838</v>
      </c>
      <c r="AS44">
        <f t="shared" si="27"/>
        <v>0.33164122706223476</v>
      </c>
      <c r="AT44">
        <f t="shared" si="27"/>
        <v>0.161360543163138</v>
      </c>
      <c r="AU44">
        <f t="shared" si="24"/>
        <v>-22.121390780149465</v>
      </c>
      <c r="AW44">
        <v>41</v>
      </c>
      <c r="AX44">
        <f>IF(Z44&gt;0, (R44*SUMPRODUCT(K44:$K$98, X44:$X$98)-K44*$AZ$3)/Z44, 0)</f>
        <v>378.73128880960195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8.7072107999999995E-2</v>
      </c>
      <c r="Q45" s="4">
        <f t="shared" si="22"/>
        <v>50</v>
      </c>
      <c r="R45">
        <f t="shared" si="0"/>
        <v>50000</v>
      </c>
      <c r="S45">
        <f t="shared" si="1"/>
        <v>354.50926843585398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131.06951257861243</v>
      </c>
      <c r="AC45">
        <f t="shared" si="19"/>
        <v>110.77739839134982</v>
      </c>
      <c r="AE45">
        <f t="shared" si="2"/>
        <v>0</v>
      </c>
      <c r="AF45">
        <f t="shared" si="25"/>
        <v>0</v>
      </c>
      <c r="AG45">
        <f t="shared" si="25"/>
        <v>-15.624048262562454</v>
      </c>
      <c r="AH45">
        <f t="shared" si="4"/>
        <v>-1506.6749291592937</v>
      </c>
      <c r="AI45">
        <f t="shared" si="26"/>
        <v>-1522.2989774218561</v>
      </c>
      <c r="AJ45">
        <f t="shared" si="6"/>
        <v>20.292114187262612</v>
      </c>
      <c r="AK45">
        <f t="shared" si="20"/>
        <v>9.1748658805028711</v>
      </c>
      <c r="AL45">
        <f t="shared" si="23"/>
        <v>-1492.8319973540906</v>
      </c>
      <c r="AN45">
        <f t="shared" si="27"/>
        <v>0</v>
      </c>
      <c r="AO45">
        <f t="shared" si="27"/>
        <v>0</v>
      </c>
      <c r="AP45">
        <f t="shared" si="27"/>
        <v>-0.21004534528494243</v>
      </c>
      <c r="AQ45">
        <f t="shared" si="27"/>
        <v>-20.25531734216025</v>
      </c>
      <c r="AR45">
        <f t="shared" si="27"/>
        <v>-20.465362687445193</v>
      </c>
      <c r="AS45">
        <f t="shared" si="27"/>
        <v>0.2728015210525222</v>
      </c>
      <c r="AT45">
        <f t="shared" si="27"/>
        <v>0.12334433684712637</v>
      </c>
      <c r="AU45">
        <f t="shared" si="24"/>
        <v>-20.069216829545542</v>
      </c>
      <c r="AW45">
        <v>42</v>
      </c>
      <c r="AX45">
        <f>IF(Z45&gt;0, (R45*SUMPRODUCT(K45:$K$98, X45:$X$98)-K45*$AZ$3)/Z45, 0)</f>
        <v>354.50926843585398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9.6466888000000001E-2</v>
      </c>
      <c r="Q46" s="4">
        <f t="shared" si="22"/>
        <v>50</v>
      </c>
      <c r="R46">
        <f t="shared" si="0"/>
        <v>50000</v>
      </c>
      <c r="S46">
        <f t="shared" si="1"/>
        <v>330.79841623558207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110.77739839134982</v>
      </c>
      <c r="AC46">
        <f t="shared" si="19"/>
        <v>92.362916941450351</v>
      </c>
      <c r="AE46">
        <f t="shared" si="2"/>
        <v>0</v>
      </c>
      <c r="AF46">
        <f t="shared" si="25"/>
        <v>0</v>
      </c>
      <c r="AG46">
        <f t="shared" si="25"/>
        <v>-13.960604466085622</v>
      </c>
      <c r="AH46">
        <f t="shared" si="4"/>
        <v>-1507.2033138512068</v>
      </c>
      <c r="AI46">
        <f t="shared" si="26"/>
        <v>-1521.1639183172924</v>
      </c>
      <c r="AJ46">
        <f t="shared" si="6"/>
        <v>18.414481449899469</v>
      </c>
      <c r="AK46">
        <f t="shared" si="20"/>
        <v>7.7544178873944878</v>
      </c>
      <c r="AL46">
        <f t="shared" si="23"/>
        <v>-1494.9950189799983</v>
      </c>
      <c r="AN46">
        <f t="shared" si="27"/>
        <v>0</v>
      </c>
      <c r="AO46">
        <f t="shared" si="27"/>
        <v>0</v>
      </c>
      <c r="AP46">
        <f t="shared" si="27"/>
        <v>-0.16757363485140098</v>
      </c>
      <c r="AQ46">
        <f t="shared" si="27"/>
        <v>-18.091447141539167</v>
      </c>
      <c r="AR46">
        <f t="shared" si="27"/>
        <v>-18.259020776390567</v>
      </c>
      <c r="AS46">
        <f t="shared" si="27"/>
        <v>0.22103495575421636</v>
      </c>
      <c r="AT46">
        <f t="shared" si="27"/>
        <v>9.3078777119151607E-2</v>
      </c>
      <c r="AU46">
        <f t="shared" si="24"/>
        <v>-17.944907043517198</v>
      </c>
      <c r="AW46">
        <v>43</v>
      </c>
      <c r="AX46">
        <f>IF(Z46&gt;0, (R46*SUMPRODUCT(K46:$K$98, X46:$X$98)-K46*$AZ$3)/Z46, 0)</f>
        <v>330.79841623558207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0.107048017</v>
      </c>
      <c r="Q47" s="4">
        <f t="shared" si="22"/>
        <v>50</v>
      </c>
      <c r="R47">
        <f t="shared" si="0"/>
        <v>50000</v>
      </c>
      <c r="S47">
        <f t="shared" si="1"/>
        <v>307.93333876686432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92.362916941450351</v>
      </c>
      <c r="AC47">
        <f t="shared" si="19"/>
        <v>75.915073275143996</v>
      </c>
      <c r="AE47">
        <f t="shared" si="2"/>
        <v>0</v>
      </c>
      <c r="AF47">
        <f t="shared" si="25"/>
        <v>0</v>
      </c>
      <c r="AG47">
        <f t="shared" si="25"/>
        <v>-12.326543397208955</v>
      </c>
      <c r="AH47">
        <f t="shared" si="4"/>
        <v>-1494.4550242158095</v>
      </c>
      <c r="AI47">
        <f t="shared" si="26"/>
        <v>-1506.7815676130185</v>
      </c>
      <c r="AJ47">
        <f t="shared" si="6"/>
        <v>16.447843666306355</v>
      </c>
      <c r="AK47">
        <f t="shared" si="20"/>
        <v>6.4654041859015248</v>
      </c>
      <c r="AL47">
        <f t="shared" si="23"/>
        <v>-1483.8683197608107</v>
      </c>
      <c r="AN47">
        <f t="shared" si="27"/>
        <v>0</v>
      </c>
      <c r="AO47">
        <f t="shared" si="27"/>
        <v>0</v>
      </c>
      <c r="AP47">
        <f t="shared" si="27"/>
        <v>-0.13210667249157357</v>
      </c>
      <c r="AQ47">
        <f t="shared" si="27"/>
        <v>-16.016451171718362</v>
      </c>
      <c r="AR47">
        <f t="shared" si="27"/>
        <v>-16.148557844209936</v>
      </c>
      <c r="AS47">
        <f t="shared" si="27"/>
        <v>0.17627568624869561</v>
      </c>
      <c r="AT47">
        <f t="shared" si="27"/>
        <v>6.9291366264603985E-2</v>
      </c>
      <c r="AU47">
        <f t="shared" si="24"/>
        <v>-15.902990791696636</v>
      </c>
      <c r="AW47">
        <v>44</v>
      </c>
      <c r="AX47">
        <f>IF(Z47&gt;0, (R47*SUMPRODUCT(K47:$K$98, X47:$X$98)-K47*$AZ$3)/Z47, 0)</f>
        <v>307.93333876686432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0.118979948</v>
      </c>
      <c r="Q48" s="4">
        <f t="shared" si="22"/>
        <v>50</v>
      </c>
      <c r="R48">
        <f t="shared" si="0"/>
        <v>50000</v>
      </c>
      <c r="S48">
        <f t="shared" si="1"/>
        <v>285.77829707716216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75.915073275143996</v>
      </c>
      <c r="AC48">
        <f t="shared" si="19"/>
        <v>61.366125206312091</v>
      </c>
      <c r="AE48">
        <f t="shared" si="2"/>
        <v>0</v>
      </c>
      <c r="AF48">
        <f t="shared" si="25"/>
        <v>0</v>
      </c>
      <c r="AG48">
        <f t="shared" si="25"/>
        <v>-10.736666470817202</v>
      </c>
      <c r="AH48">
        <f t="shared" si="4"/>
        <v>-1466.611492419665</v>
      </c>
      <c r="AI48">
        <f t="shared" si="26"/>
        <v>-1477.3481588904822</v>
      </c>
      <c r="AJ48">
        <f t="shared" si="6"/>
        <v>14.548948068831905</v>
      </c>
      <c r="AK48">
        <f t="shared" si="20"/>
        <v>5.3140551292600806</v>
      </c>
      <c r="AL48">
        <f t="shared" si="23"/>
        <v>-1457.4851556923902</v>
      </c>
      <c r="AN48">
        <f t="shared" si="27"/>
        <v>0</v>
      </c>
      <c r="AO48">
        <f t="shared" si="27"/>
        <v>0</v>
      </c>
      <c r="AP48">
        <f t="shared" si="27"/>
        <v>-0.10273889352067624</v>
      </c>
      <c r="AQ48">
        <f t="shared" si="27"/>
        <v>-14.033968770982549</v>
      </c>
      <c r="AR48">
        <f t="shared" si="27"/>
        <v>-14.136707664503225</v>
      </c>
      <c r="AS48">
        <f t="shared" si="27"/>
        <v>0.13921852099479437</v>
      </c>
      <c r="AT48">
        <f t="shared" si="27"/>
        <v>5.0850060917138659E-2</v>
      </c>
      <c r="AU48">
        <f t="shared" si="24"/>
        <v>-13.946639082591291</v>
      </c>
      <c r="AW48">
        <v>45</v>
      </c>
      <c r="AX48">
        <f>IF(Z48&gt;0, (R48*SUMPRODUCT(K48:$K$98, X48:$X$98)-K48*$AZ$3)/Z48, 0)</f>
        <v>285.77829707716216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0.132636267</v>
      </c>
      <c r="Q49" s="4">
        <f t="shared" si="22"/>
        <v>50</v>
      </c>
      <c r="R49">
        <f t="shared" si="0"/>
        <v>50000</v>
      </c>
      <c r="S49">
        <f t="shared" si="1"/>
        <v>264.21086316025361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61.366125206312091</v>
      </c>
      <c r="AC49">
        <f t="shared" si="19"/>
        <v>48.642427062906727</v>
      </c>
      <c r="AE49">
        <f t="shared" si="2"/>
        <v>0</v>
      </c>
      <c r="AF49">
        <f t="shared" si="25"/>
        <v>0</v>
      </c>
      <c r="AG49">
        <f t="shared" si="25"/>
        <v>-9.2052284453957718</v>
      </c>
      <c r="AH49">
        <f t="shared" si="4"/>
        <v>-1424.0713607132582</v>
      </c>
      <c r="AI49">
        <f t="shared" si="26"/>
        <v>-1433.2765891586539</v>
      </c>
      <c r="AJ49">
        <f t="shared" si="6"/>
        <v>12.723698143405365</v>
      </c>
      <c r="AK49">
        <f t="shared" si="20"/>
        <v>4.2956287644418465</v>
      </c>
      <c r="AL49">
        <f t="shared" si="23"/>
        <v>-1416.2572622508069</v>
      </c>
      <c r="AN49">
        <f t="shared" si="27"/>
        <v>0</v>
      </c>
      <c r="AO49">
        <f t="shared" si="27"/>
        <v>0</v>
      </c>
      <c r="AP49">
        <f t="shared" si="27"/>
        <v>-7.8646965422479009E-2</v>
      </c>
      <c r="AQ49">
        <f t="shared" si="27"/>
        <v>-12.16687795740445</v>
      </c>
      <c r="AR49">
        <f t="shared" si="27"/>
        <v>-12.245524922826929</v>
      </c>
      <c r="AS49">
        <f t="shared" si="27"/>
        <v>0.10870781250746446</v>
      </c>
      <c r="AT49">
        <f t="shared" si="27"/>
        <v>3.6700682542413432E-2</v>
      </c>
      <c r="AU49">
        <f t="shared" si="24"/>
        <v>-12.100116427777053</v>
      </c>
      <c r="AW49">
        <v>46</v>
      </c>
      <c r="AX49">
        <f>IF(Z49&gt;0, (R49*SUMPRODUCT(K49:$K$98, X49:$X$98)-K49*$AZ$3)/Z49, 0)</f>
        <v>264.21086316025361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0.148393413</v>
      </c>
      <c r="Q50" s="4">
        <f t="shared" si="22"/>
        <v>50</v>
      </c>
      <c r="R50">
        <f t="shared" si="0"/>
        <v>50000</v>
      </c>
      <c r="S50">
        <f t="shared" si="1"/>
        <v>242.96214395361497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48.642427062906727</v>
      </c>
      <c r="AC50">
        <f t="shared" si="19"/>
        <v>37.645433594410477</v>
      </c>
      <c r="AE50">
        <f t="shared" si="2"/>
        <v>0</v>
      </c>
      <c r="AF50">
        <f t="shared" si="25"/>
        <v>0</v>
      </c>
      <c r="AG50">
        <f t="shared" si="25"/>
        <v>-7.7471808944848508</v>
      </c>
      <c r="AH50">
        <f t="shared" si="4"/>
        <v>-1365.9952664569626</v>
      </c>
      <c r="AI50">
        <f t="shared" si="26"/>
        <v>-1373.7424473514475</v>
      </c>
      <c r="AJ50">
        <f t="shared" si="6"/>
        <v>10.99699346849625</v>
      </c>
      <c r="AK50">
        <f t="shared" si="20"/>
        <v>3.4049698944034712</v>
      </c>
      <c r="AL50">
        <f t="shared" si="23"/>
        <v>-1359.3404839885479</v>
      </c>
      <c r="AN50">
        <f t="shared" si="27"/>
        <v>0</v>
      </c>
      <c r="AO50">
        <f t="shared" si="27"/>
        <v>0</v>
      </c>
      <c r="AP50">
        <f t="shared" si="27"/>
        <v>-5.9098039417071035E-2</v>
      </c>
      <c r="AQ50">
        <f t="shared" si="27"/>
        <v>-10.420260376013076</v>
      </c>
      <c r="AR50">
        <f t="shared" si="27"/>
        <v>-10.479358415430147</v>
      </c>
      <c r="AS50">
        <f t="shared" si="27"/>
        <v>8.3888676709888449E-2</v>
      </c>
      <c r="AT50">
        <f t="shared" si="27"/>
        <v>2.5974228274009751E-2</v>
      </c>
      <c r="AU50">
        <f t="shared" si="24"/>
        <v>-10.369495510446251</v>
      </c>
      <c r="AW50">
        <v>47</v>
      </c>
      <c r="AX50">
        <f>IF(Z50&gt;0, (R50*SUMPRODUCT(K50:$K$98, X50:$X$98)-K50*$AZ$3)/Z50, 0)</f>
        <v>242.96214395361497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0.16656033000000001</v>
      </c>
      <c r="Q51" s="4">
        <f t="shared" si="22"/>
        <v>50</v>
      </c>
      <c r="R51">
        <f t="shared" si="0"/>
        <v>50000</v>
      </c>
      <c r="S51">
        <f t="shared" si="1"/>
        <v>221.5725319197237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37.645433594410477</v>
      </c>
      <c r="AC51">
        <f t="shared" si="19"/>
        <v>28.269712940636875</v>
      </c>
      <c r="AE51">
        <f t="shared" si="2"/>
        <v>0</v>
      </c>
      <c r="AF51">
        <f t="shared" si="25"/>
        <v>0</v>
      </c>
      <c r="AG51">
        <f t="shared" si="25"/>
        <v>-6.3793360791849105</v>
      </c>
      <c r="AH51">
        <f t="shared" si="4"/>
        <v>-1290.373006355092</v>
      </c>
      <c r="AI51">
        <f t="shared" si="26"/>
        <v>-1296.7523424342769</v>
      </c>
      <c r="AJ51">
        <f t="shared" si="6"/>
        <v>9.3757206537736018</v>
      </c>
      <c r="AK51">
        <f t="shared" si="20"/>
        <v>2.6351803516087338</v>
      </c>
      <c r="AL51">
        <f t="shared" si="23"/>
        <v>-1284.7414414288944</v>
      </c>
      <c r="AN51">
        <f t="shared" si="27"/>
        <v>0</v>
      </c>
      <c r="AO51">
        <f t="shared" si="27"/>
        <v>0</v>
      </c>
      <c r="AP51">
        <f t="shared" si="27"/>
        <v>-4.3449705424321396E-2</v>
      </c>
      <c r="AQ51">
        <f t="shared" si="27"/>
        <v>-8.7887401318396066</v>
      </c>
      <c r="AR51">
        <f t="shared" si="27"/>
        <v>-8.8321898372639271</v>
      </c>
      <c r="AS51">
        <f t="shared" si="27"/>
        <v>6.3858103020532367E-2</v>
      </c>
      <c r="AT51">
        <f t="shared" si="27"/>
        <v>1.794823295028353E-2</v>
      </c>
      <c r="AU51">
        <f t="shared" si="24"/>
        <v>-8.7503835012931113</v>
      </c>
      <c r="AW51">
        <v>48</v>
      </c>
      <c r="AX51">
        <f>IF(Z51&gt;0, (R51*SUMPRODUCT(K51:$K$98, X51:$X$98)-K51*$AZ$3)/Z51, 0)</f>
        <v>221.5725319197237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0.18820168900000001</v>
      </c>
      <c r="Q52" s="4">
        <f t="shared" si="22"/>
        <v>50</v>
      </c>
      <c r="R52">
        <f t="shared" si="0"/>
        <v>50000</v>
      </c>
      <c r="S52">
        <f t="shared" si="1"/>
        <v>199.54871410510003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28.269712940636875</v>
      </c>
      <c r="AC52">
        <f t="shared" si="19"/>
        <v>20.413597560796791</v>
      </c>
      <c r="AE52">
        <f t="shared" si="2"/>
        <v>0</v>
      </c>
      <c r="AF52">
        <f t="shared" si="25"/>
        <v>0</v>
      </c>
      <c r="AG52">
        <f t="shared" si="25"/>
        <v>-5.1149408935918235</v>
      </c>
      <c r="AH52">
        <f t="shared" si="4"/>
        <v>-1200.6018248012381</v>
      </c>
      <c r="AI52">
        <f t="shared" si="26"/>
        <v>-1205.71676569483</v>
      </c>
      <c r="AJ52">
        <f t="shared" si="6"/>
        <v>7.8561153798400838</v>
      </c>
      <c r="AK52">
        <f t="shared" si="20"/>
        <v>1.9788799058445814</v>
      </c>
      <c r="AL52">
        <f t="shared" si="23"/>
        <v>-1195.8817704091452</v>
      </c>
      <c r="AN52">
        <f t="shared" si="27"/>
        <v>0</v>
      </c>
      <c r="AO52">
        <f t="shared" si="27"/>
        <v>0</v>
      </c>
      <c r="AP52">
        <f t="shared" si="27"/>
        <v>-3.1105268234525387E-2</v>
      </c>
      <c r="AQ52">
        <f t="shared" si="27"/>
        <v>-7.3011678101872759</v>
      </c>
      <c r="AR52">
        <f t="shared" si="27"/>
        <v>-7.3322730784218022</v>
      </c>
      <c r="AS52">
        <f t="shared" si="27"/>
        <v>4.7775053760143557E-2</v>
      </c>
      <c r="AT52">
        <f t="shared" si="27"/>
        <v>1.2034076552541307E-2</v>
      </c>
      <c r="AU52">
        <f t="shared" si="24"/>
        <v>-7.2724639481091167</v>
      </c>
      <c r="AW52">
        <v>49</v>
      </c>
      <c r="AX52">
        <f>IF(Z52&gt;0, (R52*SUMPRODUCT(K52:$K$98, X52:$X$98)-K52*$AZ$3)/Z52, 0)</f>
        <v>199.54871410510003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0.21316064300000001</v>
      </c>
      <c r="Q53" s="4">
        <f t="shared" si="22"/>
        <v>50</v>
      </c>
      <c r="R53">
        <f t="shared" si="0"/>
        <v>50000</v>
      </c>
      <c r="S53">
        <f t="shared" si="1"/>
        <v>175.47721983513202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20.413597560796791</v>
      </c>
      <c r="AC53">
        <f t="shared" si="19"/>
        <v>13.945130422037661</v>
      </c>
      <c r="AE53">
        <f t="shared" si="2"/>
        <v>0</v>
      </c>
      <c r="AF53">
        <f t="shared" si="25"/>
        <v>0</v>
      </c>
      <c r="AG53">
        <f t="shared" si="25"/>
        <v>-3.9734873948708773</v>
      </c>
      <c r="AH53">
        <f t="shared" si="4"/>
        <v>-1090.3040897850276</v>
      </c>
      <c r="AI53">
        <f t="shared" si="26"/>
        <v>-1094.2775771798986</v>
      </c>
      <c r="AJ53">
        <f t="shared" si="6"/>
        <v>6.4684671387591308</v>
      </c>
      <c r="AK53">
        <f t="shared" si="20"/>
        <v>1.4289518292557755</v>
      </c>
      <c r="AL53">
        <f t="shared" si="23"/>
        <v>-1086.3801582118838</v>
      </c>
      <c r="AN53">
        <f t="shared" si="27"/>
        <v>0</v>
      </c>
      <c r="AO53">
        <f t="shared" si="27"/>
        <v>0</v>
      </c>
      <c r="AP53">
        <f t="shared" si="27"/>
        <v>-2.1574818370197521E-2</v>
      </c>
      <c r="AQ53">
        <f t="shared" si="27"/>
        <v>-5.9200169442490225</v>
      </c>
      <c r="AR53">
        <f t="shared" si="27"/>
        <v>-5.941591762619221</v>
      </c>
      <c r="AS53">
        <f t="shared" si="27"/>
        <v>3.5121793473527431E-2</v>
      </c>
      <c r="AT53">
        <f t="shared" si="27"/>
        <v>7.7587703476171945E-3</v>
      </c>
      <c r="AU53">
        <f t="shared" si="24"/>
        <v>-5.8987111987980771</v>
      </c>
      <c r="AW53">
        <v>50</v>
      </c>
      <c r="AX53">
        <f>IF(Z53&gt;0, (R53*SUMPRODUCT(K53:$K$98, X53:$X$98)-K53*$AZ$3)/Z53, 0)</f>
        <v>175.47721983513202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0.241823134</v>
      </c>
      <c r="Q54" s="4">
        <f t="shared" si="22"/>
        <v>50</v>
      </c>
      <c r="R54">
        <f t="shared" si="0"/>
        <v>50000</v>
      </c>
      <c r="S54">
        <f t="shared" si="1"/>
        <v>147.47688680486789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13.945130422037661</v>
      </c>
      <c r="AC54">
        <f t="shared" si="19"/>
        <v>8.7685962201352012</v>
      </c>
      <c r="AE54">
        <f t="shared" si="2"/>
        <v>0</v>
      </c>
      <c r="AF54">
        <f t="shared" si="25"/>
        <v>0</v>
      </c>
      <c r="AG54">
        <f t="shared" si="25"/>
        <v>-2.9728713461849976</v>
      </c>
      <c r="AH54">
        <f t="shared" si="4"/>
        <v>-960.88117473717114</v>
      </c>
      <c r="AI54">
        <f t="shared" si="26"/>
        <v>-963.85404608335614</v>
      </c>
      <c r="AJ54">
        <f t="shared" si="6"/>
        <v>5.1765342019024594</v>
      </c>
      <c r="AK54">
        <f t="shared" si="20"/>
        <v>0.97615912954263628</v>
      </c>
      <c r="AL54">
        <f t="shared" si="23"/>
        <v>-957.70135275191103</v>
      </c>
      <c r="AN54">
        <f t="shared" si="27"/>
        <v>0</v>
      </c>
      <c r="AO54">
        <f t="shared" si="27"/>
        <v>0</v>
      </c>
      <c r="AP54">
        <f t="shared" si="27"/>
        <v>-1.4412303564940722E-2</v>
      </c>
      <c r="AQ54">
        <f t="shared" si="27"/>
        <v>-4.6582948158588726</v>
      </c>
      <c r="AR54">
        <f t="shared" si="27"/>
        <v>-4.672707119423813</v>
      </c>
      <c r="AS54">
        <f t="shared" si="27"/>
        <v>2.5095530093441783E-2</v>
      </c>
      <c r="AT54">
        <f t="shared" si="27"/>
        <v>4.7323614325627443E-3</v>
      </c>
      <c r="AU54">
        <f t="shared" si="24"/>
        <v>-4.6428792278978088</v>
      </c>
      <c r="AW54">
        <v>51</v>
      </c>
      <c r="AX54">
        <f>IF(Z54&gt;0, (R54*SUMPRODUCT(K54:$K$98, X54:$X$98)-K54*$AZ$3)/Z54, 0)</f>
        <v>147.47688680486789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0.27493253200000001</v>
      </c>
      <c r="Q55" s="4">
        <f t="shared" si="22"/>
        <v>50</v>
      </c>
      <c r="R55">
        <f t="shared" si="0"/>
        <v>50000</v>
      </c>
      <c r="S55">
        <f t="shared" si="1"/>
        <v>112.28989621499935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8.7685962201352012</v>
      </c>
      <c r="AC55">
        <f t="shared" si="19"/>
        <v>4.7741252813714814</v>
      </c>
      <c r="AE55">
        <f t="shared" si="2"/>
        <v>0</v>
      </c>
      <c r="AF55">
        <f t="shared" si="25"/>
        <v>0</v>
      </c>
      <c r="AG55">
        <f t="shared" si="25"/>
        <v>-2.1258035862062576</v>
      </c>
      <c r="AH55">
        <f t="shared" si="4"/>
        <v>-817.33904651688988</v>
      </c>
      <c r="AI55">
        <f t="shared" si="26"/>
        <v>-819.46485010309618</v>
      </c>
      <c r="AJ55">
        <f t="shared" si="6"/>
        <v>3.9944709387637198</v>
      </c>
      <c r="AK55">
        <f t="shared" si="20"/>
        <v>0.61380173540946414</v>
      </c>
      <c r="AL55">
        <f t="shared" si="23"/>
        <v>-814.85657742892306</v>
      </c>
      <c r="AN55">
        <f t="shared" si="27"/>
        <v>0</v>
      </c>
      <c r="AO55">
        <f t="shared" si="27"/>
        <v>0</v>
      </c>
      <c r="AP55">
        <f t="shared" si="27"/>
        <v>-9.2015798377049415E-3</v>
      </c>
      <c r="AQ55">
        <f t="shared" si="27"/>
        <v>-3.5378670634480165</v>
      </c>
      <c r="AR55">
        <f t="shared" si="27"/>
        <v>-3.5470686432857219</v>
      </c>
      <c r="AS55">
        <f t="shared" si="27"/>
        <v>1.7290140768847283E-2</v>
      </c>
      <c r="AT55">
        <f t="shared" si="27"/>
        <v>2.6568520768051958E-3</v>
      </c>
      <c r="AU55">
        <f t="shared" si="24"/>
        <v>-3.5271216504400695</v>
      </c>
      <c r="AW55">
        <v>52</v>
      </c>
      <c r="AX55">
        <f>IF(Z55&gt;0, (R55*SUMPRODUCT(K55:$K$98, X55:$X$98)-K55*$AZ$3)/Z55, 0)</f>
        <v>112.28989621499935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0.31195269799999997</v>
      </c>
      <c r="Q56" s="4">
        <f t="shared" si="22"/>
        <v>50</v>
      </c>
      <c r="R56">
        <f t="shared" si="0"/>
        <v>50000</v>
      </c>
      <c r="S56">
        <f t="shared" si="1"/>
        <v>63.444011465764831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4.7741252813714814</v>
      </c>
      <c r="AC56">
        <f t="shared" si="19"/>
        <v>1.8289581081869848</v>
      </c>
      <c r="AE56">
        <f t="shared" si="2"/>
        <v>0</v>
      </c>
      <c r="AF56">
        <f t="shared" si="25"/>
        <v>0</v>
      </c>
      <c r="AG56">
        <f t="shared" si="25"/>
        <v>-1.4413953862090776</v>
      </c>
      <c r="AH56">
        <f t="shared" si="4"/>
        <v>-663.15016413511762</v>
      </c>
      <c r="AI56">
        <f t="shared" si="26"/>
        <v>-664.59155952132664</v>
      </c>
      <c r="AJ56">
        <f t="shared" si="6"/>
        <v>2.9451671731844966</v>
      </c>
      <c r="AK56">
        <f t="shared" si="20"/>
        <v>0.33418876969600375</v>
      </c>
      <c r="AL56">
        <f t="shared" si="23"/>
        <v>-661.3122035784462</v>
      </c>
      <c r="AN56">
        <f t="shared" si="27"/>
        <v>0</v>
      </c>
      <c r="AO56">
        <f t="shared" si="27"/>
        <v>0</v>
      </c>
      <c r="AP56">
        <f t="shared" si="27"/>
        <v>-5.5706306991905657E-3</v>
      </c>
      <c r="AQ56">
        <f t="shared" si="27"/>
        <v>-2.5629086216379093</v>
      </c>
      <c r="AR56">
        <f t="shared" si="27"/>
        <v>-2.5684792523370996</v>
      </c>
      <c r="AS56">
        <f t="shared" si="27"/>
        <v>1.13823305015145E-2</v>
      </c>
      <c r="AT56">
        <f t="shared" si="27"/>
        <v>1.2915555562373982E-3</v>
      </c>
      <c r="AU56">
        <f t="shared" si="24"/>
        <v>-2.5558053662793481</v>
      </c>
      <c r="AW56">
        <v>53</v>
      </c>
      <c r="AX56">
        <f>IF(Z56&gt;0, (R56*SUMPRODUCT(K56:$K$98, X56:$X$98)-K56*$AZ$3)/Z56, 0)</f>
        <v>63.444011465764831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0.35315455400000001</v>
      </c>
      <c r="Q57" s="4">
        <f t="shared" si="22"/>
        <v>50</v>
      </c>
      <c r="R57">
        <f t="shared" si="0"/>
        <v>50000</v>
      </c>
      <c r="S57">
        <f t="shared" si="1"/>
        <v>-11.152843594304452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1.8289581081869848</v>
      </c>
      <c r="AC57">
        <f t="shared" si="19"/>
        <v>-0.20475418285849312</v>
      </c>
      <c r="AE57">
        <f t="shared" si="2"/>
        <v>0</v>
      </c>
      <c r="AF57">
        <f t="shared" si="25"/>
        <v>0</v>
      </c>
      <c r="AG57">
        <f t="shared" si="25"/>
        <v>-0.91794608759266216</v>
      </c>
      <c r="AH57">
        <f t="shared" si="4"/>
        <v>-509.03534475432451</v>
      </c>
      <c r="AI57">
        <f t="shared" si="26"/>
        <v>-509.95329084191718</v>
      </c>
      <c r="AJ57">
        <f t="shared" si="6"/>
        <v>2.0337122910454779</v>
      </c>
      <c r="AK57">
        <f t="shared" si="20"/>
        <v>0.12802706757308896</v>
      </c>
      <c r="AL57">
        <f t="shared" si="23"/>
        <v>-507.79155148329858</v>
      </c>
      <c r="AN57">
        <f t="shared" si="27"/>
        <v>0</v>
      </c>
      <c r="AO57">
        <f t="shared" si="27"/>
        <v>0</v>
      </c>
      <c r="AP57">
        <f t="shared" si="27"/>
        <v>-3.1675274929708098E-3</v>
      </c>
      <c r="AQ57">
        <f t="shared" si="27"/>
        <v>-1.7565121429208501</v>
      </c>
      <c r="AR57">
        <f t="shared" si="27"/>
        <v>-1.7596796704138211</v>
      </c>
      <c r="AS57">
        <f t="shared" si="27"/>
        <v>7.0176665947486077E-3</v>
      </c>
      <c r="AT57">
        <f t="shared" si="27"/>
        <v>4.4177894743873482E-4</v>
      </c>
      <c r="AU57">
        <f t="shared" si="24"/>
        <v>-1.7522202248716336</v>
      </c>
      <c r="AW57">
        <v>54</v>
      </c>
      <c r="AX57">
        <f>IF(Z57&gt;0, (R57*SUMPRODUCT(K57:$K$98, X57:$X$98)-K57*$AZ$3)/Z57, 0)</f>
        <v>-11.152843594304452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0.39812553899999997</v>
      </c>
      <c r="Q58" s="4">
        <f t="shared" si="22"/>
        <v>50</v>
      </c>
      <c r="R58">
        <f t="shared" si="0"/>
        <v>50000</v>
      </c>
      <c r="S58">
        <f t="shared" si="1"/>
        <v>-137.00951249804356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-0.20475418285849312</v>
      </c>
      <c r="AC58">
        <f t="shared" si="19"/>
        <v>-1.4887696020361043</v>
      </c>
      <c r="AE58">
        <f t="shared" si="2"/>
        <v>0</v>
      </c>
      <c r="AF58">
        <f t="shared" si="25"/>
        <v>0</v>
      </c>
      <c r="AG58">
        <f t="shared" si="25"/>
        <v>-0.54330884582096572</v>
      </c>
      <c r="AH58">
        <f t="shared" si="4"/>
        <v>-365.45778089576982</v>
      </c>
      <c r="AI58">
        <f t="shared" si="26"/>
        <v>-366.00108974159076</v>
      </c>
      <c r="AJ58">
        <f t="shared" si="6"/>
        <v>1.2840154191776112</v>
      </c>
      <c r="AK58">
        <f t="shared" si="20"/>
        <v>-1.4332792800094519E-2</v>
      </c>
      <c r="AL58">
        <f t="shared" si="23"/>
        <v>-364.73140711521324</v>
      </c>
      <c r="AN58">
        <f t="shared" si="27"/>
        <v>0</v>
      </c>
      <c r="AO58">
        <f t="shared" si="27"/>
        <v>0</v>
      </c>
      <c r="AP58">
        <f t="shared" si="27"/>
        <v>-1.6739094889328388E-3</v>
      </c>
      <c r="AQ58">
        <f t="shared" si="27"/>
        <v>-1.1259585628895734</v>
      </c>
      <c r="AR58">
        <f t="shared" si="27"/>
        <v>-1.1276324723785063</v>
      </c>
      <c r="AS58">
        <f t="shared" si="27"/>
        <v>3.9559922696449853E-3</v>
      </c>
      <c r="AT58">
        <f t="shared" si="27"/>
        <v>-4.415867338720342E-5</v>
      </c>
      <c r="AU58">
        <f t="shared" si="24"/>
        <v>-1.1237206387822485</v>
      </c>
      <c r="AW58">
        <v>55</v>
      </c>
      <c r="AX58">
        <f>IF(Z58&gt;0, (R58*SUMPRODUCT(K58:$K$98, X58:$X$98)-K58*$AZ$3)/Z58, 0)</f>
        <v>-137.00951249804356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0.44755673899999998</v>
      </c>
      <c r="Q59" s="4">
        <f t="shared" si="22"/>
        <v>50</v>
      </c>
      <c r="R59">
        <f t="shared" si="0"/>
        <v>50000</v>
      </c>
      <c r="S59">
        <f t="shared" si="1"/>
        <v>-372.03092454235127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-1.4887696020361043</v>
      </c>
      <c r="AC59">
        <f t="shared" si="19"/>
        <v>-2.1928560901549261</v>
      </c>
      <c r="AE59">
        <f t="shared" si="2"/>
        <v>0</v>
      </c>
      <c r="AF59">
        <f t="shared" si="25"/>
        <v>0</v>
      </c>
      <c r="AG59">
        <f t="shared" si="25"/>
        <v>-0.29471422205727088</v>
      </c>
      <c r="AH59">
        <f t="shared" si="4"/>
        <v>-243.16153530548516</v>
      </c>
      <c r="AI59">
        <f t="shared" si="26"/>
        <v>-243.45624952754244</v>
      </c>
      <c r="AJ59">
        <f t="shared" si="6"/>
        <v>0.7040864881188218</v>
      </c>
      <c r="AK59">
        <f t="shared" si="20"/>
        <v>-0.10421387214252731</v>
      </c>
      <c r="AL59">
        <f t="shared" si="23"/>
        <v>-242.85637691156614</v>
      </c>
      <c r="AN59">
        <f t="shared" si="27"/>
        <v>0</v>
      </c>
      <c r="AO59">
        <f t="shared" si="27"/>
        <v>0</v>
      </c>
      <c r="AP59">
        <f t="shared" si="27"/>
        <v>-8.1071510874604672E-4</v>
      </c>
      <c r="AQ59">
        <f t="shared" si="27"/>
        <v>-0.66890131450708723</v>
      </c>
      <c r="AR59">
        <f t="shared" si="27"/>
        <v>-0.66971202961583332</v>
      </c>
      <c r="AS59">
        <f t="shared" si="27"/>
        <v>1.9368374888638676E-3</v>
      </c>
      <c r="AT59">
        <f t="shared" si="27"/>
        <v>-2.8667690380567177E-4</v>
      </c>
      <c r="AU59">
        <f t="shared" si="24"/>
        <v>-0.66806186903077514</v>
      </c>
      <c r="AW59">
        <v>56</v>
      </c>
      <c r="AX59">
        <f>IF(Z59&gt;0, (R59*SUMPRODUCT(K59:$K$98, X59:$X$98)-K59*$AZ$3)/Z59, 0)</f>
        <v>-372.03092454235127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0.50316588799999995</v>
      </c>
      <c r="Q60" s="4">
        <f t="shared" si="22"/>
        <v>50</v>
      </c>
      <c r="R60">
        <f t="shared" si="0"/>
        <v>50000</v>
      </c>
      <c r="S60">
        <f t="shared" si="1"/>
        <v>-866.022779831614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-2.1928560901549261</v>
      </c>
      <c r="AC60">
        <f t="shared" si="19"/>
        <v>-2.4850859093309858</v>
      </c>
      <c r="AE60">
        <f t="shared" si="2"/>
        <v>0</v>
      </c>
      <c r="AF60">
        <f t="shared" si="25"/>
        <v>0</v>
      </c>
      <c r="AG60">
        <f t="shared" si="25"/>
        <v>-0.14347693658902227</v>
      </c>
      <c r="AH60">
        <f t="shared" si="4"/>
        <v>-148.29014324767587</v>
      </c>
      <c r="AI60">
        <f t="shared" si="26"/>
        <v>-148.4336201842649</v>
      </c>
      <c r="AJ60">
        <f t="shared" si="6"/>
        <v>0.29222981917605972</v>
      </c>
      <c r="AK60">
        <f t="shared" si="20"/>
        <v>-0.15349992631084483</v>
      </c>
      <c r="AL60">
        <f t="shared" si="23"/>
        <v>-148.29489029139967</v>
      </c>
      <c r="AN60">
        <f t="shared" si="27"/>
        <v>0</v>
      </c>
      <c r="AO60">
        <f t="shared" si="27"/>
        <v>0</v>
      </c>
      <c r="AP60">
        <f t="shared" si="27"/>
        <v>-3.5239622326014739E-4</v>
      </c>
      <c r="AQ60">
        <f t="shared" si="27"/>
        <v>-0.36421802464930453</v>
      </c>
      <c r="AR60">
        <f t="shared" si="27"/>
        <v>-0.36457042087256469</v>
      </c>
      <c r="AS60">
        <f t="shared" si="27"/>
        <v>7.1775079012607315E-4</v>
      </c>
      <c r="AT60">
        <f t="shared" si="27"/>
        <v>-3.7701386430905579E-4</v>
      </c>
      <c r="AU60">
        <f t="shared" si="24"/>
        <v>-0.36422968394674765</v>
      </c>
      <c r="AW60">
        <v>57</v>
      </c>
      <c r="AX60">
        <f>IF(Z60&gt;0, (R60*SUMPRODUCT(K60:$K$98, X60:$X$98)-K60*$AZ$3)/Z60, 0)</f>
        <v>-866.022779831614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0.56565928300000001</v>
      </c>
      <c r="Q61" s="4">
        <f t="shared" si="22"/>
        <v>50</v>
      </c>
      <c r="R61">
        <f t="shared" si="0"/>
        <v>50000</v>
      </c>
      <c r="S61">
        <f t="shared" si="1"/>
        <v>-2063.7827617337484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-2.4850859093309858</v>
      </c>
      <c r="AC61">
        <f t="shared" si="19"/>
        <v>-2.5129900988633014</v>
      </c>
      <c r="AE61">
        <f t="shared" si="2"/>
        <v>0</v>
      </c>
      <c r="AF61">
        <f t="shared" si="25"/>
        <v>0</v>
      </c>
      <c r="AG61">
        <f t="shared" si="25"/>
        <v>-6.0883106145149253E-2</v>
      </c>
      <c r="AH61">
        <f t="shared" si="4"/>
        <v>-81.159061077982813</v>
      </c>
      <c r="AI61">
        <f t="shared" si="26"/>
        <v>-81.219944184127968</v>
      </c>
      <c r="AJ61">
        <f t="shared" si="6"/>
        <v>2.7904189532315549E-2</v>
      </c>
      <c r="AK61">
        <f t="shared" si="20"/>
        <v>-0.17395601365316901</v>
      </c>
      <c r="AL61">
        <f t="shared" si="23"/>
        <v>-81.365996008248814</v>
      </c>
      <c r="AN61">
        <f t="shared" si="27"/>
        <v>0</v>
      </c>
      <c r="AO61">
        <f t="shared" si="27"/>
        <v>0</v>
      </c>
      <c r="AP61">
        <f t="shared" si="27"/>
        <v>-1.3351434468419915E-4</v>
      </c>
      <c r="AQ61">
        <f t="shared" si="27"/>
        <v>-0.17797874551896689</v>
      </c>
      <c r="AR61">
        <f t="shared" si="27"/>
        <v>-0.17811225986365109</v>
      </c>
      <c r="AS61">
        <f t="shared" si="27"/>
        <v>6.1192830248652332E-5</v>
      </c>
      <c r="AT61">
        <f t="shared" si="27"/>
        <v>-3.8147894608739368E-4</v>
      </c>
      <c r="AU61">
        <f t="shared" si="24"/>
        <v>-0.17843254597948982</v>
      </c>
      <c r="AW61">
        <v>58</v>
      </c>
      <c r="AX61">
        <f>IF(Z61&gt;0, (R61*SUMPRODUCT(K61:$K$98, X61:$X$98)-K61*$AZ$3)/Z61, 0)</f>
        <v>-2063.7827617337484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0.63613866799999996</v>
      </c>
      <c r="Q62" s="4">
        <f t="shared" si="22"/>
        <v>50</v>
      </c>
      <c r="R62">
        <f t="shared" si="0"/>
        <v>50000</v>
      </c>
      <c r="S62">
        <f t="shared" si="1"/>
        <v>-5548.3405803122532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-2.5129900988633014</v>
      </c>
      <c r="AC62">
        <f t="shared" si="19"/>
        <v>-2.3906886344563856</v>
      </c>
      <c r="AE62">
        <f t="shared" si="2"/>
        <v>0</v>
      </c>
      <c r="AF62">
        <f t="shared" si="25"/>
        <v>0</v>
      </c>
      <c r="AG62">
        <f t="shared" si="25"/>
        <v>-2.1544177036819906E-2</v>
      </c>
      <c r="AH62">
        <f t="shared" si="4"/>
        <v>-38.730098046877856</v>
      </c>
      <c r="AI62">
        <f t="shared" si="26"/>
        <v>-38.751642223914679</v>
      </c>
      <c r="AJ62">
        <f t="shared" si="6"/>
        <v>-0.12230146440691581</v>
      </c>
      <c r="AK62">
        <f t="shared" si="20"/>
        <v>-0.17590930692043111</v>
      </c>
      <c r="AL62">
        <f t="shared" si="23"/>
        <v>-39.049852995242027</v>
      </c>
      <c r="AN62">
        <f t="shared" si="27"/>
        <v>0</v>
      </c>
      <c r="AO62">
        <f t="shared" si="27"/>
        <v>0</v>
      </c>
      <c r="AP62">
        <f t="shared" si="27"/>
        <v>-4.2183539152730212E-5</v>
      </c>
      <c r="AQ62">
        <f t="shared" si="27"/>
        <v>-7.5833604809195806E-2</v>
      </c>
      <c r="AR62">
        <f t="shared" si="27"/>
        <v>-7.5875788348348544E-2</v>
      </c>
      <c r="AS62">
        <f t="shared" si="27"/>
        <v>-2.3946649730125405E-4</v>
      </c>
      <c r="AT62">
        <f t="shared" si="27"/>
        <v>-3.4443075375428512E-4</v>
      </c>
      <c r="AU62">
        <f t="shared" si="24"/>
        <v>-7.6459685599404081E-2</v>
      </c>
      <c r="AW62">
        <v>59</v>
      </c>
      <c r="AX62">
        <f>IF(Z62&gt;0, (R62*SUMPRODUCT(K62:$K$98, X62:$X$98)-K62*$AZ$3)/Z62, 0)</f>
        <v>-5548.3405803122532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0.71227412300000004</v>
      </c>
      <c r="Q63" s="4">
        <f t="shared" si="22"/>
        <v>50</v>
      </c>
      <c r="R63">
        <f t="shared" si="0"/>
        <v>50000</v>
      </c>
      <c r="S63">
        <f t="shared" si="1"/>
        <v>-18371.025878388027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-2.3906886344563856</v>
      </c>
      <c r="AC63">
        <f t="shared" si="19"/>
        <v>-2.1984149089746148</v>
      </c>
      <c r="AE63">
        <f t="shared" si="2"/>
        <v>0</v>
      </c>
      <c r="AF63">
        <f t="shared" si="25"/>
        <v>0</v>
      </c>
      <c r="AG63">
        <f t="shared" si="25"/>
        <v>-5.9833754617940682E-3</v>
      </c>
      <c r="AH63">
        <f t="shared" si="4"/>
        <v>-15.345359804657638</v>
      </c>
      <c r="AI63">
        <f t="shared" si="26"/>
        <v>-15.351343180119432</v>
      </c>
      <c r="AJ63">
        <f t="shared" si="6"/>
        <v>-0.1922737254817708</v>
      </c>
      <c r="AK63">
        <f t="shared" si="20"/>
        <v>-0.167348204411947</v>
      </c>
      <c r="AL63">
        <f t="shared" si="23"/>
        <v>-15.71096511001315</v>
      </c>
      <c r="AN63">
        <f t="shared" si="27"/>
        <v>0</v>
      </c>
      <c r="AO63">
        <f t="shared" si="27"/>
        <v>0</v>
      </c>
      <c r="AP63">
        <f t="shared" si="27"/>
        <v>-1.0460232505496277E-5</v>
      </c>
      <c r="AQ63">
        <f t="shared" si="27"/>
        <v>-2.6827002995577744E-2</v>
      </c>
      <c r="AR63">
        <f t="shared" si="27"/>
        <v>-2.6837463228083242E-2</v>
      </c>
      <c r="AS63">
        <f t="shared" si="27"/>
        <v>-3.3613599649222684E-4</v>
      </c>
      <c r="AT63">
        <f t="shared" si="27"/>
        <v>-2.9256080262785478E-4</v>
      </c>
      <c r="AU63">
        <f t="shared" si="24"/>
        <v>-2.7466160027203323E-2</v>
      </c>
      <c r="AW63">
        <v>60</v>
      </c>
      <c r="AX63">
        <f>IF(Z63&gt;0, (R63*SUMPRODUCT(K63:$K$98, X63:$X$98)-K63*$AZ$3)/Z63, 0)</f>
        <v>-18371.025878388027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0.79182603500000004</v>
      </c>
      <c r="Q64" s="4">
        <f t="shared" si="22"/>
        <v>50</v>
      </c>
      <c r="R64">
        <f t="shared" si="0"/>
        <v>50000</v>
      </c>
      <c r="S64">
        <f t="shared" si="1"/>
        <v>-83738.631287692828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-2.1984149089746148</v>
      </c>
      <c r="AC64">
        <f t="shared" si="19"/>
        <v>-1.9858603670675437</v>
      </c>
      <c r="AE64">
        <f t="shared" si="2"/>
        <v>0</v>
      </c>
      <c r="AF64">
        <f t="shared" si="25"/>
        <v>0</v>
      </c>
      <c r="AG64">
        <f t="shared" si="25"/>
        <v>-1.185749239347436E-3</v>
      </c>
      <c r="AH64">
        <f t="shared" si="4"/>
        <v>-4.7377924678286911</v>
      </c>
      <c r="AI64">
        <f t="shared" si="26"/>
        <v>-4.7389782170680386</v>
      </c>
      <c r="AJ64">
        <f t="shared" si="6"/>
        <v>-0.21255454190707113</v>
      </c>
      <c r="AK64">
        <f t="shared" si="20"/>
        <v>-0.15388904362822306</v>
      </c>
      <c r="AL64">
        <f t="shared" si="23"/>
        <v>-5.1054218026033329</v>
      </c>
      <c r="AN64">
        <f t="shared" si="27"/>
        <v>0</v>
      </c>
      <c r="AO64">
        <f t="shared" si="27"/>
        <v>0</v>
      </c>
      <c r="AP64">
        <f t="shared" si="27"/>
        <v>-1.8508444200322151E-6</v>
      </c>
      <c r="AQ64">
        <f t="shared" si="27"/>
        <v>-7.3952539553618158E-3</v>
      </c>
      <c r="AR64">
        <f t="shared" si="27"/>
        <v>-7.3971047997818482E-3</v>
      </c>
      <c r="AS64">
        <f t="shared" si="27"/>
        <v>-3.3177789602269745E-4</v>
      </c>
      <c r="AT64">
        <f t="shared" si="27"/>
        <v>-2.4020650256553473E-4</v>
      </c>
      <c r="AU64">
        <f t="shared" si="24"/>
        <v>-7.9690891983700812E-3</v>
      </c>
      <c r="AW64">
        <v>61</v>
      </c>
      <c r="AX64">
        <f>IF(Z64&gt;0, (R64*SUMPRODUCT(K64:$K$98, X64:$X$98)-K64*$AZ$3)/Z64, 0)</f>
        <v>-83738.631287692828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0.79399978000000004</v>
      </c>
      <c r="Q65" s="4">
        <f t="shared" si="22"/>
        <v>50</v>
      </c>
      <c r="R65">
        <f t="shared" si="0"/>
        <v>50000</v>
      </c>
      <c r="S65">
        <f t="shared" si="1"/>
        <v>-382845.87876476534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-1.9858603670675437</v>
      </c>
      <c r="AC65">
        <f t="shared" si="19"/>
        <v>-1.7795220987883975</v>
      </c>
      <c r="AE65">
        <f t="shared" si="2"/>
        <v>0</v>
      </c>
      <c r="AF65">
        <f t="shared" si="25"/>
        <v>0</v>
      </c>
      <c r="AG65">
        <f t="shared" si="25"/>
        <v>-2.3240711177693017E-4</v>
      </c>
      <c r="AH65">
        <f t="shared" si="4"/>
        <v>-0.94148463517703151</v>
      </c>
      <c r="AI65">
        <f t="shared" si="26"/>
        <v>-0.94171704228880848</v>
      </c>
      <c r="AJ65">
        <f t="shared" si="6"/>
        <v>-0.20633826827914614</v>
      </c>
      <c r="AK65">
        <f t="shared" si="20"/>
        <v>-0.13901022569472807</v>
      </c>
      <c r="AL65">
        <f t="shared" si="23"/>
        <v>-1.2870655362626828</v>
      </c>
      <c r="AN65">
        <f t="shared" si="27"/>
        <v>0</v>
      </c>
      <c r="AO65">
        <f t="shared" si="27"/>
        <v>0</v>
      </c>
      <c r="AP65">
        <f t="shared" si="27"/>
        <v>-3.2389813706436307E-7</v>
      </c>
      <c r="AQ65">
        <f t="shared" si="27"/>
        <v>-1.3121161270712555E-3</v>
      </c>
      <c r="AR65">
        <f t="shared" si="27"/>
        <v>-1.31244002520832E-3</v>
      </c>
      <c r="AS65">
        <f t="shared" si="27"/>
        <v>-2.8756684849149403E-4</v>
      </c>
      <c r="AT65">
        <f t="shared" si="27"/>
        <v>-1.9373397307495167E-4</v>
      </c>
      <c r="AU65">
        <f t="shared" si="24"/>
        <v>-1.7937408467747658E-3</v>
      </c>
      <c r="AW65">
        <v>62</v>
      </c>
      <c r="AX65">
        <f>IF(Z65&gt;0, (R65*SUMPRODUCT(K65:$K$98, X65:$X$98)-K65*$AZ$3)/Z65, 0)</f>
        <v>-382845.87876476534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0.79634782599999998</v>
      </c>
      <c r="Q66" s="4">
        <f t="shared" si="22"/>
        <v>50</v>
      </c>
      <c r="R66">
        <f t="shared" si="0"/>
        <v>50000</v>
      </c>
      <c r="S66">
        <f t="shared" si="1"/>
        <v>-1766426.343619667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-1.7795220987883975</v>
      </c>
      <c r="AC66">
        <f t="shared" si="19"/>
        <v>-1.5900007129203722</v>
      </c>
      <c r="AE66">
        <f t="shared" si="2"/>
        <v>0</v>
      </c>
      <c r="AF66">
        <f t="shared" si="25"/>
        <v>0</v>
      </c>
      <c r="AG66">
        <f t="shared" si="25"/>
        <v>-4.5006142448663531E-5</v>
      </c>
      <c r="AH66">
        <f t="shared" si="4"/>
        <v>-0.18507689821049733</v>
      </c>
      <c r="AI66">
        <f t="shared" si="26"/>
        <v>-0.18512190435294598</v>
      </c>
      <c r="AJ66">
        <f t="shared" si="6"/>
        <v>-0.18952138586802536</v>
      </c>
      <c r="AK66">
        <f t="shared" si="20"/>
        <v>-0.12456654691518784</v>
      </c>
      <c r="AL66">
        <f t="shared" si="23"/>
        <v>-0.49920983713615918</v>
      </c>
      <c r="AN66">
        <f t="shared" si="27"/>
        <v>0</v>
      </c>
      <c r="AO66">
        <f t="shared" si="27"/>
        <v>0</v>
      </c>
      <c r="AP66">
        <f t="shared" si="27"/>
        <v>-5.6003194997378461E-8</v>
      </c>
      <c r="AQ66">
        <f t="shared" si="27"/>
        <v>-2.3029962258629957E-4</v>
      </c>
      <c r="AR66">
        <f t="shared" si="27"/>
        <v>-2.3035562578129691E-4</v>
      </c>
      <c r="AS66">
        <f t="shared" si="27"/>
        <v>-2.3583010121445345E-4</v>
      </c>
      <c r="AT66">
        <f t="shared" si="27"/>
        <v>-1.5500383364334562E-4</v>
      </c>
      <c r="AU66">
        <f t="shared" si="24"/>
        <v>-6.2118956063909598E-4</v>
      </c>
      <c r="AW66">
        <v>63</v>
      </c>
      <c r="AX66">
        <f>IF(Z66&gt;0, (R66*SUMPRODUCT(K66:$K$98, X66:$X$98)-K66*$AZ$3)/Z66, 0)</f>
        <v>-1766426.343619667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0.79893513299999996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-8255777.7881130958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-1.5900007129203722</v>
      </c>
      <c r="AC67">
        <f t="shared" si="19"/>
        <v>-1.419843957190194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-8.5990926211369548E-6</v>
      </c>
      <c r="AH67">
        <f t="shared" ref="AH67:AH98" si="32">-X67*R67</f>
        <v>-3.5956988403039944E-2</v>
      </c>
      <c r="AI67">
        <f t="shared" ref="AI67:AI98" si="33">SUM(AE67:AH67)</f>
        <v>-3.5965587495661082E-2</v>
      </c>
      <c r="AJ67">
        <f t="shared" ref="AJ67:AJ98" si="34">AB67-AC67</f>
        <v>-0.17015675573017819</v>
      </c>
      <c r="AK67">
        <f t="shared" si="20"/>
        <v>-0.11130004990442606</v>
      </c>
      <c r="AL67">
        <f t="shared" si="23"/>
        <v>-0.31742239313026532</v>
      </c>
      <c r="AN67">
        <f t="shared" ref="AN67:AU98" si="35">AE67*$K67</f>
        <v>0</v>
      </c>
      <c r="AO67">
        <f t="shared" si="35"/>
        <v>0</v>
      </c>
      <c r="AP67">
        <f t="shared" si="35"/>
        <v>-9.5537883962046301E-9</v>
      </c>
      <c r="AQ67">
        <f t="shared" si="35"/>
        <v>-3.9949035753263834E-5</v>
      </c>
      <c r="AR67">
        <f t="shared" si="35"/>
        <v>-3.9958589541660043E-5</v>
      </c>
      <c r="AS67">
        <f t="shared" si="35"/>
        <v>-1.8904804379416755E-4</v>
      </c>
      <c r="AT67">
        <f t="shared" si="35"/>
        <v>-1.2365689871279809E-4</v>
      </c>
      <c r="AU67">
        <f t="shared" si="24"/>
        <v>-3.5266353204862566E-4</v>
      </c>
      <c r="AW67">
        <v>64</v>
      </c>
      <c r="AX67">
        <f>IF(Z67&gt;0, (R67*SUMPRODUCT(K67:$K$98, X67:$X$98)-K67*$AZ$3)/Z67, 0)</f>
        <v>-8255777.7881130958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0.80179641700000004</v>
      </c>
      <c r="Q68" s="4">
        <f t="shared" si="22"/>
        <v>50</v>
      </c>
      <c r="R68">
        <f t="shared" si="28"/>
        <v>50000</v>
      </c>
      <c r="S68">
        <f t="shared" si="29"/>
        <v>-39167333.198113434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-1.419843957190194</v>
      </c>
      <c r="AC68">
        <f t="shared" ref="AC68:AC98" si="46">S68*Z68</f>
        <v>-1.2677526068038361</v>
      </c>
      <c r="AE68">
        <f t="shared" si="30"/>
        <v>0</v>
      </c>
      <c r="AF68">
        <f t="shared" si="31"/>
        <v>0</v>
      </c>
      <c r="AG68">
        <f t="shared" si="31"/>
        <v>-1.6183800418468362E-6</v>
      </c>
      <c r="AH68">
        <f t="shared" si="32"/>
        <v>-6.8947216530787494E-3</v>
      </c>
      <c r="AI68">
        <f t="shared" si="33"/>
        <v>-6.8963400331205965E-3</v>
      </c>
      <c r="AJ68">
        <f t="shared" si="34"/>
        <v>-0.1520913503863579</v>
      </c>
      <c r="AK68">
        <f t="shared" ref="AK68:AK98" si="47">G68*SUM(AB68:AB68, AE68:AF68)</f>
        <v>-9.9389077003313592E-2</v>
      </c>
      <c r="AL68">
        <f t="shared" si="23"/>
        <v>-0.25837676742279209</v>
      </c>
      <c r="AN68">
        <f t="shared" si="35"/>
        <v>0</v>
      </c>
      <c r="AO68">
        <f t="shared" si="35"/>
        <v>0</v>
      </c>
      <c r="AP68">
        <f t="shared" si="35"/>
        <v>-1.6054082208835127E-9</v>
      </c>
      <c r="AQ68">
        <f t="shared" si="35"/>
        <v>-6.8394583079045066E-6</v>
      </c>
      <c r="AR68">
        <f t="shared" si="35"/>
        <v>-6.8410637161253902E-6</v>
      </c>
      <c r="AS68">
        <f t="shared" si="35"/>
        <v>-1.5087229076113506E-4</v>
      </c>
      <c r="AT68">
        <f t="shared" si="35"/>
        <v>-9.8592442542148523E-5</v>
      </c>
      <c r="AU68">
        <f t="shared" si="24"/>
        <v>-2.5630579701940899E-4</v>
      </c>
      <c r="AW68">
        <v>65</v>
      </c>
      <c r="AX68">
        <f>IF(Z68&gt;0, (R68*SUMPRODUCT(K68:$K$98, X68:$X$98)-K68*$AZ$3)/Z68, 0)</f>
        <v>-39167333.198113434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0.804638195</v>
      </c>
      <c r="Q69" s="4">
        <f t="shared" ref="Q69:Q98" si="49">$C$8</f>
        <v>50</v>
      </c>
      <c r="R69">
        <f t="shared" si="28"/>
        <v>50000</v>
      </c>
      <c r="S69">
        <f t="shared" si="29"/>
        <v>-188663556.1348367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-1.2677526068038361</v>
      </c>
      <c r="AC69">
        <f t="shared" si="46"/>
        <v>-1.1319279289209732</v>
      </c>
      <c r="AE69">
        <f t="shared" si="30"/>
        <v>0</v>
      </c>
      <c r="AF69">
        <f t="shared" si="31"/>
        <v>0</v>
      </c>
      <c r="AG69">
        <f t="shared" si="31"/>
        <v>-2.9998584573270504E-7</v>
      </c>
      <c r="AH69">
        <f t="shared" si="32"/>
        <v>-1.3022103956956629E-3</v>
      </c>
      <c r="AI69">
        <f t="shared" si="33"/>
        <v>-1.3025103815413957E-3</v>
      </c>
      <c r="AJ69">
        <f t="shared" si="34"/>
        <v>-0.1358246778828629</v>
      </c>
      <c r="AK69">
        <f t="shared" si="47"/>
        <v>-8.8742682476268528E-2</v>
      </c>
      <c r="AL69">
        <f t="shared" si="23"/>
        <v>-0.22586987074067283</v>
      </c>
      <c r="AN69">
        <f t="shared" si="35"/>
        <v>0</v>
      </c>
      <c r="AO69">
        <f t="shared" si="35"/>
        <v>0</v>
      </c>
      <c r="AP69">
        <f t="shared" si="35"/>
        <v>-2.6569764784357726E-10</v>
      </c>
      <c r="AQ69">
        <f t="shared" si="35"/>
        <v>-1.1533685474016706E-6</v>
      </c>
      <c r="AR69">
        <f t="shared" si="35"/>
        <v>-1.1536342450495142E-6</v>
      </c>
      <c r="AS69">
        <f t="shared" si="35"/>
        <v>-1.203000006365094E-4</v>
      </c>
      <c r="AT69">
        <f t="shared" si="35"/>
        <v>-7.8599448382918804E-5</v>
      </c>
      <c r="AU69">
        <f t="shared" si="24"/>
        <v>-2.0005308326447773E-4</v>
      </c>
      <c r="AW69">
        <v>66</v>
      </c>
      <c r="AX69">
        <f>IF(Z69&gt;0, (R69*SUMPRODUCT(K69:$K$98, X69:$X$98)-K69*$AZ$3)/Z69, 0)</f>
        <v>-188663556.1348367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0.80770724299999996</v>
      </c>
      <c r="Q70" s="4">
        <f t="shared" si="49"/>
        <v>50</v>
      </c>
      <c r="R70">
        <f t="shared" si="28"/>
        <v>50000</v>
      </c>
      <c r="S70">
        <f t="shared" si="29"/>
        <v>-924061789.49107587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-1.1319279289209732</v>
      </c>
      <c r="AC70">
        <f t="shared" si="46"/>
        <v>-1.0106509418063323</v>
      </c>
      <c r="AE70">
        <f t="shared" si="30"/>
        <v>0</v>
      </c>
      <c r="AF70">
        <f t="shared" si="31"/>
        <v>0</v>
      </c>
      <c r="AG70">
        <f t="shared" si="31"/>
        <v>-5.4685246879591526E-8</v>
      </c>
      <c r="AH70">
        <f t="shared" si="32"/>
        <v>-2.4230074039578646E-4</v>
      </c>
      <c r="AI70">
        <f t="shared" si="33"/>
        <v>-2.4235542564266606E-4</v>
      </c>
      <c r="AJ70">
        <f t="shared" si="34"/>
        <v>-0.12127698711464086</v>
      </c>
      <c r="AK70">
        <f t="shared" si="47"/>
        <v>-7.9234955024468132E-2</v>
      </c>
      <c r="AL70">
        <f t="shared" si="23"/>
        <v>-0.20075429756475166</v>
      </c>
      <c r="AN70">
        <f t="shared" si="35"/>
        <v>0</v>
      </c>
      <c r="AO70">
        <f t="shared" si="35"/>
        <v>0</v>
      </c>
      <c r="AP70">
        <f t="shared" si="35"/>
        <v>-4.3245318530197173E-11</v>
      </c>
      <c r="AQ70">
        <f t="shared" si="35"/>
        <v>-1.9161242376010771E-7</v>
      </c>
      <c r="AR70">
        <f t="shared" si="35"/>
        <v>-1.916556690786379E-7</v>
      </c>
      <c r="AS70">
        <f t="shared" si="35"/>
        <v>-9.5906341059467072E-5</v>
      </c>
      <c r="AT70">
        <f t="shared" si="35"/>
        <v>-6.2659328873538521E-5</v>
      </c>
      <c r="AU70">
        <f t="shared" si="24"/>
        <v>-1.5875732560208423E-4</v>
      </c>
      <c r="AW70">
        <v>67</v>
      </c>
      <c r="AX70">
        <f>IF(Z70&gt;0, (R70*SUMPRODUCT(K70:$K$98, X70:$X$98)-K70*$AZ$3)/Z70, 0)</f>
        <v>-924061789.49107587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0.81092303399999999</v>
      </c>
      <c r="Q71" s="4">
        <f t="shared" si="49"/>
        <v>50</v>
      </c>
      <c r="R71">
        <f t="shared" si="28"/>
        <v>50000</v>
      </c>
      <c r="S71">
        <f t="shared" si="29"/>
        <v>-4607266587.0477295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-1.0106509418063323</v>
      </c>
      <c r="AC71">
        <f t="shared" si="46"/>
        <v>-0.90236707941590932</v>
      </c>
      <c r="AE71">
        <f t="shared" si="30"/>
        <v>0</v>
      </c>
      <c r="AF71">
        <f t="shared" si="31"/>
        <v>0</v>
      </c>
      <c r="AG71">
        <f t="shared" si="31"/>
        <v>-9.7928680961582173E-9</v>
      </c>
      <c r="AH71">
        <f t="shared" si="32"/>
        <v>-4.434552631463739E-5</v>
      </c>
      <c r="AI71">
        <f t="shared" si="33"/>
        <v>-4.4355319182733546E-5</v>
      </c>
      <c r="AJ71">
        <f t="shared" si="34"/>
        <v>-0.10828386239042298</v>
      </c>
      <c r="AK71">
        <f t="shared" si="47"/>
        <v>-7.0745565926443266E-2</v>
      </c>
      <c r="AL71">
        <f t="shared" si="23"/>
        <v>-0.17907378363604898</v>
      </c>
      <c r="AN71">
        <f t="shared" si="35"/>
        <v>0</v>
      </c>
      <c r="AO71">
        <f t="shared" si="35"/>
        <v>0</v>
      </c>
      <c r="AP71">
        <f t="shared" si="35"/>
        <v>-6.914500389367222E-12</v>
      </c>
      <c r="AQ71">
        <f t="shared" si="35"/>
        <v>-3.1311272240003492E-8</v>
      </c>
      <c r="AR71">
        <f t="shared" si="35"/>
        <v>-3.1318186740392858E-8</v>
      </c>
      <c r="AS71">
        <f t="shared" si="35"/>
        <v>-7.6456539729611577E-5</v>
      </c>
      <c r="AT71">
        <f t="shared" si="35"/>
        <v>-4.9951683035156975E-5</v>
      </c>
      <c r="AU71">
        <f t="shared" si="24"/>
        <v>-1.2643954095150893E-4</v>
      </c>
      <c r="AW71">
        <v>68</v>
      </c>
      <c r="AX71">
        <f>IF(Z71&gt;0, (R71*SUMPRODUCT(K71:$K$98, X71:$X$98)-K71*$AZ$3)/Z71, 0)</f>
        <v>-4607266587.0477295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0.81424565900000001</v>
      </c>
      <c r="Q72" s="4">
        <f t="shared" si="49"/>
        <v>50</v>
      </c>
      <c r="R72">
        <f t="shared" si="28"/>
        <v>50000</v>
      </c>
      <c r="S72">
        <f t="shared" si="29"/>
        <v>-23405572786.219364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-0.90236707941590932</v>
      </c>
      <c r="AC72">
        <f t="shared" si="46"/>
        <v>-0.80568491965321165</v>
      </c>
      <c r="AE72">
        <f t="shared" si="30"/>
        <v>0</v>
      </c>
      <c r="AF72">
        <f t="shared" si="31"/>
        <v>0</v>
      </c>
      <c r="AG72">
        <f t="shared" si="31"/>
        <v>-1.7211390787402124E-9</v>
      </c>
      <c r="AH72">
        <f t="shared" si="32"/>
        <v>-7.973800336456423E-6</v>
      </c>
      <c r="AI72">
        <f t="shared" si="33"/>
        <v>-7.9755214755351632E-6</v>
      </c>
      <c r="AJ72">
        <f t="shared" si="34"/>
        <v>-9.6682159762697673E-2</v>
      </c>
      <c r="AK72">
        <f t="shared" si="47"/>
        <v>-6.3165695559113652E-2</v>
      </c>
      <c r="AL72">
        <f t="shared" si="23"/>
        <v>-0.15985583084328686</v>
      </c>
      <c r="AN72">
        <f t="shared" si="35"/>
        <v>0</v>
      </c>
      <c r="AO72">
        <f t="shared" si="35"/>
        <v>0</v>
      </c>
      <c r="AP72">
        <f t="shared" si="35"/>
        <v>-1.0850477314977497E-12</v>
      </c>
      <c r="AQ72">
        <f t="shared" si="35"/>
        <v>-5.0268767198179195E-9</v>
      </c>
      <c r="AR72">
        <f t="shared" si="35"/>
        <v>-5.0279617675494174E-9</v>
      </c>
      <c r="AS72">
        <f t="shared" si="35"/>
        <v>-6.0950773486360645E-5</v>
      </c>
      <c r="AT72">
        <f t="shared" si="35"/>
        <v>-3.9821183262575143E-5</v>
      </c>
      <c r="AU72">
        <f t="shared" si="24"/>
        <v>-1.0077698471070334E-4</v>
      </c>
      <c r="AW72">
        <v>69</v>
      </c>
      <c r="AX72">
        <f>IF(Z72&gt;0, (R72*SUMPRODUCT(K72:$K$98, X72:$X$98)-K72*$AZ$3)/Z72, 0)</f>
        <v>-23405572786.219364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0.81781076600000002</v>
      </c>
      <c r="Q73" s="4">
        <f t="shared" si="49"/>
        <v>50</v>
      </c>
      <c r="R73">
        <f t="shared" si="28"/>
        <v>50000</v>
      </c>
      <c r="S73">
        <f t="shared" si="29"/>
        <v>-121365502864.7803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-0.80568491965321165</v>
      </c>
      <c r="AC73">
        <f t="shared" si="46"/>
        <v>-0.71936153979261497</v>
      </c>
      <c r="AE73">
        <f t="shared" si="30"/>
        <v>0</v>
      </c>
      <c r="AF73">
        <f t="shared" si="31"/>
        <v>0</v>
      </c>
      <c r="AG73">
        <f t="shared" si="31"/>
        <v>-2.9636161957574281E-10</v>
      </c>
      <c r="AH73">
        <f t="shared" si="32"/>
        <v>-1.4075660683770673E-6</v>
      </c>
      <c r="AI73">
        <f t="shared" si="33"/>
        <v>-1.407862429996643E-6</v>
      </c>
      <c r="AJ73">
        <f t="shared" si="34"/>
        <v>-8.6323379860596683E-2</v>
      </c>
      <c r="AK73">
        <f t="shared" si="47"/>
        <v>-5.6397944375724818E-2</v>
      </c>
      <c r="AL73">
        <f t="shared" si="23"/>
        <v>-0.1427227320987515</v>
      </c>
      <c r="AN73">
        <f t="shared" si="35"/>
        <v>0</v>
      </c>
      <c r="AO73">
        <f t="shared" si="35"/>
        <v>0</v>
      </c>
      <c r="AP73">
        <f t="shared" si="35"/>
        <v>-1.6681565869645995E-13</v>
      </c>
      <c r="AQ73">
        <f t="shared" si="35"/>
        <v>-7.9228903253815799E-10</v>
      </c>
      <c r="AR73">
        <f t="shared" si="35"/>
        <v>-7.9245584819685431E-10</v>
      </c>
      <c r="AS73">
        <f t="shared" si="35"/>
        <v>-4.8589596361919759E-5</v>
      </c>
      <c r="AT73">
        <f t="shared" si="35"/>
        <v>-3.1745204570115983E-5</v>
      </c>
      <c r="AU73">
        <f t="shared" si="24"/>
        <v>-8.0335593387883937E-5</v>
      </c>
      <c r="AW73">
        <v>70</v>
      </c>
      <c r="AX73">
        <f>IF(Z73&gt;0, (R73*SUMPRODUCT(K73:$K$98, X73:$X$98)-K73*$AZ$3)/Z73, 0)</f>
        <v>-121365502864.7803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0.82147716100000001</v>
      </c>
      <c r="Q74" s="4">
        <f t="shared" si="49"/>
        <v>50</v>
      </c>
      <c r="R74">
        <f t="shared" si="28"/>
        <v>50000</v>
      </c>
      <c r="S74">
        <f t="shared" si="29"/>
        <v>-643011100982.05725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-0.71936153979261497</v>
      </c>
      <c r="AC74">
        <f t="shared" si="46"/>
        <v>-0.64228708979251703</v>
      </c>
      <c r="AE74">
        <f t="shared" si="30"/>
        <v>0</v>
      </c>
      <c r="AF74">
        <f t="shared" si="31"/>
        <v>0</v>
      </c>
      <c r="AG74">
        <f t="shared" si="31"/>
        <v>-4.9943701501542167E-11</v>
      </c>
      <c r="AH74">
        <f t="shared" si="32"/>
        <v>-2.4345430187844322E-7</v>
      </c>
      <c r="AI74">
        <f t="shared" si="33"/>
        <v>-2.4350424557994474E-7</v>
      </c>
      <c r="AJ74">
        <f t="shared" si="34"/>
        <v>-7.7074450000097938E-2</v>
      </c>
      <c r="AK74">
        <f t="shared" si="47"/>
        <v>-5.0355307785483056E-2</v>
      </c>
      <c r="AL74">
        <f t="shared" si="23"/>
        <v>-0.12743000128982657</v>
      </c>
      <c r="AN74">
        <f t="shared" si="35"/>
        <v>0</v>
      </c>
      <c r="AO74">
        <f t="shared" si="35"/>
        <v>0</v>
      </c>
      <c r="AP74">
        <f t="shared" si="35"/>
        <v>-2.5100221779627212E-14</v>
      </c>
      <c r="AQ74">
        <f t="shared" si="35"/>
        <v>-1.2235290510385078E-10</v>
      </c>
      <c r="AR74">
        <f t="shared" si="35"/>
        <v>-1.223780053256304E-10</v>
      </c>
      <c r="AS74">
        <f t="shared" si="35"/>
        <v>-3.8735330589894511E-5</v>
      </c>
      <c r="AT74">
        <f t="shared" si="35"/>
        <v>-2.5307082879269284E-5</v>
      </c>
      <c r="AU74">
        <f t="shared" si="24"/>
        <v>-6.4042535847169121E-5</v>
      </c>
      <c r="AW74">
        <v>71</v>
      </c>
      <c r="AX74">
        <f>IF(Z74&gt;0, (R74*SUMPRODUCT(K74:$K$98, X74:$X$98)-K74*$AZ$3)/Z74, 0)</f>
        <v>-643011100982.05725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0.825360447</v>
      </c>
      <c r="Q75" s="4">
        <f t="shared" si="49"/>
        <v>50</v>
      </c>
      <c r="R75">
        <f t="shared" si="28"/>
        <v>50000</v>
      </c>
      <c r="S75">
        <f t="shared" si="29"/>
        <v>-3487114998151.7852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-0.64228708979251703</v>
      </c>
      <c r="AC75">
        <f t="shared" si="46"/>
        <v>-0.5734706159930959</v>
      </c>
      <c r="AE75">
        <f t="shared" si="30"/>
        <v>0</v>
      </c>
      <c r="AF75">
        <f t="shared" si="31"/>
        <v>0</v>
      </c>
      <c r="AG75">
        <f t="shared" si="31"/>
        <v>-8.2227086903793336E-12</v>
      </c>
      <c r="AH75">
        <f t="shared" si="32"/>
        <v>-4.1221555796147407E-8</v>
      </c>
      <c r="AI75">
        <f t="shared" si="33"/>
        <v>-4.1229778504837785E-8</v>
      </c>
      <c r="AJ75">
        <f t="shared" si="34"/>
        <v>-6.881647379942113E-2</v>
      </c>
      <c r="AK75">
        <f t="shared" si="47"/>
        <v>-4.4960096285476196E-2</v>
      </c>
      <c r="AL75">
        <f t="shared" si="23"/>
        <v>-0.11377661131467584</v>
      </c>
      <c r="AN75">
        <f t="shared" si="35"/>
        <v>0</v>
      </c>
      <c r="AO75">
        <f t="shared" si="35"/>
        <v>0</v>
      </c>
      <c r="AP75">
        <f t="shared" si="35"/>
        <v>-3.6897225839274015E-15</v>
      </c>
      <c r="AQ75">
        <f t="shared" si="35"/>
        <v>-1.8497080596278791E-11</v>
      </c>
      <c r="AR75">
        <f t="shared" si="35"/>
        <v>-1.8500770318862719E-11</v>
      </c>
      <c r="AS75">
        <f t="shared" si="35"/>
        <v>-3.0879568653703431E-5</v>
      </c>
      <c r="AT75">
        <f t="shared" si="35"/>
        <v>-2.0174651551764879E-5</v>
      </c>
      <c r="AU75">
        <f t="shared" si="24"/>
        <v>-5.105423870623863E-5</v>
      </c>
      <c r="AW75">
        <v>72</v>
      </c>
      <c r="AX75">
        <f>IF(Z75&gt;0, (R75*SUMPRODUCT(K75:$K$98, X75:$X$98)-K75*$AZ$3)/Z75, 0)</f>
        <v>-3487114998151.7852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0.82947136099999996</v>
      </c>
      <c r="Q76" s="4">
        <f t="shared" si="49"/>
        <v>50</v>
      </c>
      <c r="R76">
        <f t="shared" si="28"/>
        <v>50000</v>
      </c>
      <c r="S76">
        <f t="shared" si="29"/>
        <v>-19395265253338.621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-0.5734706159930959</v>
      </c>
      <c r="AC76">
        <f t="shared" si="46"/>
        <v>-0.51202733572429482</v>
      </c>
      <c r="AE76">
        <f t="shared" si="30"/>
        <v>0</v>
      </c>
      <c r="AF76">
        <f t="shared" si="31"/>
        <v>0</v>
      </c>
      <c r="AG76">
        <f t="shared" si="31"/>
        <v>-1.3199802349600671E-12</v>
      </c>
      <c r="AH76">
        <f t="shared" si="32"/>
        <v>-6.8205013685154729E-9</v>
      </c>
      <c r="AI76">
        <f t="shared" si="33"/>
        <v>-6.8218213487504328E-9</v>
      </c>
      <c r="AJ76">
        <f t="shared" si="34"/>
        <v>-6.1443280268801082E-2</v>
      </c>
      <c r="AK76">
        <f t="shared" si="47"/>
        <v>-4.0142943119516716E-2</v>
      </c>
      <c r="AL76">
        <f t="shared" si="23"/>
        <v>-0.10158623021013916</v>
      </c>
      <c r="AN76">
        <f t="shared" si="35"/>
        <v>0</v>
      </c>
      <c r="AO76">
        <f t="shared" si="35"/>
        <v>0</v>
      </c>
      <c r="AP76">
        <f t="shared" si="35"/>
        <v>-5.2884477204056175E-16</v>
      </c>
      <c r="AQ76">
        <f t="shared" si="35"/>
        <v>-2.7326064405381233E-12</v>
      </c>
      <c r="AR76">
        <f t="shared" si="35"/>
        <v>-2.7331352853101636E-12</v>
      </c>
      <c r="AS76">
        <f t="shared" si="35"/>
        <v>-2.4617003108505998E-5</v>
      </c>
      <c r="AT76">
        <f t="shared" si="35"/>
        <v>-1.6083108701790748E-5</v>
      </c>
      <c r="AU76">
        <f t="shared" si="24"/>
        <v>-4.0700114543432038E-5</v>
      </c>
      <c r="AW76">
        <v>73</v>
      </c>
      <c r="AX76">
        <f>IF(Z76&gt;0, (R76*SUMPRODUCT(K76:$K$98, X76:$X$98)-K76*$AZ$3)/Z76, 0)</f>
        <v>-19395265253338.621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0.83365815200000004</v>
      </c>
      <c r="Q77" s="4">
        <f t="shared" si="49"/>
        <v>50</v>
      </c>
      <c r="R77">
        <f t="shared" si="28"/>
        <v>50000</v>
      </c>
      <c r="S77">
        <f t="shared" si="29"/>
        <v>-110764976496522.61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-0.51202733572429482</v>
      </c>
      <c r="AC77">
        <f t="shared" si="46"/>
        <v>-0.45716726404193964</v>
      </c>
      <c r="AE77">
        <f t="shared" si="30"/>
        <v>0</v>
      </c>
      <c r="AF77">
        <f t="shared" si="31"/>
        <v>0</v>
      </c>
      <c r="AG77">
        <f t="shared" si="31"/>
        <v>-2.0636814925713097E-13</v>
      </c>
      <c r="AH77">
        <f t="shared" si="32"/>
        <v>-1.1004122833533356E-9</v>
      </c>
      <c r="AI77">
        <f t="shared" si="33"/>
        <v>-1.1006186515025927E-9</v>
      </c>
      <c r="AJ77">
        <f t="shared" si="34"/>
        <v>-5.4860071682355183E-2</v>
      </c>
      <c r="AK77">
        <f t="shared" si="47"/>
        <v>-3.5841913500700644E-2</v>
      </c>
      <c r="AL77">
        <f t="shared" si="23"/>
        <v>-9.0701986283674485E-2</v>
      </c>
      <c r="AN77">
        <f t="shared" si="35"/>
        <v>0</v>
      </c>
      <c r="AO77">
        <f t="shared" si="35"/>
        <v>0</v>
      </c>
      <c r="AP77">
        <f t="shared" si="35"/>
        <v>-7.3821936576750088E-17</v>
      </c>
      <c r="AQ77">
        <f t="shared" si="35"/>
        <v>-3.9363906728053216E-13</v>
      </c>
      <c r="AR77">
        <f t="shared" si="35"/>
        <v>-3.9371288921710891E-13</v>
      </c>
      <c r="AS77">
        <f t="shared" si="35"/>
        <v>-1.9624524166685791E-5</v>
      </c>
      <c r="AT77">
        <f t="shared" si="35"/>
        <v>-1.2821355789460115E-5</v>
      </c>
      <c r="AU77">
        <f t="shared" si="24"/>
        <v>-3.2445880349858799E-5</v>
      </c>
      <c r="AW77">
        <v>74</v>
      </c>
      <c r="AX77">
        <f>IF(Z77&gt;0, (R77*SUMPRODUCT(K77:$K$98, X77:$X$98)-K77*$AZ$3)/Z77, 0)</f>
        <v>-110764976496522.61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0.83803355999999996</v>
      </c>
      <c r="Q78" s="4">
        <f t="shared" si="49"/>
        <v>50</v>
      </c>
      <c r="R78">
        <f t="shared" si="28"/>
        <v>50000</v>
      </c>
      <c r="S78">
        <f t="shared" si="29"/>
        <v>-650783820713357.63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-0.45716726404193964</v>
      </c>
      <c r="AC78">
        <f t="shared" si="46"/>
        <v>-0.4081850571806479</v>
      </c>
      <c r="AE78">
        <f t="shared" si="30"/>
        <v>0</v>
      </c>
      <c r="AF78">
        <f t="shared" si="31"/>
        <v>0</v>
      </c>
      <c r="AG78">
        <f t="shared" si="31"/>
        <v>-3.1361032971994853E-14</v>
      </c>
      <c r="AH78">
        <f t="shared" si="32"/>
        <v>-1.7294343479256481E-10</v>
      </c>
      <c r="AI78">
        <f t="shared" si="33"/>
        <v>-1.729747958255368E-10</v>
      </c>
      <c r="AJ78">
        <f t="shared" si="34"/>
        <v>-4.8982206861291733E-2</v>
      </c>
      <c r="AK78">
        <f t="shared" si="47"/>
        <v>-3.2001708482935778E-2</v>
      </c>
      <c r="AL78">
        <f t="shared" si="23"/>
        <v>-8.0983915517202298E-2</v>
      </c>
      <c r="AN78">
        <f t="shared" si="35"/>
        <v>0</v>
      </c>
      <c r="AO78">
        <f t="shared" si="35"/>
        <v>0</v>
      </c>
      <c r="AP78">
        <f t="shared" si="35"/>
        <v>-1.0016479370959377E-17</v>
      </c>
      <c r="AQ78">
        <f t="shared" si="35"/>
        <v>-5.5236839567417931E-14</v>
      </c>
      <c r="AR78">
        <f t="shared" si="35"/>
        <v>-5.5246856046788889E-14</v>
      </c>
      <c r="AS78">
        <f t="shared" si="35"/>
        <v>-1.5644550516187441E-5</v>
      </c>
      <c r="AT78">
        <f t="shared" si="35"/>
        <v>-1.0221106337314384E-5</v>
      </c>
      <c r="AU78">
        <f t="shared" si="24"/>
        <v>-2.5865656908748678E-5</v>
      </c>
      <c r="AW78">
        <v>75</v>
      </c>
      <c r="AX78">
        <f>IF(Z78&gt;0, (R78*SUMPRODUCT(K78:$K$98, X78:$X$98)-K78*$AZ$3)/Z78, 0)</f>
        <v>-650783820713357.63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0.84243849400000004</v>
      </c>
      <c r="Q79" s="4">
        <f t="shared" si="49"/>
        <v>50</v>
      </c>
      <c r="R79">
        <f t="shared" si="28"/>
        <v>50000</v>
      </c>
      <c r="S79">
        <f t="shared" si="29"/>
        <v>-3937727382504900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-0.4081850571806479</v>
      </c>
      <c r="AC79">
        <f t="shared" si="46"/>
        <v>-0.3644509439113412</v>
      </c>
      <c r="AE79">
        <f t="shared" si="30"/>
        <v>0</v>
      </c>
      <c r="AF79">
        <f t="shared" si="31"/>
        <v>0</v>
      </c>
      <c r="AG79">
        <f t="shared" si="31"/>
        <v>-4.6276812550632139E-15</v>
      </c>
      <c r="AH79">
        <f t="shared" si="32"/>
        <v>-2.6419741387211691E-11</v>
      </c>
      <c r="AI79">
        <f t="shared" si="33"/>
        <v>-2.6424369068466753E-11</v>
      </c>
      <c r="AJ79">
        <f t="shared" si="34"/>
        <v>-4.3734113269306707E-2</v>
      </c>
      <c r="AK79">
        <f t="shared" si="47"/>
        <v>-2.8572954002645357E-2</v>
      </c>
      <c r="AL79">
        <f t="shared" si="23"/>
        <v>-7.2307067298376437E-2</v>
      </c>
      <c r="AN79">
        <f t="shared" si="35"/>
        <v>0</v>
      </c>
      <c r="AO79">
        <f t="shared" si="35"/>
        <v>0</v>
      </c>
      <c r="AP79">
        <f t="shared" si="35"/>
        <v>-1.319684625711337E-18</v>
      </c>
      <c r="AQ79">
        <f t="shared" si="35"/>
        <v>-7.5341676754045408E-15</v>
      </c>
      <c r="AR79">
        <f t="shared" si="35"/>
        <v>-7.5354873600302514E-15</v>
      </c>
      <c r="AS79">
        <f t="shared" si="35"/>
        <v>-1.2471739888626762E-5</v>
      </c>
      <c r="AT79">
        <f t="shared" si="35"/>
        <v>-8.1482033939118412E-6</v>
      </c>
      <c r="AU79">
        <f t="shared" si="24"/>
        <v>-2.0619943290074093E-5</v>
      </c>
      <c r="AW79">
        <v>76</v>
      </c>
      <c r="AX79">
        <f>IF(Z79&gt;0, (R79*SUMPRODUCT(K79:$K$98, X79:$X$98)-K79*$AZ$3)/Z79, 0)</f>
        <v>-3937727382504900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0.84677131100000003</v>
      </c>
      <c r="Q80" s="4">
        <f t="shared" si="49"/>
        <v>50</v>
      </c>
      <c r="R80">
        <f t="shared" si="28"/>
        <v>50000</v>
      </c>
      <c r="S80">
        <f t="shared" si="29"/>
        <v>-2.4546953858481036E+16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-0.3644509439113412</v>
      </c>
      <c r="AC80">
        <f t="shared" si="46"/>
        <v>-0.32540262849227541</v>
      </c>
      <c r="AE80">
        <f t="shared" si="30"/>
        <v>0</v>
      </c>
      <c r="AF80">
        <f t="shared" si="31"/>
        <v>0</v>
      </c>
      <c r="AG80">
        <f t="shared" si="31"/>
        <v>-6.6281671927257883E-16</v>
      </c>
      <c r="AH80">
        <f t="shared" si="32"/>
        <v>-3.9185877232400029E-12</v>
      </c>
      <c r="AI80">
        <f t="shared" si="33"/>
        <v>-3.9192505399592752E-12</v>
      </c>
      <c r="AJ80">
        <f t="shared" si="34"/>
        <v>-3.9048315419065782E-2</v>
      </c>
      <c r="AK80">
        <f t="shared" si="47"/>
        <v>-2.5511566073793887E-2</v>
      </c>
      <c r="AL80">
        <f t="shared" si="23"/>
        <v>-6.4559881496778923E-2</v>
      </c>
      <c r="AN80">
        <f t="shared" si="35"/>
        <v>0</v>
      </c>
      <c r="AO80">
        <f t="shared" si="35"/>
        <v>0</v>
      </c>
      <c r="AP80">
        <f t="shared" si="35"/>
        <v>-1.6876490967329508E-19</v>
      </c>
      <c r="AQ80">
        <f t="shared" si="35"/>
        <v>-9.9774203626797592E-16</v>
      </c>
      <c r="AR80">
        <f t="shared" si="35"/>
        <v>-9.9791080117764916E-16</v>
      </c>
      <c r="AS80">
        <f t="shared" si="35"/>
        <v>-9.9423946816327763E-6</v>
      </c>
      <c r="AT80">
        <f t="shared" si="35"/>
        <v>-6.495697858667827E-6</v>
      </c>
      <c r="AU80">
        <f t="shared" si="24"/>
        <v>-1.6438092541298515E-5</v>
      </c>
      <c r="AW80">
        <v>77</v>
      </c>
      <c r="AX80">
        <f>IF(Z80&gt;0, (R80*SUMPRODUCT(K80:$K$98, X80:$X$98)-K80*$AZ$3)/Z80, 0)</f>
        <v>-2.4546953858481036E+16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0.85120774200000004</v>
      </c>
      <c r="Q81" s="4">
        <f t="shared" si="49"/>
        <v>50</v>
      </c>
      <c r="R81">
        <f t="shared" si="28"/>
        <v>50000</v>
      </c>
      <c r="S81">
        <f t="shared" si="29"/>
        <v>-1.5791171210666205E+17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-0.32540262849227541</v>
      </c>
      <c r="AC81">
        <f t="shared" si="46"/>
        <v>-0.29053806115381814</v>
      </c>
      <c r="AE81">
        <f t="shared" si="30"/>
        <v>0</v>
      </c>
      <c r="AF81">
        <f t="shared" si="31"/>
        <v>0</v>
      </c>
      <c r="AG81">
        <f t="shared" si="31"/>
        <v>-9.1993829107993318E-17</v>
      </c>
      <c r="AH81">
        <f t="shared" si="32"/>
        <v>-5.6419472297185971E-13</v>
      </c>
      <c r="AI81">
        <f t="shared" si="33"/>
        <v>-5.6428671680096773E-13</v>
      </c>
      <c r="AJ81">
        <f t="shared" si="34"/>
        <v>-3.4864567338457275E-2</v>
      </c>
      <c r="AK81">
        <f t="shared" si="47"/>
        <v>-2.2778183994459283E-2</v>
      </c>
      <c r="AL81">
        <f t="shared" si="23"/>
        <v>-5.7642751333480846E-2</v>
      </c>
      <c r="AN81">
        <f t="shared" si="35"/>
        <v>0</v>
      </c>
      <c r="AO81">
        <f t="shared" si="35"/>
        <v>0</v>
      </c>
      <c r="AP81">
        <f t="shared" si="35"/>
        <v>-2.0913627575645234E-20</v>
      </c>
      <c r="AQ81">
        <f t="shared" si="35"/>
        <v>-1.2826249793914238E-16</v>
      </c>
      <c r="AR81">
        <f t="shared" si="35"/>
        <v>-1.2828341156671803E-16</v>
      </c>
      <c r="AS81">
        <f t="shared" si="35"/>
        <v>-7.9260161683947667E-6</v>
      </c>
      <c r="AT81">
        <f t="shared" si="35"/>
        <v>-5.1783305633513688E-6</v>
      </c>
      <c r="AU81">
        <f t="shared" si="24"/>
        <v>-1.3104346731874419E-5</v>
      </c>
      <c r="AW81">
        <v>78</v>
      </c>
      <c r="AX81">
        <f>IF(Z81&gt;0, (R81*SUMPRODUCT(K81:$K$98, X81:$X$98)-K81*$AZ$3)/Z81, 0)</f>
        <v>-1.5791171210666205E+17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0.85572183800000001</v>
      </c>
      <c r="Q82" s="4">
        <f t="shared" si="49"/>
        <v>50</v>
      </c>
      <c r="R82">
        <f t="shared" si="28"/>
        <v>50000</v>
      </c>
      <c r="S82">
        <f t="shared" si="29"/>
        <v>-1.0500039469950004E+18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-0.29053806115381814</v>
      </c>
      <c r="AC82">
        <f t="shared" si="46"/>
        <v>-0.25940898317305211</v>
      </c>
      <c r="AE82">
        <f t="shared" si="30"/>
        <v>0</v>
      </c>
      <c r="AF82">
        <f t="shared" si="31"/>
        <v>0</v>
      </c>
      <c r="AG82">
        <f t="shared" si="31"/>
        <v>-1.2352762287963441E-17</v>
      </c>
      <c r="AH82">
        <f t="shared" si="32"/>
        <v>-7.8721128528949946E-14</v>
      </c>
      <c r="AI82">
        <f t="shared" si="33"/>
        <v>-7.8733481291237911E-14</v>
      </c>
      <c r="AJ82">
        <f t="shared" si="34"/>
        <v>-3.1129077980766029E-2</v>
      </c>
      <c r="AK82">
        <f t="shared" si="47"/>
        <v>-2.0337664280767272E-2</v>
      </c>
      <c r="AL82">
        <f t="shared" si="23"/>
        <v>-5.1466742261612033E-2</v>
      </c>
      <c r="AN82">
        <f t="shared" si="35"/>
        <v>0</v>
      </c>
      <c r="AO82">
        <f t="shared" si="35"/>
        <v>0</v>
      </c>
      <c r="AP82">
        <f t="shared" si="35"/>
        <v>-2.5073602425090691E-21</v>
      </c>
      <c r="AQ82">
        <f t="shared" si="35"/>
        <v>-1.59787927038202E-17</v>
      </c>
      <c r="AR82">
        <f t="shared" si="35"/>
        <v>-1.598130006406271E-17</v>
      </c>
      <c r="AS82">
        <f t="shared" si="35"/>
        <v>-6.3185715628148287E-6</v>
      </c>
      <c r="AT82">
        <f t="shared" si="35"/>
        <v>-4.1281334210390486E-6</v>
      </c>
      <c r="AU82">
        <f t="shared" si="24"/>
        <v>-1.0446704983869858E-5</v>
      </c>
      <c r="AW82">
        <v>79</v>
      </c>
      <c r="AX82">
        <f>IF(Z82&gt;0, (R82*SUMPRODUCT(K82:$K$98, X82:$X$98)-K82*$AZ$3)/Z82, 0)</f>
        <v>-1.0500039469950004E+18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0.86028443099999996</v>
      </c>
      <c r="Q83" s="4">
        <f t="shared" si="49"/>
        <v>50</v>
      </c>
      <c r="R83">
        <f t="shared" si="28"/>
        <v>50000</v>
      </c>
      <c r="S83">
        <f t="shared" si="29"/>
        <v>-7.2273785739835003E+18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-0.25940898317305211</v>
      </c>
      <c r="AC83">
        <f t="shared" si="46"/>
        <v>-0.23161516354736791</v>
      </c>
      <c r="AE83">
        <f t="shared" si="30"/>
        <v>0</v>
      </c>
      <c r="AF83">
        <f t="shared" si="31"/>
        <v>0</v>
      </c>
      <c r="AG83">
        <f t="shared" si="31"/>
        <v>-1.6023455889049203E-18</v>
      </c>
      <c r="AH83">
        <f t="shared" si="32"/>
        <v>-1.0626889076178887E-14</v>
      </c>
      <c r="AI83">
        <f t="shared" si="33"/>
        <v>-1.0628491421767791E-14</v>
      </c>
      <c r="AJ83">
        <f t="shared" si="34"/>
        <v>-2.7793819625684196E-2</v>
      </c>
      <c r="AK83">
        <f t="shared" si="47"/>
        <v>-1.8158628822113651E-2</v>
      </c>
      <c r="AL83">
        <f t="shared" si="23"/>
        <v>-4.5952448447808478E-2</v>
      </c>
      <c r="AN83">
        <f t="shared" si="35"/>
        <v>0</v>
      </c>
      <c r="AO83">
        <f t="shared" si="35"/>
        <v>0</v>
      </c>
      <c r="AP83">
        <f t="shared" si="35"/>
        <v>-2.9039612548664467E-22</v>
      </c>
      <c r="AQ83">
        <f t="shared" si="35"/>
        <v>-1.9259312317311933E-18</v>
      </c>
      <c r="AR83">
        <f t="shared" si="35"/>
        <v>-1.9262216278566797E-18</v>
      </c>
      <c r="AS83">
        <f t="shared" si="35"/>
        <v>-5.0371265647440073E-6</v>
      </c>
      <c r="AT83">
        <f t="shared" si="35"/>
        <v>-3.2909226889660807E-6</v>
      </c>
      <c r="AU83">
        <f t="shared" si="24"/>
        <v>-8.3280492537120138E-6</v>
      </c>
      <c r="AW83">
        <v>80</v>
      </c>
      <c r="AX83">
        <f>IF(Z83&gt;0, (R83*SUMPRODUCT(K83:$K$98, X83:$X$98)-K83*$AZ$3)/Z83, 0)</f>
        <v>-7.2273785739835003E+18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0.86486670799999998</v>
      </c>
      <c r="Q84" s="4">
        <f t="shared" si="49"/>
        <v>50</v>
      </c>
      <c r="R84">
        <f t="shared" si="28"/>
        <v>50000</v>
      </c>
      <c r="S84">
        <f t="shared" si="29"/>
        <v>-5.1569142638026637E+19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-0.23161516354736791</v>
      </c>
      <c r="AC84">
        <f t="shared" si="46"/>
        <v>-0.20679925316729278</v>
      </c>
      <c r="AE84">
        <f t="shared" si="30"/>
        <v>0</v>
      </c>
      <c r="AF84">
        <f t="shared" si="31"/>
        <v>0</v>
      </c>
      <c r="AG84">
        <f t="shared" si="31"/>
        <v>-2.0050677846135142E-19</v>
      </c>
      <c r="AH84">
        <f t="shared" si="32"/>
        <v>-1.3858153545545197E-15</v>
      </c>
      <c r="AI84">
        <f t="shared" si="33"/>
        <v>-1.386015861332981E-15</v>
      </c>
      <c r="AJ84">
        <f t="shared" si="34"/>
        <v>-2.4815910380075135E-2</v>
      </c>
      <c r="AK84">
        <f t="shared" si="47"/>
        <v>-1.6213061448315757E-2</v>
      </c>
      <c r="AL84">
        <f t="shared" si="23"/>
        <v>-4.1028971828392276E-2</v>
      </c>
      <c r="AN84">
        <f t="shared" si="35"/>
        <v>0</v>
      </c>
      <c r="AO84">
        <f t="shared" si="35"/>
        <v>0</v>
      </c>
      <c r="AP84">
        <f t="shared" si="35"/>
        <v>-3.2444842112668715E-23</v>
      </c>
      <c r="AQ84">
        <f t="shared" si="35"/>
        <v>-2.2424459023713327E-19</v>
      </c>
      <c r="AR84">
        <f t="shared" si="35"/>
        <v>-2.2427703507924593E-19</v>
      </c>
      <c r="AS84">
        <f t="shared" si="35"/>
        <v>-4.0155664578635195E-6</v>
      </c>
      <c r="AT84">
        <f t="shared" si="35"/>
        <v>-2.6235034191374999E-6</v>
      </c>
      <c r="AU84">
        <f t="shared" si="24"/>
        <v>-6.639069877001243E-6</v>
      </c>
      <c r="AW84">
        <v>81</v>
      </c>
      <c r="AX84">
        <f>IF(Z84&gt;0, (R84*SUMPRODUCT(K84:$K$98, X84:$X$98)-K84*$AZ$3)/Z84, 0)</f>
        <v>-5.1569142638026637E+19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0.86947332300000002</v>
      </c>
      <c r="Q85" s="4">
        <f t="shared" si="49"/>
        <v>50</v>
      </c>
      <c r="R85">
        <f t="shared" si="28"/>
        <v>50000</v>
      </c>
      <c r="S85">
        <f t="shared" si="29"/>
        <v>-3.8202229167390825E+20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-0.20679925316729278</v>
      </c>
      <c r="AC85">
        <f t="shared" si="46"/>
        <v>-0.18464219032793996</v>
      </c>
      <c r="AE85">
        <f t="shared" si="30"/>
        <v>0</v>
      </c>
      <c r="AF85">
        <f t="shared" si="31"/>
        <v>0</v>
      </c>
      <c r="AG85">
        <f t="shared" si="31"/>
        <v>-2.4166415723921855E-20</v>
      </c>
      <c r="AH85">
        <f t="shared" si="32"/>
        <v>-1.7433529495281606E-16</v>
      </c>
      <c r="AI85">
        <f t="shared" si="33"/>
        <v>-1.7435946136853997E-16</v>
      </c>
      <c r="AJ85">
        <f t="shared" si="34"/>
        <v>-2.2157062839352815E-2</v>
      </c>
      <c r="AK85">
        <f t="shared" si="47"/>
        <v>-1.4475947721710496E-2</v>
      </c>
      <c r="AL85">
        <f t="shared" si="23"/>
        <v>-3.6633010561063481E-2</v>
      </c>
      <c r="AN85">
        <f t="shared" si="35"/>
        <v>0</v>
      </c>
      <c r="AO85">
        <f t="shared" si="35"/>
        <v>0</v>
      </c>
      <c r="AP85">
        <f t="shared" si="35"/>
        <v>-3.4914901835978738E-24</v>
      </c>
      <c r="AQ85">
        <f t="shared" si="35"/>
        <v>-2.5187432755278935E-20</v>
      </c>
      <c r="AR85">
        <f t="shared" si="35"/>
        <v>-2.5190924245462531E-20</v>
      </c>
      <c r="AS85">
        <f t="shared" si="35"/>
        <v>-3.2011849951080376E-6</v>
      </c>
      <c r="AT85">
        <f t="shared" si="35"/>
        <v>-2.0914408634705832E-6</v>
      </c>
      <c r="AU85">
        <f t="shared" si="24"/>
        <v>-5.2926258585786458E-6</v>
      </c>
      <c r="AW85">
        <v>82</v>
      </c>
      <c r="AX85">
        <f>IF(Z85&gt;0, (R85*SUMPRODUCT(K85:$K$98, X85:$X$98)-K85*$AZ$3)/Z85, 0)</f>
        <v>-3.8202229167390825E+20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0.874112687</v>
      </c>
      <c r="Q86" s="4">
        <f t="shared" si="49"/>
        <v>50</v>
      </c>
      <c r="R86">
        <f t="shared" si="28"/>
        <v>50000</v>
      </c>
      <c r="S86">
        <f t="shared" si="29"/>
        <v>-2.9433017560058865E+21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-0.18464219032793996</v>
      </c>
      <c r="AC86">
        <f t="shared" si="46"/>
        <v>-0.16485909850708927</v>
      </c>
      <c r="AE86">
        <f t="shared" si="30"/>
        <v>0</v>
      </c>
      <c r="AF86">
        <f t="shared" si="31"/>
        <v>0</v>
      </c>
      <c r="AG86">
        <f t="shared" si="31"/>
        <v>-2.8005809830862538E-21</v>
      </c>
      <c r="AH86">
        <f t="shared" si="32"/>
        <v>-2.1124170583596382E-17</v>
      </c>
      <c r="AI86">
        <f t="shared" si="33"/>
        <v>-2.1126971164579467E-17</v>
      </c>
      <c r="AJ86">
        <f t="shared" si="34"/>
        <v>-1.9783091820850696E-2</v>
      </c>
      <c r="AK86">
        <f t="shared" si="47"/>
        <v>-1.2924953322955799E-2</v>
      </c>
      <c r="AL86">
        <f t="shared" si="23"/>
        <v>-3.2708045143806513E-2</v>
      </c>
      <c r="AN86">
        <f t="shared" si="35"/>
        <v>0</v>
      </c>
      <c r="AO86">
        <f t="shared" si="35"/>
        <v>0</v>
      </c>
      <c r="AP86">
        <f t="shared" si="35"/>
        <v>-3.6126733548485207E-25</v>
      </c>
      <c r="AQ86">
        <f t="shared" si="35"/>
        <v>-2.7249605946596973E-21</v>
      </c>
      <c r="AR86">
        <f t="shared" si="35"/>
        <v>-2.7253218619951817E-21</v>
      </c>
      <c r="AS86">
        <f t="shared" si="35"/>
        <v>-2.551965079008317E-6</v>
      </c>
      <c r="AT86">
        <f t="shared" si="35"/>
        <v>-1.6672838516187685E-6</v>
      </c>
      <c r="AU86">
        <f t="shared" si="24"/>
        <v>-4.2192489306270877E-6</v>
      </c>
      <c r="AW86">
        <v>83</v>
      </c>
      <c r="AX86">
        <f>IF(Z86&gt;0, (R86*SUMPRODUCT(K86:$K$98, X86:$X$98)-K86*$AZ$3)/Z86, 0)</f>
        <v>-2.9433017560058865E+21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0.87875849299999997</v>
      </c>
      <c r="Q87" s="4">
        <f t="shared" si="49"/>
        <v>50</v>
      </c>
      <c r="R87">
        <f t="shared" si="28"/>
        <v>50000</v>
      </c>
      <c r="S87">
        <f t="shared" si="29"/>
        <v>-2.3623807940985786E+22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-0.16485909850708927</v>
      </c>
      <c r="AC87">
        <f t="shared" si="46"/>
        <v>-0.14719562366704397</v>
      </c>
      <c r="AE87">
        <f t="shared" si="30"/>
        <v>0</v>
      </c>
      <c r="AF87">
        <f t="shared" si="31"/>
        <v>0</v>
      </c>
      <c r="AG87">
        <f t="shared" si="31"/>
        <v>-3.1154084903405653E-22</v>
      </c>
      <c r="AH87">
        <f t="shared" si="32"/>
        <v>-2.461034324221335E-18</v>
      </c>
      <c r="AI87">
        <f t="shared" si="33"/>
        <v>-2.4613458650703689E-18</v>
      </c>
      <c r="AJ87">
        <f t="shared" si="34"/>
        <v>-1.7663474840045296E-2</v>
      </c>
      <c r="AK87">
        <f t="shared" si="47"/>
        <v>-1.154013689549625E-2</v>
      </c>
      <c r="AL87">
        <f t="shared" si="23"/>
        <v>-2.9203611735541549E-2</v>
      </c>
      <c r="AN87">
        <f t="shared" si="35"/>
        <v>0</v>
      </c>
      <c r="AO87">
        <f t="shared" si="35"/>
        <v>0</v>
      </c>
      <c r="AP87">
        <f t="shared" si="35"/>
        <v>-3.5882073954651372E-26</v>
      </c>
      <c r="AQ87">
        <f t="shared" si="35"/>
        <v>-2.8345244580428035E-22</v>
      </c>
      <c r="AR87">
        <f t="shared" si="35"/>
        <v>-2.8348832787823498E-22</v>
      </c>
      <c r="AS87">
        <f t="shared" si="35"/>
        <v>-2.0344109367094395E-6</v>
      </c>
      <c r="AT87">
        <f t="shared" si="35"/>
        <v>-1.329148478650166E-6</v>
      </c>
      <c r="AU87">
        <f t="shared" si="24"/>
        <v>-3.3635594153596063E-6</v>
      </c>
      <c r="AW87">
        <v>84</v>
      </c>
      <c r="AX87">
        <f>IF(Z87&gt;0, (R87*SUMPRODUCT(K87:$K$98, X87:$X$98)-K87*$AZ$3)/Z87, 0)</f>
        <v>-2.3623807940985786E+22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0.88338371900000001</v>
      </c>
      <c r="Q88" s="4">
        <f t="shared" si="49"/>
        <v>50</v>
      </c>
      <c r="R88">
        <f t="shared" si="28"/>
        <v>50000</v>
      </c>
      <c r="S88">
        <f t="shared" si="29"/>
        <v>-1.978373796549371E+23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-0.14719562366704397</v>
      </c>
      <c r="AC88">
        <f t="shared" si="46"/>
        <v>-0.13142466398843211</v>
      </c>
      <c r="AE88">
        <f t="shared" si="30"/>
        <v>0</v>
      </c>
      <c r="AF88">
        <f t="shared" si="31"/>
        <v>0</v>
      </c>
      <c r="AG88">
        <f t="shared" si="31"/>
        <v>-3.3215326703593539E-23</v>
      </c>
      <c r="AH88">
        <f t="shared" si="32"/>
        <v>-2.7521011384012239E-19</v>
      </c>
      <c r="AI88">
        <f t="shared" si="33"/>
        <v>-2.7524332916682597E-19</v>
      </c>
      <c r="AJ88">
        <f t="shared" si="34"/>
        <v>-1.5770959678611862E-2</v>
      </c>
      <c r="AK88">
        <f t="shared" si="47"/>
        <v>-1.0303693656693079E-2</v>
      </c>
      <c r="AL88">
        <f t="shared" ref="AL88:AL98" si="50">SUM(AI88:AK88)</f>
        <v>-2.607465333530494E-2</v>
      </c>
      <c r="AN88">
        <f t="shared" si="35"/>
        <v>0</v>
      </c>
      <c r="AO88">
        <f t="shared" si="35"/>
        <v>0</v>
      </c>
      <c r="AP88">
        <f t="shared" si="35"/>
        <v>-3.4157261425106162E-27</v>
      </c>
      <c r="AQ88">
        <f t="shared" si="35"/>
        <v>-2.8301464228118712E-23</v>
      </c>
      <c r="AR88">
        <f t="shared" si="35"/>
        <v>-2.8304879954261225E-23</v>
      </c>
      <c r="AS88">
        <f t="shared" si="35"/>
        <v>-1.6218199431676008E-6</v>
      </c>
      <c r="AT88">
        <f t="shared" si="35"/>
        <v>-1.0595890295361654E-6</v>
      </c>
      <c r="AU88">
        <f t="shared" si="24"/>
        <v>-2.681408972703766E-6</v>
      </c>
      <c r="AW88">
        <v>85</v>
      </c>
      <c r="AX88">
        <f>IF(Z88&gt;0, (R88*SUMPRODUCT(K88:$K$98, X88:$X$98)-K88*$AZ$3)/Z88, 0)</f>
        <v>-1.978373796549371E+23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0.88875356999999999</v>
      </c>
      <c r="Q89" s="4">
        <f t="shared" si="49"/>
        <v>50</v>
      </c>
      <c r="R89">
        <f t="shared" si="28"/>
        <v>50000</v>
      </c>
      <c r="S89">
        <f t="shared" si="29"/>
        <v>-1.7446592195799009E+24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-0.13142466398843211</v>
      </c>
      <c r="AC89">
        <f t="shared" si="46"/>
        <v>-0.11734344998967154</v>
      </c>
      <c r="AE89">
        <f t="shared" si="30"/>
        <v>0</v>
      </c>
      <c r="AF89">
        <f t="shared" si="31"/>
        <v>0</v>
      </c>
      <c r="AG89">
        <f t="shared" si="31"/>
        <v>-3.3629332500225127E-24</v>
      </c>
      <c r="AH89">
        <f t="shared" si="32"/>
        <v>-2.9520240186535089E-20</v>
      </c>
      <c r="AI89">
        <f t="shared" si="33"/>
        <v>-2.9523603119785114E-20</v>
      </c>
      <c r="AJ89">
        <f t="shared" si="34"/>
        <v>-1.4081213998760569E-2</v>
      </c>
      <c r="AK89">
        <f t="shared" si="47"/>
        <v>-9.1997264791902483E-3</v>
      </c>
      <c r="AL89">
        <f t="shared" si="50"/>
        <v>-2.3280940477950818E-2</v>
      </c>
      <c r="AN89">
        <f t="shared" si="35"/>
        <v>0</v>
      </c>
      <c r="AO89">
        <f t="shared" si="35"/>
        <v>0</v>
      </c>
      <c r="AP89">
        <f t="shared" si="35"/>
        <v>-3.0877685516684911E-28</v>
      </c>
      <c r="AQ89">
        <f t="shared" si="35"/>
        <v>-2.7104810743737848E-24</v>
      </c>
      <c r="AR89">
        <f t="shared" si="35"/>
        <v>-2.7107898512289518E-24</v>
      </c>
      <c r="AS89">
        <f t="shared" si="35"/>
        <v>-1.2929049291833533E-6</v>
      </c>
      <c r="AT89">
        <f t="shared" si="35"/>
        <v>-8.4469788706645831E-7</v>
      </c>
      <c r="AU89">
        <f t="shared" si="24"/>
        <v>-2.1376028162498117E-6</v>
      </c>
      <c r="AW89">
        <v>86</v>
      </c>
      <c r="AX89">
        <f>IF(Z89&gt;0, (R89*SUMPRODUCT(K89:$K$98, X89:$X$98)-K89*$AZ$3)/Z89, 0)</f>
        <v>-1.7446592195799009E+24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0.89409425099999995</v>
      </c>
      <c r="Q90" s="4">
        <f t="shared" si="49"/>
        <v>50</v>
      </c>
      <c r="R90">
        <f t="shared" si="28"/>
        <v>50000</v>
      </c>
      <c r="S90">
        <f t="shared" si="29"/>
        <v>-1.624231563066653E+25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-0.11734344998967154</v>
      </c>
      <c r="AC90">
        <f t="shared" si="46"/>
        <v>-0.10477093749077813</v>
      </c>
      <c r="AE90">
        <f t="shared" si="30"/>
        <v>0</v>
      </c>
      <c r="AF90">
        <f t="shared" si="31"/>
        <v>0</v>
      </c>
      <c r="AG90">
        <f t="shared" si="31"/>
        <v>-3.2252463218041369E-25</v>
      </c>
      <c r="AH90">
        <f t="shared" si="32"/>
        <v>-3.0067792853418737E-21</v>
      </c>
      <c r="AI90">
        <f t="shared" si="33"/>
        <v>-3.0071018099740542E-21</v>
      </c>
      <c r="AJ90">
        <f t="shared" si="34"/>
        <v>-1.2572512498893407E-2</v>
      </c>
      <c r="AK90">
        <f t="shared" si="47"/>
        <v>-8.2140414992770087E-3</v>
      </c>
      <c r="AL90">
        <f t="shared" si="50"/>
        <v>-2.0786553998170414E-2</v>
      </c>
      <c r="AN90">
        <f t="shared" si="35"/>
        <v>0</v>
      </c>
      <c r="AO90">
        <f t="shared" si="35"/>
        <v>0</v>
      </c>
      <c r="AP90">
        <f t="shared" si="35"/>
        <v>-2.6440603186286795E-29</v>
      </c>
      <c r="AQ90">
        <f t="shared" si="35"/>
        <v>-2.4649608129155302E-25</v>
      </c>
      <c r="AR90">
        <f t="shared" si="35"/>
        <v>-2.465225218947393E-25</v>
      </c>
      <c r="AS90">
        <f t="shared" si="35"/>
        <v>-1.0306958938005081E-6</v>
      </c>
      <c r="AT90">
        <f t="shared" si="35"/>
        <v>-6.7338798394966381E-7</v>
      </c>
      <c r="AU90">
        <f t="shared" si="24"/>
        <v>-1.7040838777501717E-6</v>
      </c>
      <c r="AW90">
        <v>87</v>
      </c>
      <c r="AX90">
        <f>IF(Z90&gt;0, (R90*SUMPRODUCT(K90:$K$98, X90:$X$98)-K90*$AZ$3)/Z90, 0)</f>
        <v>-1.624231563066653E+25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0.89939914200000004</v>
      </c>
      <c r="Q91" s="4">
        <f t="shared" si="49"/>
        <v>50</v>
      </c>
      <c r="R91">
        <f t="shared" si="28"/>
        <v>50000</v>
      </c>
      <c r="S91">
        <f t="shared" si="29"/>
        <v>-1.6006545464923565E+26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-0.10477093749077813</v>
      </c>
      <c r="AC91">
        <f t="shared" si="46"/>
        <v>-9.3545479902480466E-2</v>
      </c>
      <c r="AE91">
        <f t="shared" si="30"/>
        <v>0</v>
      </c>
      <c r="AF91">
        <f t="shared" si="31"/>
        <v>0</v>
      </c>
      <c r="AG91">
        <f t="shared" si="31"/>
        <v>-2.9221008401679872E-26</v>
      </c>
      <c r="AH91">
        <f t="shared" si="32"/>
        <v>-2.9007837745692966E-22</v>
      </c>
      <c r="AI91">
        <f t="shared" si="33"/>
        <v>-2.9010759846533133E-22</v>
      </c>
      <c r="AJ91">
        <f t="shared" si="34"/>
        <v>-1.1225457588297669E-2</v>
      </c>
      <c r="AK91">
        <f t="shared" si="47"/>
        <v>-7.3339656243544705E-3</v>
      </c>
      <c r="AL91">
        <f t="shared" si="50"/>
        <v>-1.8559423212652137E-2</v>
      </c>
      <c r="AN91">
        <f t="shared" si="35"/>
        <v>0</v>
      </c>
      <c r="AO91">
        <f t="shared" si="35"/>
        <v>0</v>
      </c>
      <c r="AP91">
        <f t="shared" si="35"/>
        <v>-2.1388761917099252E-30</v>
      </c>
      <c r="AQ91">
        <f t="shared" si="35"/>
        <v>-2.1232728410454295E-26</v>
      </c>
      <c r="AR91">
        <f t="shared" si="35"/>
        <v>-2.1234867286646003E-26</v>
      </c>
      <c r="AS91">
        <f t="shared" si="35"/>
        <v>-8.2166445615474056E-7</v>
      </c>
      <c r="AT91">
        <f t="shared" si="35"/>
        <v>-5.3682077802109671E-7</v>
      </c>
      <c r="AU91">
        <f t="shared" si="24"/>
        <v>-1.3584852341758371E-6</v>
      </c>
      <c r="AW91">
        <v>88</v>
      </c>
      <c r="AX91">
        <f>IF(Z91&gt;0, (R91*SUMPRODUCT(K91:$K$98, X91:$X$98)-K91*$AZ$3)/Z91, 0)</f>
        <v>-1.6006545464923565E+26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0.90466162100000003</v>
      </c>
      <c r="Q92" s="4">
        <f t="shared" si="49"/>
        <v>50</v>
      </c>
      <c r="R92">
        <f t="shared" si="28"/>
        <v>50000</v>
      </c>
      <c r="S92">
        <f t="shared" si="29"/>
        <v>-1.6746929831916082E+27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-9.3545479902480466E-2</v>
      </c>
      <c r="AC92">
        <f t="shared" si="46"/>
        <v>-8.352274991292899E-2</v>
      </c>
      <c r="AE92">
        <f t="shared" si="30"/>
        <v>0</v>
      </c>
      <c r="AF92">
        <f t="shared" si="31"/>
        <v>0</v>
      </c>
      <c r="AG92">
        <f t="shared" si="31"/>
        <v>-2.4936734897447414E-27</v>
      </c>
      <c r="AH92">
        <f t="shared" si="32"/>
        <v>-2.6435124827918332E-23</v>
      </c>
      <c r="AI92">
        <f t="shared" si="33"/>
        <v>-2.6437618501408075E-23</v>
      </c>
      <c r="AJ92">
        <f t="shared" si="34"/>
        <v>-1.0022729989551477E-2</v>
      </c>
      <c r="AK92">
        <f t="shared" si="47"/>
        <v>-6.5481835931736334E-3</v>
      </c>
      <c r="AL92">
        <f t="shared" si="50"/>
        <v>-1.6570913582725111E-2</v>
      </c>
      <c r="AN92">
        <f t="shared" si="35"/>
        <v>0</v>
      </c>
      <c r="AO92">
        <f t="shared" si="35"/>
        <v>0</v>
      </c>
      <c r="AP92">
        <f t="shared" si="35"/>
        <v>-1.6297163132340912E-31</v>
      </c>
      <c r="AQ92">
        <f t="shared" si="35"/>
        <v>-1.7276421452773277E-27</v>
      </c>
      <c r="AR92">
        <f t="shared" si="35"/>
        <v>-1.7278051169086513E-27</v>
      </c>
      <c r="AS92">
        <f t="shared" si="35"/>
        <v>-6.5502587384784707E-7</v>
      </c>
      <c r="AT92">
        <f t="shared" si="35"/>
        <v>-4.2795023758059352E-7</v>
      </c>
      <c r="AU92">
        <f t="shared" si="24"/>
        <v>-1.0829761114284406E-6</v>
      </c>
      <c r="AW92">
        <v>89</v>
      </c>
      <c r="AX92">
        <f>IF(Z92&gt;0, (R92*SUMPRODUCT(K92:$K$98, X92:$X$98)-K92*$AZ$3)/Z92, 0)</f>
        <v>-1.6746929831916082E+27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0.90987524600000003</v>
      </c>
      <c r="Q93" s="4">
        <f t="shared" si="49"/>
        <v>50</v>
      </c>
      <c r="R93">
        <f t="shared" si="28"/>
        <v>50000</v>
      </c>
      <c r="S93">
        <f t="shared" si="29"/>
        <v>-1.8661668429401536E+28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-8.352274991292899E-2</v>
      </c>
      <c r="AC93">
        <f t="shared" si="46"/>
        <v>-7.4573883850829442E-2</v>
      </c>
      <c r="AE93">
        <f t="shared" si="30"/>
        <v>0</v>
      </c>
      <c r="AF93">
        <f t="shared" si="31"/>
        <v>0</v>
      </c>
      <c r="AG93">
        <f t="shared" si="31"/>
        <v>-1.9980497492211892E-28</v>
      </c>
      <c r="AH93">
        <f t="shared" si="32"/>
        <v>-2.2689317799251749E-24</v>
      </c>
      <c r="AI93">
        <f t="shared" si="33"/>
        <v>-2.2691315849000972E-24</v>
      </c>
      <c r="AJ93">
        <f t="shared" si="34"/>
        <v>-8.9488660620995475E-3</v>
      </c>
      <c r="AK93">
        <f t="shared" si="47"/>
        <v>-5.84659249390503E-3</v>
      </c>
      <c r="AL93">
        <f t="shared" si="50"/>
        <v>-1.4795458556004577E-2</v>
      </c>
      <c r="AN93">
        <f t="shared" si="35"/>
        <v>0</v>
      </c>
      <c r="AO93">
        <f t="shared" si="35"/>
        <v>0</v>
      </c>
      <c r="AP93">
        <f t="shared" si="35"/>
        <v>-1.1658983811398973E-32</v>
      </c>
      <c r="AQ93">
        <f t="shared" si="35"/>
        <v>-1.3239629744768585E-28</v>
      </c>
      <c r="AR93">
        <f t="shared" si="35"/>
        <v>-1.3240795643149726E-28</v>
      </c>
      <c r="AS93">
        <f t="shared" si="35"/>
        <v>-5.2218261626901152E-7</v>
      </c>
      <c r="AT93">
        <f t="shared" si="35"/>
        <v>-3.4115930929575373E-7</v>
      </c>
      <c r="AU93">
        <f t="shared" si="24"/>
        <v>-8.6334192556476525E-7</v>
      </c>
      <c r="AW93">
        <v>90</v>
      </c>
      <c r="AX93">
        <f>IF(Z93&gt;0, (R93*SUMPRODUCT(K93:$K$98, X93:$X$98)-K93*$AZ$3)/Z93, 0)</f>
        <v>-1.8661668429401536E+28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0.91506238500000003</v>
      </c>
      <c r="Q94" s="4">
        <f t="shared" si="49"/>
        <v>50</v>
      </c>
      <c r="R94">
        <f t="shared" si="28"/>
        <v>50000</v>
      </c>
      <c r="S94">
        <f t="shared" si="29"/>
        <v>-2.2234766818803646E+29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-7.4573883850829442E-2</v>
      </c>
      <c r="AC94">
        <f t="shared" si="46"/>
        <v>-6.6583824866811997E-2</v>
      </c>
      <c r="AE94">
        <f t="shared" si="30"/>
        <v>0</v>
      </c>
      <c r="AF94">
        <f t="shared" si="31"/>
        <v>0</v>
      </c>
      <c r="AG94">
        <f t="shared" si="31"/>
        <v>-1.4972908285798381E-29</v>
      </c>
      <c r="AH94">
        <f t="shared" si="32"/>
        <v>-1.8283401688709935E-25</v>
      </c>
      <c r="AI94">
        <f t="shared" si="33"/>
        <v>-1.8284898979538514E-25</v>
      </c>
      <c r="AJ94">
        <f t="shared" si="34"/>
        <v>-7.9900589840174452E-3</v>
      </c>
      <c r="AK94">
        <f t="shared" si="47"/>
        <v>-5.2201718695580619E-3</v>
      </c>
      <c r="AL94">
        <f t="shared" si="50"/>
        <v>-1.3210230853575507E-2</v>
      </c>
      <c r="AN94">
        <f t="shared" si="35"/>
        <v>0</v>
      </c>
      <c r="AO94">
        <f t="shared" si="35"/>
        <v>0</v>
      </c>
      <c r="AP94">
        <f t="shared" si="35"/>
        <v>-7.8008610727664959E-34</v>
      </c>
      <c r="AQ94">
        <f t="shared" si="35"/>
        <v>-9.5256227974420844E-30</v>
      </c>
      <c r="AR94">
        <f t="shared" si="35"/>
        <v>-9.5264028835493606E-30</v>
      </c>
      <c r="AS94">
        <f t="shared" si="35"/>
        <v>-4.1628078465322943E-7</v>
      </c>
      <c r="AT94">
        <f t="shared" si="35"/>
        <v>-2.7197011264010979E-7</v>
      </c>
      <c r="AU94">
        <f t="shared" si="24"/>
        <v>-6.8825089729333917E-7</v>
      </c>
      <c r="AW94">
        <v>91</v>
      </c>
      <c r="AX94">
        <f>IF(Z94&gt;0, (R94*SUMPRODUCT(K94:$K$98, X94:$X$98)-K94*$AZ$3)/Z94, 0)</f>
        <v>-2.2234766818803646E+29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0.92024934599999997</v>
      </c>
      <c r="Q95" s="4">
        <f t="shared" si="49"/>
        <v>50</v>
      </c>
      <c r="R95">
        <f t="shared" si="28"/>
        <v>50000</v>
      </c>
      <c r="S95">
        <f t="shared" si="29"/>
        <v>-2.8462056246715359E+30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-6.6583824866811997E-2</v>
      </c>
      <c r="AC95">
        <f t="shared" si="46"/>
        <v>-5.9449843631082133E-2</v>
      </c>
      <c r="AE95">
        <f t="shared" si="30"/>
        <v>0</v>
      </c>
      <c r="AF95">
        <f t="shared" si="31"/>
        <v>0</v>
      </c>
      <c r="AG95">
        <f t="shared" si="31"/>
        <v>-1.0443701452164563E-30</v>
      </c>
      <c r="AH95">
        <f t="shared" si="32"/>
        <v>-1.3778809057723939E-26</v>
      </c>
      <c r="AI95">
        <f t="shared" si="33"/>
        <v>-1.3779853427869156E-26</v>
      </c>
      <c r="AJ95">
        <f t="shared" si="34"/>
        <v>-7.1339812357298638E-3</v>
      </c>
      <c r="AK95">
        <f t="shared" si="47"/>
        <v>-4.6608677406768401E-3</v>
      </c>
      <c r="AL95">
        <f t="shared" si="50"/>
        <v>-1.1794848976406704E-2</v>
      </c>
      <c r="AN95">
        <f t="shared" si="35"/>
        <v>0</v>
      </c>
      <c r="AO95">
        <f t="shared" si="35"/>
        <v>0</v>
      </c>
      <c r="AP95">
        <f t="shared" si="35"/>
        <v>-4.8581710856125427E-35</v>
      </c>
      <c r="AQ95">
        <f t="shared" si="35"/>
        <v>-6.4095868754019862E-31</v>
      </c>
      <c r="AR95">
        <f t="shared" si="35"/>
        <v>-6.4100726925105475E-31</v>
      </c>
      <c r="AS95">
        <f t="shared" si="35"/>
        <v>-3.3185649286768937E-7</v>
      </c>
      <c r="AT95">
        <f t="shared" si="35"/>
        <v>-2.1681290867355685E-7</v>
      </c>
      <c r="AU95">
        <f t="shared" si="24"/>
        <v>-5.4866940154124622E-7</v>
      </c>
      <c r="AW95">
        <v>92</v>
      </c>
      <c r="AX95">
        <f>IF(Z95&gt;0, (R95*SUMPRODUCT(K95:$K$98, X95:$X$98)-K95*$AZ$3)/Z95, 0)</f>
        <v>-2.8462056246715359E+30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0.92543648599999995</v>
      </c>
      <c r="Q96" s="4">
        <f t="shared" si="49"/>
        <v>50</v>
      </c>
      <c r="R96">
        <f t="shared" si="28"/>
        <v>50000</v>
      </c>
      <c r="S96">
        <f t="shared" si="29"/>
        <v>-3.9360543820897902E+31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-5.9449843631082133E-2</v>
      </c>
      <c r="AC96">
        <f t="shared" si="46"/>
        <v>-5.3080217527751904E-2</v>
      </c>
      <c r="AE96">
        <f t="shared" si="30"/>
        <v>0</v>
      </c>
      <c r="AF96">
        <f t="shared" si="31"/>
        <v>0</v>
      </c>
      <c r="AG96">
        <f t="shared" si="31"/>
        <v>-6.7428206491864757E-32</v>
      </c>
      <c r="AH96">
        <f t="shared" si="32"/>
        <v>-9.6649823727242703E-28</v>
      </c>
      <c r="AI96">
        <f t="shared" si="33"/>
        <v>-9.6656566547891885E-28</v>
      </c>
      <c r="AJ96">
        <f t="shared" si="34"/>
        <v>-6.3696261033302295E-3</v>
      </c>
      <c r="AK96">
        <f t="shared" si="47"/>
        <v>-4.1614890541757498E-3</v>
      </c>
      <c r="AL96">
        <f t="shared" si="50"/>
        <v>-1.0531115157505979E-2</v>
      </c>
      <c r="AN96">
        <f t="shared" si="35"/>
        <v>0</v>
      </c>
      <c r="AO96">
        <f t="shared" si="35"/>
        <v>0</v>
      </c>
      <c r="AP96">
        <f t="shared" si="35"/>
        <v>-2.8005410437530427E-36</v>
      </c>
      <c r="AQ96">
        <f t="shared" si="35"/>
        <v>-4.0142221230857822E-32</v>
      </c>
      <c r="AR96">
        <f t="shared" si="35"/>
        <v>-4.0145021771901574E-32</v>
      </c>
      <c r="AS96">
        <f t="shared" si="35"/>
        <v>-2.6455396433967557E-7</v>
      </c>
      <c r="AT96">
        <f t="shared" si="35"/>
        <v>-1.7284192336858802E-7</v>
      </c>
      <c r="AU96">
        <f t="shared" si="24"/>
        <v>-4.3739588770826359E-7</v>
      </c>
      <c r="AW96">
        <v>93</v>
      </c>
      <c r="AX96">
        <f>IF(Z96&gt;0, (R96*SUMPRODUCT(K96:$K$98, X96:$X$98)-K96*$AZ$3)/Z96, 0)</f>
        <v>-3.9360543820897902E+31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0.93062362499999995</v>
      </c>
      <c r="Q97" s="4">
        <f t="shared" si="49"/>
        <v>50</v>
      </c>
      <c r="R97">
        <f t="shared" si="28"/>
        <v>50000</v>
      </c>
      <c r="S97">
        <f t="shared" si="29"/>
        <v>-5.9187417044624597E+32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-5.3080217527751904E-2</v>
      </c>
      <c r="AC97">
        <f t="shared" si="46"/>
        <v>-4.7393051364064201E-2</v>
      </c>
      <c r="AE97">
        <f t="shared" si="30"/>
        <v>0</v>
      </c>
      <c r="AF97">
        <f t="shared" si="31"/>
        <v>0</v>
      </c>
      <c r="AG97">
        <f t="shared" si="31"/>
        <v>-4.0036424742384021E-33</v>
      </c>
      <c r="AH97">
        <f t="shared" si="32"/>
        <v>-6.2750281952707709E-29</v>
      </c>
      <c r="AI97">
        <f t="shared" si="33"/>
        <v>-6.2754285595181947E-29</v>
      </c>
      <c r="AJ97">
        <f t="shared" si="34"/>
        <v>-5.6871661636877027E-3</v>
      </c>
      <c r="AK97">
        <f t="shared" si="47"/>
        <v>-3.7156152269426338E-3</v>
      </c>
      <c r="AL97">
        <f t="shared" si="50"/>
        <v>-9.4027813906303361E-3</v>
      </c>
      <c r="AN97">
        <f t="shared" si="35"/>
        <v>0</v>
      </c>
      <c r="AO97">
        <f t="shared" si="35"/>
        <v>0</v>
      </c>
      <c r="AP97">
        <f t="shared" si="35"/>
        <v>-1.4846962072926099E-37</v>
      </c>
      <c r="AQ97">
        <f t="shared" si="35"/>
        <v>-2.3270086233024463E-33</v>
      </c>
      <c r="AR97">
        <f t="shared" si="35"/>
        <v>-2.3271570929231757E-33</v>
      </c>
      <c r="AS97">
        <f t="shared" si="35"/>
        <v>-2.1090080065344024E-7</v>
      </c>
      <c r="AT97">
        <f t="shared" si="35"/>
        <v>-1.37788523093581E-7</v>
      </c>
      <c r="AU97">
        <f t="shared" si="24"/>
        <v>-3.4868932374702124E-7</v>
      </c>
      <c r="AW97">
        <v>94</v>
      </c>
      <c r="AX97">
        <f>IF(Z97&gt;0, (R97*SUMPRODUCT(K97:$K$98, X97:$X$98)-K97*$AZ$3)/Z97, 0)</f>
        <v>-5.9187417044624597E+32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-4.7393051364064201E-2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-4.7393051364064201E-2</v>
      </c>
      <c r="AK98">
        <f t="shared" si="47"/>
        <v>-3.3175135954844944E-3</v>
      </c>
      <c r="AL98">
        <f t="shared" si="50"/>
        <v>-5.0710564959548697E-2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-1.3256216136541159E-34</v>
      </c>
      <c r="AR98">
        <f t="shared" si="35"/>
        <v>-1.3256216136541159E-34</v>
      </c>
      <c r="AS98">
        <f t="shared" si="35"/>
        <v>-1.5692023858142877E-6</v>
      </c>
      <c r="AT98">
        <f t="shared" si="35"/>
        <v>-1.0984416700700016E-7</v>
      </c>
      <c r="AU98">
        <f t="shared" si="35"/>
        <v>-1.6790465528212878E-6</v>
      </c>
      <c r="AW98">
        <v>95</v>
      </c>
    </row>
    <row r="100" spans="5:50" x14ac:dyDescent="0.25">
      <c r="AN100" s="8">
        <f t="shared" ref="AN100:AP100" si="51">SUM(AN3:AN98)</f>
        <v>3600.0007047853901</v>
      </c>
      <c r="AO100" s="8">
        <f t="shared" si="51"/>
        <v>-360.00007047853904</v>
      </c>
      <c r="AP100" s="8">
        <f t="shared" si="51"/>
        <v>-2956.0699640126363</v>
      </c>
      <c r="AQ100" s="8">
        <f>SUM(AQ3:AQ98)</f>
        <v>-1278.0044327784428</v>
      </c>
      <c r="AR100" s="8">
        <f t="shared" ref="AR100:AU100" si="52">SUM(AR3:AR98)</f>
        <v>-994.0737624842277</v>
      </c>
      <c r="AS100" s="8">
        <f t="shared" si="52"/>
        <v>-282.57905599970883</v>
      </c>
      <c r="AT100" s="8">
        <f t="shared" si="52"/>
        <v>137.90404319864621</v>
      </c>
      <c r="AU100" s="8">
        <f t="shared" si="52"/>
        <v>-1138.7487752852901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6200.4045555433759</v>
      </c>
      <c r="K3">
        <v>1</v>
      </c>
      <c r="L3" s="2">
        <v>0</v>
      </c>
      <c r="O3">
        <f>$C$3</f>
        <v>6200.4045555433759</v>
      </c>
      <c r="P3">
        <f>O3*C5</f>
        <v>620.04045555433765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6200.4045555433759</v>
      </c>
      <c r="AF3">
        <f t="shared" ref="AF3:AG34" si="3">-$Z3*P3</f>
        <v>-620.04045555433765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3060.4558959890387</v>
      </c>
      <c r="AJ3">
        <f t="shared" ref="AJ3:AJ66" si="6">AB3-AC3</f>
        <v>0</v>
      </c>
      <c r="AL3">
        <f t="shared" ref="AL3:AL23" si="7">SUM(AI3:AK3)</f>
        <v>3060.4558959890387</v>
      </c>
      <c r="AN3">
        <f t="shared" ref="AN3:AU34" si="8">AE3*$K3</f>
        <v>6200.4045555433759</v>
      </c>
      <c r="AO3">
        <f t="shared" si="8"/>
        <v>-620.04045555433765</v>
      </c>
      <c r="AP3">
        <f t="shared" si="8"/>
        <v>-2519.9082039999998</v>
      </c>
      <c r="AQ3">
        <f t="shared" si="8"/>
        <v>0</v>
      </c>
      <c r="AR3">
        <f t="shared" si="8"/>
        <v>3060.4558959890387</v>
      </c>
      <c r="AS3">
        <f t="shared" si="8"/>
        <v>0</v>
      </c>
      <c r="AT3">
        <f t="shared" si="8"/>
        <v>0</v>
      </c>
      <c r="AU3">
        <f t="shared" si="8"/>
        <v>3060.4558959890387</v>
      </c>
      <c r="AW3">
        <v>0</v>
      </c>
      <c r="AX3">
        <f>IF(Z3&gt;0, (R3*SUMPRODUCT(K3:$K$98, X3:$X$98)-K3*$AZ$3)/Z3, 0)</f>
        <v>0</v>
      </c>
      <c r="AZ3">
        <f>C6*SUMPRODUCT(X4:X89, K4:K89)/1</f>
        <v>2689.8193021526777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182.49690009193665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180.42542011827391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-180.42542011827391</v>
      </c>
      <c r="AK4">
        <f t="shared" ref="AK4:AK67" si="20">G4*SUM(AB4:AB4, AE4:AF4)</f>
        <v>0</v>
      </c>
      <c r="AL4">
        <f t="shared" si="7"/>
        <v>-247.9638201182739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-63.008116428771338</v>
      </c>
      <c r="AR4">
        <f t="shared" si="8"/>
        <v>-63.008116428771338</v>
      </c>
      <c r="AS4">
        <f t="shared" si="8"/>
        <v>-168.32299665852588</v>
      </c>
      <c r="AT4">
        <f t="shared" si="8"/>
        <v>0</v>
      </c>
      <c r="AU4">
        <f t="shared" si="8"/>
        <v>-231.33111308729721</v>
      </c>
      <c r="AW4">
        <v>1</v>
      </c>
      <c r="AX4">
        <f>IF(Z4&gt;0, (R4*SUMPRODUCT(K4:$K$98, X4:$X$98)-K4*$AZ$3)/Z4, 0)</f>
        <v>182.49690009193665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1.4039689999999999E-3</v>
      </c>
      <c r="Q5" s="4">
        <f t="shared" ref="Q5:Q68" si="22">$C$8</f>
        <v>50</v>
      </c>
      <c r="R5">
        <f t="shared" si="0"/>
        <v>50000</v>
      </c>
      <c r="S5">
        <f t="shared" si="1"/>
        <v>334.28850991131179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180.42542011827391</v>
      </c>
      <c r="AC5">
        <f t="shared" si="19"/>
        <v>326.7251343633161</v>
      </c>
      <c r="AE5">
        <f t="shared" si="2"/>
        <v>0</v>
      </c>
      <c r="AF5">
        <f t="shared" si="3"/>
        <v>0</v>
      </c>
      <c r="AG5">
        <f t="shared" si="3"/>
        <v>-48.868735340319908</v>
      </c>
      <c r="AH5">
        <f t="shared" si="4"/>
        <v>-69.401643680090388</v>
      </c>
      <c r="AI5">
        <f t="shared" si="5"/>
        <v>-118.2703790204103</v>
      </c>
      <c r="AJ5">
        <f t="shared" si="6"/>
        <v>-146.2997142450422</v>
      </c>
      <c r="AK5">
        <f t="shared" si="20"/>
        <v>7.3974422248492306</v>
      </c>
      <c r="AL5">
        <f t="shared" si="7"/>
        <v>-257.17265104060328</v>
      </c>
      <c r="AN5">
        <f t="shared" si="8"/>
        <v>0</v>
      </c>
      <c r="AO5">
        <f t="shared" si="8"/>
        <v>0</v>
      </c>
      <c r="AP5">
        <f t="shared" si="8"/>
        <v>-41.788047403015497</v>
      </c>
      <c r="AQ5">
        <f t="shared" si="8"/>
        <v>-59.345901950484624</v>
      </c>
      <c r="AR5">
        <f t="shared" si="8"/>
        <v>-101.13394935350013</v>
      </c>
      <c r="AS5">
        <f t="shared" si="8"/>
        <v>-125.10205863410877</v>
      </c>
      <c r="AT5">
        <f t="shared" si="8"/>
        <v>6.325612156736538</v>
      </c>
      <c r="AU5">
        <f t="shared" si="8"/>
        <v>-219.91039583087237</v>
      </c>
      <c r="AW5">
        <v>2</v>
      </c>
      <c r="AX5">
        <f>IF(Z5&gt;0, (R5*SUMPRODUCT(K5:$K$98, X5:$X$98)-K5*$AZ$3)/Z5, 0)</f>
        <v>334.28850991131179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1.4771210000000001E-3</v>
      </c>
      <c r="Q6" s="4">
        <f t="shared" si="22"/>
        <v>50</v>
      </c>
      <c r="R6">
        <f t="shared" si="0"/>
        <v>50000</v>
      </c>
      <c r="S6">
        <f t="shared" si="1"/>
        <v>509.76349037783808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326.7251343633161</v>
      </c>
      <c r="AC6">
        <f t="shared" si="19"/>
        <v>492.51169661907807</v>
      </c>
      <c r="AE6">
        <f t="shared" si="2"/>
        <v>0</v>
      </c>
      <c r="AF6">
        <f t="shared" si="3"/>
        <v>0</v>
      </c>
      <c r="AG6">
        <f t="shared" si="3"/>
        <v>-48.307862951702077</v>
      </c>
      <c r="AH6">
        <f t="shared" si="4"/>
        <v>-72.185035214628684</v>
      </c>
      <c r="AI6">
        <f t="shared" si="5"/>
        <v>-120.49289816633076</v>
      </c>
      <c r="AJ6">
        <f t="shared" si="6"/>
        <v>-165.78656225576196</v>
      </c>
      <c r="AK6">
        <f t="shared" si="20"/>
        <v>19.113420360253993</v>
      </c>
      <c r="AL6">
        <f t="shared" si="7"/>
        <v>-267.16604006183871</v>
      </c>
      <c r="AN6">
        <f t="shared" si="8"/>
        <v>0</v>
      </c>
      <c r="AO6">
        <f t="shared" si="8"/>
        <v>0</v>
      </c>
      <c r="AP6">
        <f t="shared" si="8"/>
        <v>-37.265169983416641</v>
      </c>
      <c r="AQ6">
        <f t="shared" si="8"/>
        <v>-55.684260142525623</v>
      </c>
      <c r="AR6">
        <f t="shared" si="8"/>
        <v>-92.949430125942257</v>
      </c>
      <c r="AS6">
        <f t="shared" si="8"/>
        <v>-127.8894168761729</v>
      </c>
      <c r="AT6">
        <f t="shared" si="8"/>
        <v>14.744284163459682</v>
      </c>
      <c r="AU6">
        <f t="shared" si="8"/>
        <v>-206.09456283865546</v>
      </c>
      <c r="AW6">
        <v>3</v>
      </c>
      <c r="AX6">
        <f>IF(Z6&gt;0, (R6*SUMPRODUCT(K6:$K$98, X6:$X$98)-K6*$AZ$3)/Z6, 0)</f>
        <v>509.76349037783808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1.5616740000000001E-3</v>
      </c>
      <c r="Q7" s="4">
        <f t="shared" si="22"/>
        <v>50</v>
      </c>
      <c r="R7">
        <f t="shared" si="0"/>
        <v>50000</v>
      </c>
      <c r="S7">
        <f t="shared" si="1"/>
        <v>653.32308406090101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492.51169661907807</v>
      </c>
      <c r="AC7">
        <f t="shared" si="19"/>
        <v>623.9149630774034</v>
      </c>
      <c r="AE7">
        <f t="shared" si="2"/>
        <v>0</v>
      </c>
      <c r="AF7">
        <f t="shared" si="3"/>
        <v>0</v>
      </c>
      <c r="AG7">
        <f t="shared" si="3"/>
        <v>-47.749343188617821</v>
      </c>
      <c r="AH7">
        <f t="shared" si="4"/>
        <v>-75.441133567236406</v>
      </c>
      <c r="AI7">
        <f t="shared" si="5"/>
        <v>-123.19047675585423</v>
      </c>
      <c r="AJ7">
        <f t="shared" si="6"/>
        <v>-131.40326645832533</v>
      </c>
      <c r="AK7">
        <f t="shared" si="20"/>
        <v>24.182324303996733</v>
      </c>
      <c r="AL7">
        <f t="shared" si="7"/>
        <v>-230.41141891018285</v>
      </c>
      <c r="AN7">
        <f t="shared" si="8"/>
        <v>0</v>
      </c>
      <c r="AO7">
        <f t="shared" si="8"/>
        <v>0</v>
      </c>
      <c r="AP7">
        <f t="shared" si="8"/>
        <v>-33.513167351936858</v>
      </c>
      <c r="AQ7">
        <f t="shared" si="8"/>
        <v>-52.948819096244399</v>
      </c>
      <c r="AR7">
        <f t="shared" si="8"/>
        <v>-86.461986448181264</v>
      </c>
      <c r="AS7">
        <f t="shared" si="8"/>
        <v>-92.226182923888743</v>
      </c>
      <c r="AT7">
        <f t="shared" si="8"/>
        <v>16.972511604135249</v>
      </c>
      <c r="AU7">
        <f t="shared" si="8"/>
        <v>-161.71565776793474</v>
      </c>
      <c r="AW7">
        <v>4</v>
      </c>
      <c r="AX7">
        <f>IF(Z7&gt;0, (R7*SUMPRODUCT(K7:$K$98, X7:$X$98)-K7*$AZ$3)/Z7, 0)</f>
        <v>653.32308406090101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1.648126E-3</v>
      </c>
      <c r="Q8" s="4">
        <f t="shared" si="22"/>
        <v>50</v>
      </c>
      <c r="R8">
        <f t="shared" si="0"/>
        <v>50000</v>
      </c>
      <c r="S8">
        <f t="shared" si="1"/>
        <v>738.04394632539584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623.9149630774034</v>
      </c>
      <c r="AC8">
        <f t="shared" si="19"/>
        <v>696.612414976644</v>
      </c>
      <c r="AE8">
        <f t="shared" si="2"/>
        <v>0</v>
      </c>
      <c r="AF8">
        <f t="shared" si="3"/>
        <v>0</v>
      </c>
      <c r="AG8">
        <f t="shared" si="3"/>
        <v>-47.193152822739556</v>
      </c>
      <c r="AH8">
        <f t="shared" si="4"/>
        <v>-78.696933992083927</v>
      </c>
      <c r="AI8">
        <f t="shared" si="5"/>
        <v>-125.89008681482349</v>
      </c>
      <c r="AJ8">
        <f t="shared" si="6"/>
        <v>-72.697451899240605</v>
      </c>
      <c r="AK8">
        <f t="shared" si="20"/>
        <v>13.289388713548693</v>
      </c>
      <c r="AL8">
        <f t="shared" si="7"/>
        <v>-185.29815000051539</v>
      </c>
      <c r="AN8">
        <f t="shared" si="8"/>
        <v>0</v>
      </c>
      <c r="AO8">
        <f t="shared" si="8"/>
        <v>0</v>
      </c>
      <c r="AP8">
        <f t="shared" si="8"/>
        <v>-30.918325171252132</v>
      </c>
      <c r="AQ8">
        <f t="shared" si="8"/>
        <v>-51.557847899821041</v>
      </c>
      <c r="AR8">
        <f t="shared" si="8"/>
        <v>-82.476173071073177</v>
      </c>
      <c r="AS8">
        <f t="shared" si="8"/>
        <v>-47.627321390978516</v>
      </c>
      <c r="AT8">
        <f t="shared" si="8"/>
        <v>8.7064672944394879</v>
      </c>
      <c r="AU8">
        <f t="shared" si="8"/>
        <v>-121.39702716761219</v>
      </c>
      <c r="AW8">
        <v>5</v>
      </c>
      <c r="AX8">
        <f>IF(Z8&gt;0, (R8*SUMPRODUCT(K8:$K$98, X8:$X$98)-K8*$AZ$3)/Z8, 0)</f>
        <v>738.04394632539584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1.7393280000000001E-3</v>
      </c>
      <c r="Q9" s="4">
        <f t="shared" si="22"/>
        <v>50</v>
      </c>
      <c r="R9">
        <f t="shared" si="0"/>
        <v>50000</v>
      </c>
      <c r="S9">
        <f t="shared" si="1"/>
        <v>791.55364242979283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696.612414976644</v>
      </c>
      <c r="AC9">
        <f t="shared" si="19"/>
        <v>738.34757421413997</v>
      </c>
      <c r="AE9">
        <f t="shared" si="2"/>
        <v>0</v>
      </c>
      <c r="AF9">
        <f t="shared" si="3"/>
        <v>0</v>
      </c>
      <c r="AG9">
        <f t="shared" si="3"/>
        <v>-46.639136922399295</v>
      </c>
      <c r="AH9">
        <f t="shared" si="4"/>
        <v>-82.084372112869957</v>
      </c>
      <c r="AI9">
        <f t="shared" si="5"/>
        <v>-128.72350903526925</v>
      </c>
      <c r="AJ9">
        <f t="shared" si="6"/>
        <v>-41.735159237495964</v>
      </c>
      <c r="AK9">
        <f t="shared" si="20"/>
        <v>4.1100132483621996</v>
      </c>
      <c r="AL9">
        <f t="shared" si="7"/>
        <v>-166.348655024403</v>
      </c>
      <c r="AN9">
        <f t="shared" si="8"/>
        <v>0</v>
      </c>
      <c r="AO9">
        <f t="shared" si="8"/>
        <v>0</v>
      </c>
      <c r="AP9">
        <f t="shared" si="8"/>
        <v>-28.937744872484277</v>
      </c>
      <c r="AQ9">
        <f t="shared" si="8"/>
        <v>-50.9301152414657</v>
      </c>
      <c r="AR9">
        <f t="shared" si="8"/>
        <v>-79.867860113949973</v>
      </c>
      <c r="AS9">
        <f t="shared" si="8"/>
        <v>-25.895020146634263</v>
      </c>
      <c r="AT9">
        <f t="shared" si="8"/>
        <v>2.5501011093220987</v>
      </c>
      <c r="AU9">
        <f t="shared" si="8"/>
        <v>-103.21277915126213</v>
      </c>
      <c r="AW9">
        <v>6</v>
      </c>
      <c r="AX9">
        <f>IF(Z9&gt;0, (R9*SUMPRODUCT(K9:$K$98, X9:$X$98)-K9*$AZ$3)/Z9, 0)</f>
        <v>791.55364242979283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1.844781E-3</v>
      </c>
      <c r="Q10" s="4">
        <f t="shared" si="22"/>
        <v>50</v>
      </c>
      <c r="R10">
        <f t="shared" si="0"/>
        <v>50000</v>
      </c>
      <c r="S10">
        <f t="shared" si="1"/>
        <v>838.71523909738085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738.34757421413997</v>
      </c>
      <c r="AC10">
        <f t="shared" si="19"/>
        <v>773.07246222564777</v>
      </c>
      <c r="AE10">
        <f t="shared" si="2"/>
        <v>0</v>
      </c>
      <c r="AF10">
        <f t="shared" si="3"/>
        <v>0</v>
      </c>
      <c r="AG10">
        <f t="shared" si="3"/>
        <v>-46.086706559524458</v>
      </c>
      <c r="AH10">
        <f t="shared" si="4"/>
        <v>-86.038993650840695</v>
      </c>
      <c r="AI10">
        <f t="shared" si="5"/>
        <v>-132.12570021036515</v>
      </c>
      <c r="AJ10">
        <f t="shared" si="6"/>
        <v>-34.724888011507801</v>
      </c>
      <c r="AK10">
        <f t="shared" si="20"/>
        <v>3.0272250542779742</v>
      </c>
      <c r="AL10">
        <f t="shared" si="7"/>
        <v>-163.82336316759498</v>
      </c>
      <c r="AN10">
        <f t="shared" si="8"/>
        <v>0</v>
      </c>
      <c r="AO10">
        <f t="shared" si="8"/>
        <v>0</v>
      </c>
      <c r="AP10">
        <f t="shared" si="8"/>
        <v>-27.127391729281687</v>
      </c>
      <c r="AQ10">
        <f t="shared" si="8"/>
        <v>-50.643963498345904</v>
      </c>
      <c r="AR10">
        <f t="shared" si="8"/>
        <v>-77.771355227627581</v>
      </c>
      <c r="AS10">
        <f t="shared" si="8"/>
        <v>-20.43963889298427</v>
      </c>
      <c r="AT10">
        <f t="shared" si="8"/>
        <v>1.7818743414444145</v>
      </c>
      <c r="AU10">
        <f t="shared" si="8"/>
        <v>-96.429119779167436</v>
      </c>
      <c r="AW10">
        <v>7</v>
      </c>
      <c r="AX10">
        <f>IF(Z10&gt;0, (R10*SUMPRODUCT(K10:$K$98, X10:$X$98)-K10*$AZ$3)/Z10, 0)</f>
        <v>838.71523909738085</v>
      </c>
    </row>
    <row r="11" spans="1:52" x14ac:dyDescent="0.25">
      <c r="A11" t="s">
        <v>33</v>
      </c>
      <c r="C11" s="12">
        <f>AU91</f>
        <v>-420.0672938391138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1.9492839999999999E-3</v>
      </c>
      <c r="Q11" s="4">
        <f t="shared" si="22"/>
        <v>50</v>
      </c>
      <c r="R11">
        <f t="shared" si="0"/>
        <v>50000</v>
      </c>
      <c r="S11">
        <f t="shared" si="1"/>
        <v>879.81053561100111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773.07246222564777</v>
      </c>
      <c r="AC11">
        <f t="shared" si="19"/>
        <v>801.26111106898611</v>
      </c>
      <c r="AE11">
        <f t="shared" si="2"/>
        <v>0</v>
      </c>
      <c r="AF11">
        <f t="shared" si="3"/>
        <v>0</v>
      </c>
      <c r="AG11">
        <f t="shared" si="3"/>
        <v>-45.53600341422004</v>
      </c>
      <c r="AH11">
        <f t="shared" si="4"/>
        <v>-89.836079709176076</v>
      </c>
      <c r="AI11">
        <f t="shared" si="5"/>
        <v>-135.37208312339612</v>
      </c>
      <c r="AJ11">
        <f t="shared" si="6"/>
        <v>-28.188648843338342</v>
      </c>
      <c r="AK11">
        <f t="shared" si="20"/>
        <v>1.8553739093415544</v>
      </c>
      <c r="AL11">
        <f t="shared" si="7"/>
        <v>-161.70535805739291</v>
      </c>
      <c r="AN11">
        <f t="shared" si="8"/>
        <v>0</v>
      </c>
      <c r="AO11">
        <f t="shared" si="8"/>
        <v>0</v>
      </c>
      <c r="AP11">
        <f t="shared" si="8"/>
        <v>-25.468679989860558</v>
      </c>
      <c r="AQ11">
        <f t="shared" si="8"/>
        <v>-50.246095267598939</v>
      </c>
      <c r="AR11">
        <f t="shared" si="8"/>
        <v>-75.714775257459507</v>
      </c>
      <c r="AS11">
        <f t="shared" si="8"/>
        <v>-15.766154754664786</v>
      </c>
      <c r="AT11">
        <f t="shared" si="8"/>
        <v>1.0377266517816557</v>
      </c>
      <c r="AU11">
        <f t="shared" si="8"/>
        <v>-90.443203360342636</v>
      </c>
      <c r="AW11">
        <v>8</v>
      </c>
      <c r="AX11">
        <f>IF(Z11&gt;0, (R11*SUMPRODUCT(K11:$K$98, X11:$X$98)-K11*$AZ$3)/Z11, 0)</f>
        <v>879.81053561100111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2.068987E-3</v>
      </c>
      <c r="Q12" s="4">
        <f t="shared" si="22"/>
        <v>50</v>
      </c>
      <c r="R12">
        <f t="shared" si="0"/>
        <v>50000</v>
      </c>
      <c r="S12">
        <f t="shared" si="1"/>
        <v>917.81747208253296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801.26111106898611</v>
      </c>
      <c r="AC12">
        <f t="shared" si="19"/>
        <v>825.78662886325287</v>
      </c>
      <c r="AE12">
        <f t="shared" si="2"/>
        <v>0</v>
      </c>
      <c r="AF12">
        <f t="shared" si="3"/>
        <v>0</v>
      </c>
      <c r="AG12">
        <f t="shared" si="3"/>
        <v>-44.98642998098186</v>
      </c>
      <c r="AH12">
        <f t="shared" si="4"/>
        <v>-94.213399095976868</v>
      </c>
      <c r="AI12">
        <f t="shared" si="5"/>
        <v>-139.19982907695874</v>
      </c>
      <c r="AJ12">
        <f t="shared" si="6"/>
        <v>-24.525517794266761</v>
      </c>
      <c r="AK12">
        <f t="shared" si="20"/>
        <v>1.8429005554586679</v>
      </c>
      <c r="AL12">
        <f t="shared" si="7"/>
        <v>-161.88244631576683</v>
      </c>
      <c r="AN12">
        <f t="shared" si="8"/>
        <v>0</v>
      </c>
      <c r="AO12">
        <f t="shared" si="8"/>
        <v>0</v>
      </c>
      <c r="AP12">
        <f t="shared" si="8"/>
        <v>-23.910765772266242</v>
      </c>
      <c r="AQ12">
        <f t="shared" si="8"/>
        <v>-50.0754231741724</v>
      </c>
      <c r="AR12">
        <f t="shared" si="8"/>
        <v>-73.986188946438645</v>
      </c>
      <c r="AS12">
        <f t="shared" si="8"/>
        <v>-13.035573431147409</v>
      </c>
      <c r="AT12">
        <f t="shared" si="8"/>
        <v>0.97952123655467294</v>
      </c>
      <c r="AU12">
        <f t="shared" si="8"/>
        <v>-86.042241141031383</v>
      </c>
      <c r="AW12">
        <v>9</v>
      </c>
      <c r="AX12">
        <f>IF(Z12&gt;0, (R12*SUMPRODUCT(K12:$K$98, X12:$X$98)-K12*$AZ$3)/Z12, 0)</f>
        <v>917.81747208253296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2.1981909999999999E-3</v>
      </c>
      <c r="Q13" s="4">
        <f t="shared" si="22"/>
        <v>50</v>
      </c>
      <c r="R13">
        <f t="shared" si="0"/>
        <v>50000</v>
      </c>
      <c r="S13">
        <f t="shared" si="1"/>
        <v>952.32159102068226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825.78662886325287</v>
      </c>
      <c r="AC13">
        <f t="shared" si="19"/>
        <v>846.37918363179642</v>
      </c>
      <c r="AE13">
        <f t="shared" si="2"/>
        <v>0</v>
      </c>
      <c r="AF13">
        <f t="shared" si="3"/>
        <v>0</v>
      </c>
      <c r="AG13">
        <f t="shared" si="3"/>
        <v>-44.437676915665719</v>
      </c>
      <c r="AH13">
        <f t="shared" si="4"/>
        <v>-98.888765506324489</v>
      </c>
      <c r="AI13">
        <f t="shared" si="5"/>
        <v>-143.32644242199021</v>
      </c>
      <c r="AJ13">
        <f t="shared" si="6"/>
        <v>-20.59255476854355</v>
      </c>
      <c r="AK13">
        <f t="shared" si="20"/>
        <v>1.6515732577265059</v>
      </c>
      <c r="AL13">
        <f t="shared" si="7"/>
        <v>-162.26742393280725</v>
      </c>
      <c r="AN13">
        <f t="shared" si="8"/>
        <v>0</v>
      </c>
      <c r="AO13">
        <f t="shared" si="8"/>
        <v>0</v>
      </c>
      <c r="AP13">
        <f t="shared" si="8"/>
        <v>-22.451613768459957</v>
      </c>
      <c r="AQ13">
        <f t="shared" si="8"/>
        <v>-49.962386049148002</v>
      </c>
      <c r="AR13">
        <f t="shared" si="8"/>
        <v>-72.413999817607959</v>
      </c>
      <c r="AS13">
        <f t="shared" si="8"/>
        <v>-10.404146171876274</v>
      </c>
      <c r="AT13">
        <f t="shared" si="8"/>
        <v>0.83443796945471316</v>
      </c>
      <c r="AU13">
        <f t="shared" si="8"/>
        <v>-81.983708020029511</v>
      </c>
      <c r="AW13">
        <v>10</v>
      </c>
      <c r="AX13">
        <f>IF(Z13&gt;0, (R13*SUMPRODUCT(K13:$K$98, X13:$X$98)-K13*$AZ$3)/Z13, 0)</f>
        <v>952.32159102068226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2.3387939999999999E-3</v>
      </c>
      <c r="Q14" s="4">
        <f t="shared" si="22"/>
        <v>50</v>
      </c>
      <c r="R14">
        <f t="shared" si="0"/>
        <v>50000</v>
      </c>
      <c r="S14">
        <f t="shared" si="1"/>
        <v>1073.1800252860255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846.37918363179642</v>
      </c>
      <c r="AC14">
        <f t="shared" si="19"/>
        <v>942.02389499208994</v>
      </c>
      <c r="AE14">
        <f t="shared" si="2"/>
        <v>0</v>
      </c>
      <c r="AF14">
        <f t="shared" si="3"/>
        <v>0</v>
      </c>
      <c r="AG14">
        <f t="shared" si="3"/>
        <v>-43.889369574364764</v>
      </c>
      <c r="AH14">
        <f t="shared" si="4"/>
        <v>-103.9305721442975</v>
      </c>
      <c r="AI14">
        <f t="shared" si="5"/>
        <v>-147.81994171866228</v>
      </c>
      <c r="AJ14">
        <f t="shared" si="6"/>
        <v>-95.644711360293513</v>
      </c>
      <c r="AK14">
        <f t="shared" si="20"/>
        <v>59.246542854225758</v>
      </c>
      <c r="AL14">
        <f t="shared" si="7"/>
        <v>-184.21811022473003</v>
      </c>
      <c r="AN14">
        <f t="shared" si="8"/>
        <v>0</v>
      </c>
      <c r="AO14">
        <f t="shared" si="8"/>
        <v>0</v>
      </c>
      <c r="AP14">
        <f t="shared" si="8"/>
        <v>-19.798739224288717</v>
      </c>
      <c r="AQ14">
        <f t="shared" si="8"/>
        <v>-46.8836603321353</v>
      </c>
      <c r="AR14">
        <f t="shared" si="8"/>
        <v>-66.682399556424031</v>
      </c>
      <c r="AS14">
        <f t="shared" si="8"/>
        <v>-43.145862352756836</v>
      </c>
      <c r="AT14">
        <f t="shared" si="8"/>
        <v>26.726445681202055</v>
      </c>
      <c r="AU14">
        <f t="shared" si="8"/>
        <v>-83.101816227978802</v>
      </c>
      <c r="AW14">
        <v>11</v>
      </c>
      <c r="AX14">
        <f>IF(Z14&gt;0, (R14*SUMPRODUCT(K14:$K$98, X14:$X$98)-K14*$AZ$3)/Z14, 0)</f>
        <v>1073.1800252860255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2.4879479999999998E-3</v>
      </c>
      <c r="Q15" s="4">
        <f t="shared" si="22"/>
        <v>50</v>
      </c>
      <c r="R15">
        <f t="shared" si="0"/>
        <v>50000</v>
      </c>
      <c r="S15">
        <f t="shared" si="1"/>
        <v>1182.6445115338763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942.02389499208994</v>
      </c>
      <c r="AC15">
        <f t="shared" si="19"/>
        <v>1025.1465716326697</v>
      </c>
      <c r="AE15">
        <f t="shared" si="2"/>
        <v>0</v>
      </c>
      <c r="AF15">
        <f t="shared" si="3"/>
        <v>0</v>
      </c>
      <c r="AG15">
        <f t="shared" si="3"/>
        <v>-43.341281409367319</v>
      </c>
      <c r="AH15">
        <f t="shared" si="4"/>
        <v>-109.19446925380166</v>
      </c>
      <c r="AI15">
        <f t="shared" si="5"/>
        <v>-152.53575066316898</v>
      </c>
      <c r="AJ15">
        <f t="shared" si="6"/>
        <v>-83.122676640579812</v>
      </c>
      <c r="AK15">
        <f t="shared" si="20"/>
        <v>65.941672649446303</v>
      </c>
      <c r="AL15">
        <f t="shared" si="7"/>
        <v>-169.71675465430249</v>
      </c>
      <c r="AN15">
        <f t="shared" si="8"/>
        <v>0</v>
      </c>
      <c r="AO15">
        <f t="shared" si="8"/>
        <v>0</v>
      </c>
      <c r="AP15">
        <f t="shared" si="8"/>
        <v>-17.456690712848431</v>
      </c>
      <c r="AQ15">
        <f t="shared" si="8"/>
        <v>-43.980565763920232</v>
      </c>
      <c r="AR15">
        <f t="shared" si="8"/>
        <v>-61.437256476768667</v>
      </c>
      <c r="AS15">
        <f t="shared" si="8"/>
        <v>-33.479555983434743</v>
      </c>
      <c r="AT15">
        <f t="shared" si="8"/>
        <v>26.559514326691993</v>
      </c>
      <c r="AU15">
        <f t="shared" si="8"/>
        <v>-68.357298133511421</v>
      </c>
      <c r="AW15">
        <v>12</v>
      </c>
      <c r="AX15">
        <f>IF(Z15&gt;0, (R15*SUMPRODUCT(K15:$K$98, X15:$X$98)-K15*$AZ$3)/Z15, 0)</f>
        <v>1182.6445115338763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2.6637029999999999E-3</v>
      </c>
      <c r="Q16" s="4">
        <f t="shared" si="22"/>
        <v>50</v>
      </c>
      <c r="R16">
        <f t="shared" si="0"/>
        <v>50000</v>
      </c>
      <c r="S16">
        <f t="shared" si="1"/>
        <v>1282.0530889747456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1025.1465716326697</v>
      </c>
      <c r="AC16">
        <f t="shared" si="19"/>
        <v>1097.2430924515315</v>
      </c>
      <c r="AE16">
        <f t="shared" si="2"/>
        <v>0</v>
      </c>
      <c r="AF16">
        <f t="shared" si="3"/>
        <v>0</v>
      </c>
      <c r="AG16">
        <f t="shared" si="3"/>
        <v>-42.792420293959665</v>
      </c>
      <c r="AH16">
        <f t="shared" si="4"/>
        <v>-115.44830131397595</v>
      </c>
      <c r="AI16">
        <f t="shared" si="5"/>
        <v>-158.2407216079356</v>
      </c>
      <c r="AJ16">
        <f t="shared" si="6"/>
        <v>-72.096520818861791</v>
      </c>
      <c r="AK16">
        <f t="shared" si="20"/>
        <v>71.760260014286885</v>
      </c>
      <c r="AL16">
        <f t="shared" si="7"/>
        <v>-158.57698241251052</v>
      </c>
      <c r="AN16">
        <f t="shared" si="8"/>
        <v>0</v>
      </c>
      <c r="AO16">
        <f t="shared" si="8"/>
        <v>0</v>
      </c>
      <c r="AP16">
        <f t="shared" si="8"/>
        <v>-15.388950327051836</v>
      </c>
      <c r="AQ16">
        <f t="shared" si="8"/>
        <v>-41.517356626684368</v>
      </c>
      <c r="AR16">
        <f t="shared" si="8"/>
        <v>-56.906306953736198</v>
      </c>
      <c r="AS16">
        <f t="shared" si="8"/>
        <v>-25.927249966539797</v>
      </c>
      <c r="AT16">
        <f t="shared" si="8"/>
        <v>25.80632432636823</v>
      </c>
      <c r="AU16">
        <f t="shared" si="8"/>
        <v>-57.027232593907769</v>
      </c>
      <c r="AW16">
        <v>13</v>
      </c>
      <c r="AX16">
        <f>IF(Z16&gt;0, (R16*SUMPRODUCT(K16:$K$98, X16:$X$98)-K16*$AZ$3)/Z16, 0)</f>
        <v>1282.0530889747456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2.8651079999999999E-3</v>
      </c>
      <c r="Q17" s="4">
        <f t="shared" si="22"/>
        <v>50</v>
      </c>
      <c r="R17">
        <f t="shared" si="0"/>
        <v>50000</v>
      </c>
      <c r="S17">
        <f t="shared" si="1"/>
        <v>1372.2941364257404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1097.2430924515315</v>
      </c>
      <c r="AC17">
        <f t="shared" si="19"/>
        <v>1159.3659917023306</v>
      </c>
      <c r="AE17">
        <f t="shared" si="2"/>
        <v>0</v>
      </c>
      <c r="AF17">
        <f t="shared" si="3"/>
        <v>0</v>
      </c>
      <c r="AG17">
        <f t="shared" si="3"/>
        <v>-42.241891185296481</v>
      </c>
      <c r="AH17">
        <f t="shared" si="4"/>
        <v>-122.60490572358617</v>
      </c>
      <c r="AI17">
        <f t="shared" si="5"/>
        <v>-164.84679690888265</v>
      </c>
      <c r="AJ17">
        <f t="shared" si="6"/>
        <v>-62.122899250799037</v>
      </c>
      <c r="AK17">
        <f t="shared" si="20"/>
        <v>76.807016471607213</v>
      </c>
      <c r="AL17">
        <f t="shared" si="7"/>
        <v>-150.16267968807449</v>
      </c>
      <c r="AN17">
        <f t="shared" si="8"/>
        <v>0</v>
      </c>
      <c r="AO17">
        <f t="shared" si="8"/>
        <v>0</v>
      </c>
      <c r="AP17">
        <f t="shared" si="8"/>
        <v>-13.563365909899712</v>
      </c>
      <c r="AQ17">
        <f t="shared" si="8"/>
        <v>-39.366968476463235</v>
      </c>
      <c r="AR17">
        <f t="shared" si="8"/>
        <v>-52.930334386362951</v>
      </c>
      <c r="AS17">
        <f t="shared" si="8"/>
        <v>-19.946919758547931</v>
      </c>
      <c r="AT17">
        <f t="shared" si="8"/>
        <v>24.66181412859466</v>
      </c>
      <c r="AU17">
        <f t="shared" si="8"/>
        <v>-48.215440016316222</v>
      </c>
      <c r="AW17">
        <v>14</v>
      </c>
      <c r="AX17">
        <f>IF(Z17&gt;0, (R17*SUMPRODUCT(K17:$K$98, X17:$X$98)-K17*$AZ$3)/Z17, 0)</f>
        <v>1372.2941364257404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4.466869E-3</v>
      </c>
      <c r="Q18" s="4">
        <f t="shared" si="22"/>
        <v>50</v>
      </c>
      <c r="R18">
        <f t="shared" si="0"/>
        <v>50000</v>
      </c>
      <c r="S18">
        <f t="shared" si="1"/>
        <v>1456.2961232815057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1159.3659917023306</v>
      </c>
      <c r="AC18">
        <f t="shared" si="19"/>
        <v>1212.5349659736203</v>
      </c>
      <c r="AE18">
        <f t="shared" si="2"/>
        <v>0</v>
      </c>
      <c r="AF18">
        <f t="shared" si="3"/>
        <v>0</v>
      </c>
      <c r="AG18">
        <f t="shared" si="3"/>
        <v>-41.63078327920654</v>
      </c>
      <c r="AH18">
        <f t="shared" si="4"/>
        <v>-188.68899423697411</v>
      </c>
      <c r="AI18">
        <f t="shared" si="5"/>
        <v>-230.31977751618064</v>
      </c>
      <c r="AJ18">
        <f t="shared" si="6"/>
        <v>-53.168974271289699</v>
      </c>
      <c r="AK18">
        <f t="shared" si="20"/>
        <v>81.155619419163145</v>
      </c>
      <c r="AL18">
        <f t="shared" si="7"/>
        <v>-202.33313236830719</v>
      </c>
      <c r="AN18">
        <f t="shared" si="8"/>
        <v>0</v>
      </c>
      <c r="AO18">
        <f t="shared" si="8"/>
        <v>0</v>
      </c>
      <c r="AP18">
        <f t="shared" si="8"/>
        <v>-11.934952207216183</v>
      </c>
      <c r="AQ18">
        <f t="shared" si="8"/>
        <v>-54.0944452844534</v>
      </c>
      <c r="AR18">
        <f t="shared" si="8"/>
        <v>-66.029397491669584</v>
      </c>
      <c r="AS18">
        <f t="shared" si="8"/>
        <v>-15.242787112091156</v>
      </c>
      <c r="AT18">
        <f t="shared" si="8"/>
        <v>23.266159385440186</v>
      </c>
      <c r="AU18">
        <f t="shared" si="8"/>
        <v>-58.006025218320545</v>
      </c>
      <c r="AW18">
        <v>15</v>
      </c>
      <c r="AX18">
        <f>IF(Z18&gt;0, (R18*SUMPRODUCT(K18:$K$98, X18:$X$98)-K18*$AZ$3)/Z18, 0)</f>
        <v>1456.2961232815057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6.2254789999999999E-3</v>
      </c>
      <c r="Q19" s="4">
        <f t="shared" si="22"/>
        <v>50</v>
      </c>
      <c r="R19">
        <f t="shared" si="0"/>
        <v>50000</v>
      </c>
      <c r="S19">
        <f t="shared" si="1"/>
        <v>1515.1418504894591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1212.5349659736203</v>
      </c>
      <c r="AC19">
        <f t="shared" si="19"/>
        <v>1241.0618981425182</v>
      </c>
      <c r="AE19">
        <f t="shared" si="2"/>
        <v>0</v>
      </c>
      <c r="AF19">
        <f t="shared" si="3"/>
        <v>0</v>
      </c>
      <c r="AG19">
        <f t="shared" si="3"/>
        <v>-40.955303879356222</v>
      </c>
      <c r="AH19">
        <f t="shared" si="4"/>
        <v>-259.17156705825147</v>
      </c>
      <c r="AI19">
        <f t="shared" si="5"/>
        <v>-300.12687093760769</v>
      </c>
      <c r="AJ19">
        <f t="shared" si="6"/>
        <v>-28.526932168897929</v>
      </c>
      <c r="AK19">
        <f t="shared" si="20"/>
        <v>84.877447618153425</v>
      </c>
      <c r="AL19">
        <f t="shared" si="7"/>
        <v>-243.77635548835218</v>
      </c>
      <c r="AN19">
        <f t="shared" si="8"/>
        <v>0</v>
      </c>
      <c r="AO19">
        <f t="shared" si="8"/>
        <v>0</v>
      </c>
      <c r="AP19">
        <f t="shared" si="8"/>
        <v>-10.483305259653564</v>
      </c>
      <c r="AQ19">
        <f t="shared" si="8"/>
        <v>-66.339994939310714</v>
      </c>
      <c r="AR19">
        <f t="shared" si="8"/>
        <v>-76.823300198964276</v>
      </c>
      <c r="AS19">
        <f t="shared" si="8"/>
        <v>-7.3020221978801976</v>
      </c>
      <c r="AT19">
        <f t="shared" si="8"/>
        <v>21.726030788648721</v>
      </c>
      <c r="AU19">
        <f t="shared" si="8"/>
        <v>-62.399291608195746</v>
      </c>
      <c r="AW19">
        <v>16</v>
      </c>
      <c r="AX19">
        <f>IF(Z19&gt;0, (R19*SUMPRODUCT(K19:$K$98, X19:$X$98)-K19*$AZ$3)/Z19, 0)</f>
        <v>1515.1418504894591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8.1133709999999994E-3</v>
      </c>
      <c r="Q20" s="4">
        <f t="shared" si="22"/>
        <v>50</v>
      </c>
      <c r="R20">
        <f t="shared" si="0"/>
        <v>50000</v>
      </c>
      <c r="S20">
        <f t="shared" si="1"/>
        <v>1552.3295268933216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1241.0618981425182</v>
      </c>
      <c r="AC20">
        <f t="shared" si="19"/>
        <v>1248.490990215128</v>
      </c>
      <c r="AE20">
        <f t="shared" si="2"/>
        <v>0</v>
      </c>
      <c r="AF20">
        <f t="shared" si="3"/>
        <v>0</v>
      </c>
      <c r="AG20">
        <f t="shared" si="3"/>
        <v>-40.213465265771696</v>
      </c>
      <c r="AH20">
        <f t="shared" si="4"/>
        <v>-332.28557479095622</v>
      </c>
      <c r="AI20">
        <f t="shared" si="5"/>
        <v>-372.49904005672789</v>
      </c>
      <c r="AJ20">
        <f t="shared" si="6"/>
        <v>-7.4290920726098193</v>
      </c>
      <c r="AK20">
        <f t="shared" si="20"/>
        <v>86.874332869976286</v>
      </c>
      <c r="AL20">
        <f t="shared" si="7"/>
        <v>-293.05379925936143</v>
      </c>
      <c r="AN20">
        <f t="shared" si="8"/>
        <v>0</v>
      </c>
      <c r="AO20">
        <f t="shared" si="8"/>
        <v>0</v>
      </c>
      <c r="AP20">
        <f t="shared" si="8"/>
        <v>-9.190551126945719</v>
      </c>
      <c r="AQ20">
        <f t="shared" si="8"/>
        <v>-75.941915069482747</v>
      </c>
      <c r="AR20">
        <f t="shared" si="8"/>
        <v>-85.132466196428467</v>
      </c>
      <c r="AS20">
        <f t="shared" si="8"/>
        <v>-1.6978753278002898</v>
      </c>
      <c r="AT20">
        <f t="shared" si="8"/>
        <v>19.854618162946728</v>
      </c>
      <c r="AU20">
        <f t="shared" si="8"/>
        <v>-66.975723361282022</v>
      </c>
      <c r="AW20">
        <v>17</v>
      </c>
      <c r="AX20">
        <f>IF(Z20&gt;0, (R20*SUMPRODUCT(K20:$K$98, X20:$X$98)-K20*$AZ$3)/Z20, 0)</f>
        <v>1552.3295268933216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1.0286442999999999E-2</v>
      </c>
      <c r="Q21" s="4">
        <f t="shared" si="22"/>
        <v>50</v>
      </c>
      <c r="R21">
        <f t="shared" si="0"/>
        <v>50000</v>
      </c>
      <c r="S21">
        <f t="shared" si="1"/>
        <v>1571.6844529000844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1248.490990215128</v>
      </c>
      <c r="AC21">
        <f t="shared" si="19"/>
        <v>1238.4143314062887</v>
      </c>
      <c r="AE21">
        <f t="shared" si="2"/>
        <v>0</v>
      </c>
      <c r="AF21">
        <f t="shared" si="3"/>
        <v>0</v>
      </c>
      <c r="AG21">
        <f t="shared" si="3"/>
        <v>-39.397677094825141</v>
      </c>
      <c r="AH21">
        <f t="shared" si="4"/>
        <v>-413.65351828884042</v>
      </c>
      <c r="AI21">
        <f t="shared" si="5"/>
        <v>-453.05119538366557</v>
      </c>
      <c r="AJ21">
        <f t="shared" si="6"/>
        <v>10.076658808839284</v>
      </c>
      <c r="AK21">
        <f t="shared" si="20"/>
        <v>87.394369315058967</v>
      </c>
      <c r="AL21">
        <f t="shared" si="7"/>
        <v>-355.58016725976734</v>
      </c>
      <c r="AN21">
        <f t="shared" si="8"/>
        <v>0</v>
      </c>
      <c r="AO21">
        <f t="shared" si="8"/>
        <v>0</v>
      </c>
      <c r="AP21">
        <f t="shared" si="8"/>
        <v>-8.0393817280092392</v>
      </c>
      <c r="AQ21">
        <f t="shared" si="8"/>
        <v>-84.409000273136513</v>
      </c>
      <c r="AR21">
        <f t="shared" si="8"/>
        <v>-92.44838200114576</v>
      </c>
      <c r="AS21">
        <f t="shared" si="8"/>
        <v>2.0562153071153149</v>
      </c>
      <c r="AT21">
        <f t="shared" si="8"/>
        <v>17.833454853475665</v>
      </c>
      <c r="AU21">
        <f t="shared" si="8"/>
        <v>-72.558711840554778</v>
      </c>
      <c r="AW21">
        <v>18</v>
      </c>
      <c r="AX21">
        <f>IF(Z21&gt;0, (R21*SUMPRODUCT(K21:$K$98, X21:$X$98)-K21*$AZ$3)/Z21, 0)</f>
        <v>1571.6844529000844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1.2759904000000001E-2</v>
      </c>
      <c r="Q22" s="4">
        <f t="shared" si="22"/>
        <v>50</v>
      </c>
      <c r="R22">
        <f t="shared" si="0"/>
        <v>50000</v>
      </c>
      <c r="S22">
        <f t="shared" si="1"/>
        <v>1575.0421010506404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1238.4143314062887</v>
      </c>
      <c r="AC22">
        <f t="shared" si="19"/>
        <v>1212.8135956515839</v>
      </c>
      <c r="AE22">
        <f t="shared" si="2"/>
        <v>0</v>
      </c>
      <c r="AF22">
        <f t="shared" si="3"/>
        <v>0</v>
      </c>
      <c r="AG22">
        <f t="shared" si="3"/>
        <v>-38.500989746323924</v>
      </c>
      <c r="AH22">
        <f t="shared" si="4"/>
        <v>-502.71057755296772</v>
      </c>
      <c r="AI22">
        <f t="shared" si="5"/>
        <v>-541.21156729929169</v>
      </c>
      <c r="AJ22">
        <f t="shared" si="6"/>
        <v>25.600735754704829</v>
      </c>
      <c r="AK22">
        <f t="shared" si="20"/>
        <v>86.689003198440219</v>
      </c>
      <c r="AL22">
        <f t="shared" si="7"/>
        <v>-428.92182834614664</v>
      </c>
      <c r="AN22">
        <f t="shared" si="8"/>
        <v>0</v>
      </c>
      <c r="AO22">
        <f t="shared" si="8"/>
        <v>0</v>
      </c>
      <c r="AP22">
        <f t="shared" si="8"/>
        <v>-7.0146483675539244</v>
      </c>
      <c r="AQ22">
        <f t="shared" si="8"/>
        <v>-91.590838454242871</v>
      </c>
      <c r="AR22">
        <f t="shared" si="8"/>
        <v>-98.605486821796802</v>
      </c>
      <c r="AS22">
        <f t="shared" si="8"/>
        <v>4.6642998128915876</v>
      </c>
      <c r="AT22">
        <f t="shared" si="8"/>
        <v>15.794214091051423</v>
      </c>
      <c r="AU22">
        <f t="shared" si="8"/>
        <v>-78.146972917853788</v>
      </c>
      <c r="AW22">
        <v>19</v>
      </c>
      <c r="AX22">
        <f>IF(Z22&gt;0, (R22*SUMPRODUCT(K22:$K$98, X22:$X$98)-K22*$AZ$3)/Z22, 0)</f>
        <v>1575.0421010506404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1.5498582E-2</v>
      </c>
      <c r="Q23" s="4">
        <f t="shared" si="22"/>
        <v>50</v>
      </c>
      <c r="R23">
        <f t="shared" si="0"/>
        <v>50000</v>
      </c>
      <c r="S23">
        <f t="shared" si="1"/>
        <v>1564.1697777142376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1212.8135956515839</v>
      </c>
      <c r="AC23">
        <f t="shared" si="19"/>
        <v>1173.7301362316555</v>
      </c>
      <c r="AE23">
        <f t="shared" si="2"/>
        <v>0</v>
      </c>
      <c r="AF23">
        <f t="shared" si="3"/>
        <v>0</v>
      </c>
      <c r="AG23">
        <f t="shared" si="3"/>
        <v>-37.519269102196127</v>
      </c>
      <c r="AH23">
        <f t="shared" si="4"/>
        <v>-596.71074666456047</v>
      </c>
      <c r="AI23">
        <f t="shared" si="5"/>
        <v>-634.23001576675665</v>
      </c>
      <c r="AJ23">
        <f t="shared" si="6"/>
        <v>39.083459419928431</v>
      </c>
      <c r="AK23">
        <f t="shared" si="20"/>
        <v>84.896951695610881</v>
      </c>
      <c r="AL23">
        <f t="shared" si="7"/>
        <v>-510.24960465121734</v>
      </c>
      <c r="AN23">
        <f t="shared" si="8"/>
        <v>0</v>
      </c>
      <c r="AO23">
        <f t="shared" si="8"/>
        <v>0</v>
      </c>
      <c r="AP23">
        <f t="shared" si="8"/>
        <v>-6.1033792687077542</v>
      </c>
      <c r="AQ23">
        <f t="shared" si="8"/>
        <v>-97.068841897946982</v>
      </c>
      <c r="AR23">
        <f t="shared" si="8"/>
        <v>-103.17222116665475</v>
      </c>
      <c r="AS23">
        <f t="shared" si="8"/>
        <v>6.3578311006865906</v>
      </c>
      <c r="AT23">
        <f t="shared" si="8"/>
        <v>13.810458128704473</v>
      </c>
      <c r="AU23">
        <f t="shared" si="8"/>
        <v>-83.003931937263687</v>
      </c>
      <c r="AW23">
        <v>20</v>
      </c>
      <c r="AX23">
        <f>IF(Z23&gt;0, (R23*SUMPRODUCT(K23:$K$98, X23:$X$98)-K23*$AZ$3)/Z23, 0)</f>
        <v>1564.1697777142376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1.8608946000000001E-2</v>
      </c>
      <c r="Q24" s="4">
        <f t="shared" si="22"/>
        <v>50</v>
      </c>
      <c r="R24">
        <f t="shared" si="0"/>
        <v>50000</v>
      </c>
      <c r="S24">
        <f t="shared" si="1"/>
        <v>1541.3852128832013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1173.7301362316555</v>
      </c>
      <c r="AC24">
        <f t="shared" si="19"/>
        <v>1123.5428827572036</v>
      </c>
      <c r="AE24">
        <f t="shared" si="2"/>
        <v>0</v>
      </c>
      <c r="AF24">
        <f t="shared" si="3"/>
        <v>0</v>
      </c>
      <c r="AG24">
        <f t="shared" si="3"/>
        <v>-36.445882358491922</v>
      </c>
      <c r="AH24">
        <f t="shared" si="4"/>
        <v>-698.19405268223613</v>
      </c>
      <c r="AI24">
        <f t="shared" ref="AI24:AI87" si="23">SUM(AE24:AH24)</f>
        <v>-734.63993504072801</v>
      </c>
      <c r="AJ24">
        <f t="shared" si="6"/>
        <v>50.187253474451836</v>
      </c>
      <c r="AK24">
        <f t="shared" si="20"/>
        <v>82.161109536215889</v>
      </c>
      <c r="AL24">
        <f t="shared" ref="AL24:AL87" si="24">SUM(AI24:AK24)</f>
        <v>-602.29157203006025</v>
      </c>
      <c r="AN24">
        <f t="shared" si="8"/>
        <v>0</v>
      </c>
      <c r="AO24">
        <f t="shared" si="8"/>
        <v>0</v>
      </c>
      <c r="AP24">
        <f t="shared" si="8"/>
        <v>-5.2935428757069394</v>
      </c>
      <c r="AQ24">
        <f t="shared" si="8"/>
        <v>-101.40844216866255</v>
      </c>
      <c r="AR24">
        <f t="shared" si="8"/>
        <v>-106.70198504436948</v>
      </c>
      <c r="AS24">
        <f t="shared" si="8"/>
        <v>7.2893935031615973</v>
      </c>
      <c r="AT24">
        <f t="shared" si="8"/>
        <v>11.933401742550366</v>
      </c>
      <c r="AU24">
        <f t="shared" si="8"/>
        <v>-87.479189798657515</v>
      </c>
      <c r="AW24">
        <v>21</v>
      </c>
      <c r="AX24">
        <f>IF(Z24&gt;0, (R24*SUMPRODUCT(K24:$K$98, X24:$X$98)-K24*$AZ$3)/Z24, 0)</f>
        <v>1541.3852128832013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2.2132820000000001E-2</v>
      </c>
      <c r="Q25" s="4">
        <f t="shared" si="22"/>
        <v>50</v>
      </c>
      <c r="R25">
        <f t="shared" si="0"/>
        <v>50000</v>
      </c>
      <c r="S25">
        <f t="shared" si="1"/>
        <v>1508.1500172816081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1123.5428827572036</v>
      </c>
      <c r="AC25">
        <f t="shared" si="19"/>
        <v>1063.9930016809469</v>
      </c>
      <c r="AE25">
        <f t="shared" si="2"/>
        <v>0</v>
      </c>
      <c r="AF25">
        <f t="shared" si="3"/>
        <v>0</v>
      </c>
      <c r="AG25">
        <f t="shared" si="3"/>
        <v>-35.274773380925325</v>
      </c>
      <c r="AH25">
        <f t="shared" si="4"/>
        <v>-806.65015398167714</v>
      </c>
      <c r="AI25">
        <f t="shared" si="23"/>
        <v>-841.92492736260249</v>
      </c>
      <c r="AJ25">
        <f t="shared" si="6"/>
        <v>59.549881076256725</v>
      </c>
      <c r="AK25">
        <f t="shared" si="20"/>
        <v>78.648001793004269</v>
      </c>
      <c r="AL25">
        <f t="shared" si="24"/>
        <v>-703.72704449334151</v>
      </c>
      <c r="AN25">
        <f t="shared" si="8"/>
        <v>0</v>
      </c>
      <c r="AO25">
        <f t="shared" si="8"/>
        <v>0</v>
      </c>
      <c r="AP25">
        <f t="shared" si="8"/>
        <v>-4.5745057279638983</v>
      </c>
      <c r="AQ25">
        <f t="shared" si="8"/>
        <v>-104.60806395562862</v>
      </c>
      <c r="AR25">
        <f t="shared" si="8"/>
        <v>-109.18256968359253</v>
      </c>
      <c r="AS25">
        <f t="shared" si="8"/>
        <v>7.7225520102195899</v>
      </c>
      <c r="AT25">
        <f t="shared" si="8"/>
        <v>10.199235890472371</v>
      </c>
      <c r="AU25">
        <f t="shared" si="8"/>
        <v>-91.260781782900565</v>
      </c>
      <c r="AW25">
        <v>22</v>
      </c>
      <c r="AX25">
        <f>IF(Z25&gt;0, (R25*SUMPRODUCT(K25:$K$98, X25:$X$98)-K25*$AZ$3)/Z25, 0)</f>
        <v>1508.1500172816081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2.5807838999999999E-2</v>
      </c>
      <c r="Q26" s="4">
        <f t="shared" si="22"/>
        <v>50</v>
      </c>
      <c r="R26">
        <f t="shared" si="0"/>
        <v>50000</v>
      </c>
      <c r="S26">
        <f t="shared" si="1"/>
        <v>1465.3190313569266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1063.9930016809469</v>
      </c>
      <c r="AC26">
        <f t="shared" si="19"/>
        <v>996.75865298639496</v>
      </c>
      <c r="AE26">
        <f t="shared" si="2"/>
        <v>0</v>
      </c>
      <c r="AF26">
        <f t="shared" si="3"/>
        <v>0</v>
      </c>
      <c r="AG26">
        <f t="shared" si="3"/>
        <v>-34.011659974939668</v>
      </c>
      <c r="AH26">
        <f t="shared" si="4"/>
        <v>-910.36567217640652</v>
      </c>
      <c r="AI26">
        <f t="shared" si="23"/>
        <v>-944.3773321513462</v>
      </c>
      <c r="AJ26">
        <f t="shared" si="6"/>
        <v>67.234348694551954</v>
      </c>
      <c r="AK26">
        <f t="shared" si="20"/>
        <v>74.479510117666294</v>
      </c>
      <c r="AL26">
        <f t="shared" si="24"/>
        <v>-802.6634733391279</v>
      </c>
      <c r="AN26">
        <f t="shared" si="8"/>
        <v>0</v>
      </c>
      <c r="AO26">
        <f t="shared" si="8"/>
        <v>0</v>
      </c>
      <c r="AP26">
        <f t="shared" si="8"/>
        <v>-3.9381272887074905</v>
      </c>
      <c r="AQ26">
        <f t="shared" si="8"/>
        <v>-105.40902440345543</v>
      </c>
      <c r="AR26">
        <f t="shared" si="8"/>
        <v>-109.34715169216292</v>
      </c>
      <c r="AS26">
        <f t="shared" si="8"/>
        <v>7.7849015169380769</v>
      </c>
      <c r="AT26">
        <f t="shared" si="8"/>
        <v>8.6238011158544623</v>
      </c>
      <c r="AU26">
        <f t="shared" si="8"/>
        <v>-92.938449059370384</v>
      </c>
      <c r="AW26">
        <v>23</v>
      </c>
      <c r="AX26">
        <f>IF(Z26&gt;0, (R26*SUMPRODUCT(K26:$K$98, X26:$X$98)-K26*$AZ$3)/Z26, 0)</f>
        <v>1465.3190313569266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2.9740472E-2</v>
      </c>
      <c r="Q27" s="4">
        <f t="shared" si="22"/>
        <v>50</v>
      </c>
      <c r="R27">
        <f t="shared" si="0"/>
        <v>50000</v>
      </c>
      <c r="S27">
        <f t="shared" si="1"/>
        <v>1415.6742731975087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996.75865298639496</v>
      </c>
      <c r="AC27">
        <f t="shared" si="19"/>
        <v>924.7190172089006</v>
      </c>
      <c r="AE27">
        <f t="shared" si="2"/>
        <v>0</v>
      </c>
      <c r="AF27">
        <f t="shared" si="3"/>
        <v>0</v>
      </c>
      <c r="AG27">
        <f t="shared" si="3"/>
        <v>-32.660020554032059</v>
      </c>
      <c r="AH27">
        <f t="shared" si="4"/>
        <v>-1011.5228211582139</v>
      </c>
      <c r="AI27">
        <f t="shared" si="23"/>
        <v>-1044.182841712246</v>
      </c>
      <c r="AJ27">
        <f t="shared" si="6"/>
        <v>72.039635777494368</v>
      </c>
      <c r="AK27">
        <f t="shared" si="20"/>
        <v>69.773105709047655</v>
      </c>
      <c r="AL27">
        <f t="shared" si="24"/>
        <v>-902.37010022570405</v>
      </c>
      <c r="AN27">
        <f t="shared" si="8"/>
        <v>0</v>
      </c>
      <c r="AO27">
        <f t="shared" si="8"/>
        <v>0</v>
      </c>
      <c r="AP27">
        <f t="shared" si="8"/>
        <v>-3.3764502245162271</v>
      </c>
      <c r="AQ27">
        <f t="shared" si="8"/>
        <v>-104.57300389485806</v>
      </c>
      <c r="AR27">
        <f t="shared" si="8"/>
        <v>-107.94945411937429</v>
      </c>
      <c r="AS27">
        <f t="shared" si="8"/>
        <v>7.4475839350002797</v>
      </c>
      <c r="AT27">
        <f t="shared" si="8"/>
        <v>7.213266080061425</v>
      </c>
      <c r="AU27">
        <f t="shared" si="8"/>
        <v>-93.288604104312597</v>
      </c>
      <c r="AW27">
        <v>24</v>
      </c>
      <c r="AX27">
        <f>IF(Z27&gt;0, (R27*SUMPRODUCT(K27:$K$98, X27:$X$98)-K27*$AZ$3)/Z27, 0)</f>
        <v>1415.6742731975087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3.4073305999999998E-2</v>
      </c>
      <c r="Q28" s="4">
        <f t="shared" si="22"/>
        <v>50</v>
      </c>
      <c r="R28">
        <f t="shared" si="0"/>
        <v>50000</v>
      </c>
      <c r="S28">
        <f t="shared" si="1"/>
        <v>1361.185412432782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924.7190172089006</v>
      </c>
      <c r="AC28">
        <f t="shared" si="19"/>
        <v>849.94011030150784</v>
      </c>
      <c r="AE28">
        <f t="shared" si="2"/>
        <v>0</v>
      </c>
      <c r="AF28">
        <f t="shared" si="3"/>
        <v>0</v>
      </c>
      <c r="AG28">
        <f t="shared" si="3"/>
        <v>-31.220585474187914</v>
      </c>
      <c r="AH28">
        <f t="shared" si="4"/>
        <v>-1112.8348743038239</v>
      </c>
      <c r="AI28">
        <f t="shared" si="23"/>
        <v>-1144.0554597780117</v>
      </c>
      <c r="AJ28">
        <f t="shared" si="6"/>
        <v>74.778906907392752</v>
      </c>
      <c r="AK28">
        <f t="shared" si="20"/>
        <v>64.730331204623042</v>
      </c>
      <c r="AL28">
        <f t="shared" si="24"/>
        <v>-1004.546221665996</v>
      </c>
      <c r="AN28">
        <f t="shared" si="8"/>
        <v>0</v>
      </c>
      <c r="AO28">
        <f t="shared" si="8"/>
        <v>0</v>
      </c>
      <c r="AP28">
        <f t="shared" si="8"/>
        <v>-2.8818204469440665</v>
      </c>
      <c r="AQ28">
        <f t="shared" si="8"/>
        <v>-102.72037651224116</v>
      </c>
      <c r="AR28">
        <f t="shared" si="8"/>
        <v>-105.60219695918522</v>
      </c>
      <c r="AS28">
        <f t="shared" si="8"/>
        <v>6.9024773127338905</v>
      </c>
      <c r="AT28">
        <f t="shared" si="8"/>
        <v>5.9749421469744677</v>
      </c>
      <c r="AU28">
        <f t="shared" si="8"/>
        <v>-92.724777499476872</v>
      </c>
      <c r="AW28">
        <v>25</v>
      </c>
      <c r="AX28">
        <f>IF(Z28&gt;0, (R28*SUMPRODUCT(K28:$K$98, X28:$X$98)-K28*$AZ$3)/Z28, 0)</f>
        <v>1361.185412432782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3.9255977999999997E-2</v>
      </c>
      <c r="Q29" s="4">
        <f t="shared" si="22"/>
        <v>50</v>
      </c>
      <c r="R29">
        <f t="shared" si="0"/>
        <v>50000</v>
      </c>
      <c r="S29">
        <f t="shared" si="1"/>
        <v>1303.4855152966122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849.94011030150784</v>
      </c>
      <c r="AC29">
        <f t="shared" si="19"/>
        <v>773.82160609950381</v>
      </c>
      <c r="AE29">
        <f t="shared" si="2"/>
        <v>0</v>
      </c>
      <c r="AF29">
        <f t="shared" si="3"/>
        <v>0</v>
      </c>
      <c r="AG29">
        <f t="shared" si="3"/>
        <v>-29.682785002924188</v>
      </c>
      <c r="AH29">
        <f t="shared" si="4"/>
        <v>-1225.5946165218402</v>
      </c>
      <c r="AI29">
        <f t="shared" si="23"/>
        <v>-1255.2774015247644</v>
      </c>
      <c r="AJ29">
        <f t="shared" si="6"/>
        <v>76.118504202004033</v>
      </c>
      <c r="AK29">
        <f t="shared" si="20"/>
        <v>59.495807721105557</v>
      </c>
      <c r="AL29">
        <f t="shared" si="24"/>
        <v>-1119.6630896016547</v>
      </c>
      <c r="AN29">
        <f t="shared" si="8"/>
        <v>0</v>
      </c>
      <c r="AO29">
        <f t="shared" si="8"/>
        <v>0</v>
      </c>
      <c r="AP29">
        <f t="shared" si="8"/>
        <v>-2.4463156807227131</v>
      </c>
      <c r="AQ29">
        <f t="shared" si="8"/>
        <v>-101.00775005820216</v>
      </c>
      <c r="AR29">
        <f t="shared" si="8"/>
        <v>-103.45406573892488</v>
      </c>
      <c r="AS29">
        <f t="shared" si="8"/>
        <v>6.2733294872491179</v>
      </c>
      <c r="AT29">
        <f t="shared" si="8"/>
        <v>4.9033649420384791</v>
      </c>
      <c r="AU29">
        <f t="shared" si="8"/>
        <v>-92.277371309637275</v>
      </c>
      <c r="AW29">
        <v>26</v>
      </c>
      <c r="AX29">
        <f>IF(Z29&gt;0, (R29*SUMPRODUCT(K29:$K$98, X29:$X$98)-K29*$AZ$3)/Z29, 0)</f>
        <v>1303.4855152966122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4.4782766000000002E-2</v>
      </c>
      <c r="Q30" s="4">
        <f t="shared" si="22"/>
        <v>50</v>
      </c>
      <c r="R30">
        <f t="shared" si="0"/>
        <v>50000</v>
      </c>
      <c r="S30">
        <f t="shared" si="1"/>
        <v>1241.3541610930295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773.82160609950381</v>
      </c>
      <c r="AC30">
        <f t="shared" si="19"/>
        <v>696.5655277468702</v>
      </c>
      <c r="AE30">
        <f t="shared" si="2"/>
        <v>0</v>
      </c>
      <c r="AF30">
        <f t="shared" si="3"/>
        <v>0</v>
      </c>
      <c r="AG30">
        <f t="shared" si="3"/>
        <v>-28.056679937880684</v>
      </c>
      <c r="AH30">
        <f t="shared" si="4"/>
        <v>-1329.2772150142634</v>
      </c>
      <c r="AI30">
        <f t="shared" si="23"/>
        <v>-1357.3338949521442</v>
      </c>
      <c r="AJ30">
        <f t="shared" si="6"/>
        <v>77.256078352633608</v>
      </c>
      <c r="AK30">
        <f t="shared" si="20"/>
        <v>54.167512426965274</v>
      </c>
      <c r="AL30">
        <f t="shared" si="24"/>
        <v>-1225.9103041725455</v>
      </c>
      <c r="AN30">
        <f t="shared" si="8"/>
        <v>0</v>
      </c>
      <c r="AO30">
        <f t="shared" si="8"/>
        <v>0</v>
      </c>
      <c r="AP30">
        <f t="shared" si="8"/>
        <v>-2.0645533403781697</v>
      </c>
      <c r="AQ30">
        <f t="shared" si="8"/>
        <v>-97.814984546371406</v>
      </c>
      <c r="AR30">
        <f t="shared" si="8"/>
        <v>-99.879537886749588</v>
      </c>
      <c r="AS30">
        <f t="shared" si="8"/>
        <v>5.684895539336412</v>
      </c>
      <c r="AT30">
        <f t="shared" si="8"/>
        <v>3.9859213195812861</v>
      </c>
      <c r="AU30">
        <f t="shared" si="8"/>
        <v>-90.208721027831899</v>
      </c>
      <c r="AW30">
        <v>27</v>
      </c>
      <c r="AX30">
        <f>IF(Z30&gt;0, (R30*SUMPRODUCT(K30:$K$98, X30:$X$98)-K30*$AZ$3)/Z30, 0)</f>
        <v>1241.3541610930295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5.0287691000000002E-2</v>
      </c>
      <c r="Q31" s="4">
        <f t="shared" si="22"/>
        <v>50</v>
      </c>
      <c r="R31">
        <f t="shared" si="0"/>
        <v>50000</v>
      </c>
      <c r="S31">
        <f t="shared" si="1"/>
        <v>1175.711196728204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696.5655277468702</v>
      </c>
      <c r="AC31">
        <f t="shared" si="19"/>
        <v>619.9573929376138</v>
      </c>
      <c r="AE31">
        <f t="shared" si="2"/>
        <v>0</v>
      </c>
      <c r="AF31">
        <f t="shared" si="3"/>
        <v>0</v>
      </c>
      <c r="AG31">
        <f t="shared" si="3"/>
        <v>-26.365207487299834</v>
      </c>
      <c r="AH31">
        <f t="shared" si="4"/>
        <v>-1410.9056512020431</v>
      </c>
      <c r="AI31">
        <f t="shared" si="23"/>
        <v>-1437.270858689343</v>
      </c>
      <c r="AJ31">
        <f t="shared" si="6"/>
        <v>76.608134809256399</v>
      </c>
      <c r="AK31">
        <f t="shared" si="20"/>
        <v>48.759586942280919</v>
      </c>
      <c r="AL31">
        <f t="shared" si="24"/>
        <v>-1311.9031369378056</v>
      </c>
      <c r="AN31">
        <f t="shared" si="8"/>
        <v>0</v>
      </c>
      <c r="AO31">
        <f t="shared" si="8"/>
        <v>0</v>
      </c>
      <c r="AP31">
        <f t="shared" si="8"/>
        <v>-1.7322198094111005</v>
      </c>
      <c r="AQ31">
        <f t="shared" si="8"/>
        <v>-92.697875387460016</v>
      </c>
      <c r="AR31">
        <f t="shared" si="8"/>
        <v>-94.430095196871122</v>
      </c>
      <c r="AS31">
        <f t="shared" si="8"/>
        <v>5.0332290668508053</v>
      </c>
      <c r="AT31">
        <f t="shared" si="8"/>
        <v>3.2035523498461935</v>
      </c>
      <c r="AU31">
        <f t="shared" si="8"/>
        <v>-86.193313780174108</v>
      </c>
      <c r="AW31">
        <v>28</v>
      </c>
      <c r="AX31">
        <f>IF(Z31&gt;0, (R31*SUMPRODUCT(K31:$K$98, X31:$X$98)-K31*$AZ$3)/Z31, 0)</f>
        <v>1175.711196728204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5.6343962999999997E-2</v>
      </c>
      <c r="Q32" s="4">
        <f t="shared" si="22"/>
        <v>50</v>
      </c>
      <c r="R32">
        <f t="shared" si="0"/>
        <v>50000</v>
      </c>
      <c r="S32">
        <f t="shared" si="1"/>
        <v>1109.4276591853632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619.9573929376138</v>
      </c>
      <c r="AC32">
        <f t="shared" si="19"/>
        <v>546.19420481543511</v>
      </c>
      <c r="AE32">
        <f t="shared" si="2"/>
        <v>0</v>
      </c>
      <c r="AF32">
        <f t="shared" si="3"/>
        <v>0</v>
      </c>
      <c r="AG32">
        <f t="shared" si="3"/>
        <v>-24.616035137275095</v>
      </c>
      <c r="AH32">
        <f t="shared" si="4"/>
        <v>-1485.520275151745</v>
      </c>
      <c r="AI32">
        <f t="shared" si="23"/>
        <v>-1510.13631028902</v>
      </c>
      <c r="AJ32">
        <f t="shared" si="6"/>
        <v>73.76318812217869</v>
      </c>
      <c r="AK32">
        <f t="shared" si="20"/>
        <v>43.397017505632974</v>
      </c>
      <c r="AL32">
        <f t="shared" si="24"/>
        <v>-1392.9761046612084</v>
      </c>
      <c r="AN32">
        <f t="shared" si="8"/>
        <v>0</v>
      </c>
      <c r="AO32">
        <f t="shared" si="8"/>
        <v>0</v>
      </c>
      <c r="AP32">
        <f t="shared" si="8"/>
        <v>-1.4440156093461283</v>
      </c>
      <c r="AQ32">
        <f t="shared" si="8"/>
        <v>-87.142972186898305</v>
      </c>
      <c r="AR32">
        <f t="shared" si="8"/>
        <v>-88.586987796244429</v>
      </c>
      <c r="AS32">
        <f t="shared" si="8"/>
        <v>4.3270654453311685</v>
      </c>
      <c r="AT32">
        <f t="shared" si="8"/>
        <v>2.5457377813987834</v>
      </c>
      <c r="AU32">
        <f t="shared" si="8"/>
        <v>-81.714184569514487</v>
      </c>
      <c r="AW32">
        <v>29</v>
      </c>
      <c r="AX32">
        <f>IF(Z32&gt;0, (R32*SUMPRODUCT(K32:$K$98, X32:$X$98)-K32*$AZ$3)/Z32, 0)</f>
        <v>1109.4276591853632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6.2785228999999998E-2</v>
      </c>
      <c r="Q33" s="4">
        <f t="shared" si="22"/>
        <v>50</v>
      </c>
      <c r="R33">
        <f t="shared" si="0"/>
        <v>50000</v>
      </c>
      <c r="S33">
        <f t="shared" si="1"/>
        <v>1042.6521994423601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546.19420481543511</v>
      </c>
      <c r="AC33">
        <f t="shared" si="19"/>
        <v>475.95720340110927</v>
      </c>
      <c r="AE33">
        <f t="shared" si="2"/>
        <v>0</v>
      </c>
      <c r="AF33">
        <f t="shared" si="3"/>
        <v>0</v>
      </c>
      <c r="AG33">
        <f t="shared" si="3"/>
        <v>-22.824351382736481</v>
      </c>
      <c r="AH33">
        <f t="shared" si="4"/>
        <v>-1545.5234031658633</v>
      </c>
      <c r="AI33">
        <f t="shared" si="23"/>
        <v>-1568.3477545485998</v>
      </c>
      <c r="AJ33">
        <f t="shared" si="6"/>
        <v>70.237001414325846</v>
      </c>
      <c r="AK33">
        <f t="shared" si="20"/>
        <v>38.233594337080461</v>
      </c>
      <c r="AL33">
        <f t="shared" si="24"/>
        <v>-1459.8771587971937</v>
      </c>
      <c r="AN33">
        <f t="shared" si="8"/>
        <v>0</v>
      </c>
      <c r="AO33">
        <f t="shared" si="8"/>
        <v>0</v>
      </c>
      <c r="AP33">
        <f t="shared" si="8"/>
        <v>-1.1954576808395496</v>
      </c>
      <c r="AQ33">
        <f t="shared" si="8"/>
        <v>-80.948973850331427</v>
      </c>
      <c r="AR33">
        <f t="shared" si="8"/>
        <v>-82.14443153117098</v>
      </c>
      <c r="AS33">
        <f t="shared" si="8"/>
        <v>3.6787622750761946</v>
      </c>
      <c r="AT33">
        <f t="shared" si="8"/>
        <v>2.002538571630001</v>
      </c>
      <c r="AU33">
        <f t="shared" si="8"/>
        <v>-76.463130684464787</v>
      </c>
      <c r="AW33">
        <v>30</v>
      </c>
      <c r="AX33">
        <f>IF(Z33&gt;0, (R33*SUMPRODUCT(K33:$K$98, X33:$X$98)-K33*$AZ$3)/Z33, 0)</f>
        <v>1042.6521994423601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6.9956555000000004E-2</v>
      </c>
      <c r="Q34" s="4">
        <f t="shared" si="22"/>
        <v>50</v>
      </c>
      <c r="R34">
        <f t="shared" si="0"/>
        <v>50000</v>
      </c>
      <c r="S34">
        <f t="shared" si="1"/>
        <v>976.46348557278645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475.95720340110927</v>
      </c>
      <c r="AC34">
        <f t="shared" si="19"/>
        <v>410.10284631200329</v>
      </c>
      <c r="AE34">
        <f t="shared" si="2"/>
        <v>0</v>
      </c>
      <c r="AF34">
        <f t="shared" si="3"/>
        <v>0</v>
      </c>
      <c r="AG34">
        <f t="shared" si="3"/>
        <v>-20.999394876063384</v>
      </c>
      <c r="AH34">
        <f t="shared" si="4"/>
        <v>-1596.7129928457307</v>
      </c>
      <c r="AI34">
        <f t="shared" si="23"/>
        <v>-1617.7123877217941</v>
      </c>
      <c r="AJ34">
        <f t="shared" si="6"/>
        <v>65.854357089105974</v>
      </c>
      <c r="AK34">
        <f t="shared" si="20"/>
        <v>33.317004238077651</v>
      </c>
      <c r="AL34">
        <f t="shared" si="24"/>
        <v>-1518.5410263946103</v>
      </c>
      <c r="AN34">
        <f t="shared" si="8"/>
        <v>0</v>
      </c>
      <c r="AO34">
        <f t="shared" si="8"/>
        <v>0</v>
      </c>
      <c r="AP34">
        <f t="shared" si="8"/>
        <v>-0.98202946699225868</v>
      </c>
      <c r="AQ34">
        <f t="shared" si="8"/>
        <v>-74.669733035557499</v>
      </c>
      <c r="AR34">
        <f t="shared" si="8"/>
        <v>-75.651762502549758</v>
      </c>
      <c r="AS34">
        <f t="shared" si="8"/>
        <v>3.079656322147128</v>
      </c>
      <c r="AT34">
        <f t="shared" si="8"/>
        <v>1.5580582253345243</v>
      </c>
      <c r="AU34">
        <f t="shared" ref="AU34:AU89" si="25">AL34*$K34</f>
        <v>-71.014047955068108</v>
      </c>
      <c r="AW34">
        <v>31</v>
      </c>
      <c r="AX34">
        <f>IF(Z34&gt;0, (R34*SUMPRODUCT(K34:$K$98, X34:$X$98)-K34*$AZ$3)/Z34, 0)</f>
        <v>976.46348557278645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7.8227725999999997E-2</v>
      </c>
      <c r="Q35" s="4">
        <f t="shared" si="22"/>
        <v>50</v>
      </c>
      <c r="R35">
        <f t="shared" si="0"/>
        <v>50000</v>
      </c>
      <c r="S35">
        <f t="shared" si="1"/>
        <v>911.15197112726935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410.10284631200329</v>
      </c>
      <c r="AC35">
        <f t="shared" si="19"/>
        <v>348.91044967039704</v>
      </c>
      <c r="AE35">
        <f t="shared" si="2"/>
        <v>0</v>
      </c>
      <c r="AF35">
        <f t="shared" ref="AF35:AG66" si="26">-$Z35*P35</f>
        <v>0</v>
      </c>
      <c r="AG35">
        <f t="shared" si="26"/>
        <v>-19.146666018772258</v>
      </c>
      <c r="AH35">
        <f t="shared" si="4"/>
        <v>-1642.7349085304902</v>
      </c>
      <c r="AI35">
        <f t="shared" si="23"/>
        <v>-1661.8815745492625</v>
      </c>
      <c r="AJ35">
        <f t="shared" si="6"/>
        <v>61.192396641606251</v>
      </c>
      <c r="AK35">
        <f t="shared" si="20"/>
        <v>28.707199241840232</v>
      </c>
      <c r="AL35">
        <f t="shared" si="24"/>
        <v>-1571.9819786658161</v>
      </c>
      <c r="AN35">
        <f t="shared" ref="AN35:AT66" si="27">AE35*$K35</f>
        <v>0</v>
      </c>
      <c r="AO35">
        <f t="shared" si="27"/>
        <v>0</v>
      </c>
      <c r="AP35">
        <f t="shared" si="27"/>
        <v>-0.79945289308441025</v>
      </c>
      <c r="AQ35">
        <f t="shared" si="27"/>
        <v>-68.591010774818258</v>
      </c>
      <c r="AR35">
        <f t="shared" si="27"/>
        <v>-69.390463667902665</v>
      </c>
      <c r="AS35">
        <f t="shared" si="27"/>
        <v>2.5550369177556584</v>
      </c>
      <c r="AT35">
        <f t="shared" si="27"/>
        <v>1.1986448953430582</v>
      </c>
      <c r="AU35">
        <f t="shared" si="25"/>
        <v>-65.636781854803957</v>
      </c>
      <c r="AW35">
        <v>32</v>
      </c>
      <c r="AX35">
        <f>IF(Z35&gt;0, (R35*SUMPRODUCT(K35:$K$98, X35:$X$98)-K35*$AZ$3)/Z35, 0)</f>
        <v>911.15197112726935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8.7072107999999995E-2</v>
      </c>
      <c r="Q36" s="4">
        <f t="shared" si="22"/>
        <v>50</v>
      </c>
      <c r="R36">
        <f t="shared" si="0"/>
        <v>50000</v>
      </c>
      <c r="S36">
        <f t="shared" si="1"/>
        <v>845.53384090402471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348.91044967039704</v>
      </c>
      <c r="AC36">
        <f t="shared" si="19"/>
        <v>292.35277496160677</v>
      </c>
      <c r="AE36">
        <f t="shared" si="2"/>
        <v>0</v>
      </c>
      <c r="AF36">
        <f t="shared" si="26"/>
        <v>0</v>
      </c>
      <c r="AG36">
        <f t="shared" si="26"/>
        <v>-17.288058787158072</v>
      </c>
      <c r="AH36">
        <f t="shared" si="4"/>
        <v>-1667.1405714264683</v>
      </c>
      <c r="AI36">
        <f t="shared" si="23"/>
        <v>-1684.4286302136263</v>
      </c>
      <c r="AJ36">
        <f t="shared" si="6"/>
        <v>56.557674708790273</v>
      </c>
      <c r="AK36">
        <f t="shared" si="20"/>
        <v>24.423731476927795</v>
      </c>
      <c r="AL36">
        <f t="shared" si="24"/>
        <v>-1603.4472240279083</v>
      </c>
      <c r="AN36">
        <f t="shared" si="27"/>
        <v>0</v>
      </c>
      <c r="AO36">
        <f t="shared" si="27"/>
        <v>0</v>
      </c>
      <c r="AP36">
        <f t="shared" si="27"/>
        <v>-0.64450742455893584</v>
      </c>
      <c r="AQ36">
        <f t="shared" si="27"/>
        <v>-62.151829149605568</v>
      </c>
      <c r="AR36">
        <f t="shared" si="27"/>
        <v>-62.796336574164499</v>
      </c>
      <c r="AS36">
        <f t="shared" si="27"/>
        <v>2.1084982249529176</v>
      </c>
      <c r="AT36">
        <f t="shared" si="27"/>
        <v>0.9105288491965734</v>
      </c>
      <c r="AU36">
        <f t="shared" si="25"/>
        <v>-59.777309500015015</v>
      </c>
      <c r="AW36">
        <v>33</v>
      </c>
      <c r="AX36">
        <f>IF(Z36&gt;0, (R36*SUMPRODUCT(K36:$K$98, X36:$X$98)-K36*$AZ$3)/Z36, 0)</f>
        <v>845.53384090402471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9.6466888000000001E-2</v>
      </c>
      <c r="Q37" s="4">
        <f t="shared" si="22"/>
        <v>50</v>
      </c>
      <c r="R37">
        <f t="shared" si="0"/>
        <v>50000</v>
      </c>
      <c r="S37">
        <f t="shared" si="1"/>
        <v>779.88583736698058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292.35277496160677</v>
      </c>
      <c r="AC37">
        <f t="shared" si="19"/>
        <v>240.94499587095481</v>
      </c>
      <c r="AE37">
        <f t="shared" si="2"/>
        <v>0</v>
      </c>
      <c r="AF37">
        <f t="shared" si="26"/>
        <v>0</v>
      </c>
      <c r="AG37">
        <f t="shared" si="26"/>
        <v>-15.447452968528296</v>
      </c>
      <c r="AH37">
        <f t="shared" si="4"/>
        <v>-1667.7252307581932</v>
      </c>
      <c r="AI37">
        <f t="shared" si="23"/>
        <v>-1683.1726837267215</v>
      </c>
      <c r="AJ37">
        <f t="shared" si="6"/>
        <v>51.407779090651957</v>
      </c>
      <c r="AK37">
        <f t="shared" si="20"/>
        <v>20.464694247312476</v>
      </c>
      <c r="AL37">
        <f t="shared" si="24"/>
        <v>-1611.300210388757</v>
      </c>
      <c r="AN37">
        <f t="shared" si="27"/>
        <v>0</v>
      </c>
      <c r="AO37">
        <f t="shared" si="27"/>
        <v>0</v>
      </c>
      <c r="AP37">
        <f t="shared" si="27"/>
        <v>-0.51418636140468854</v>
      </c>
      <c r="AQ37">
        <f t="shared" si="27"/>
        <v>-55.512165660799376</v>
      </c>
      <c r="AR37">
        <f t="shared" si="27"/>
        <v>-56.026352022204065</v>
      </c>
      <c r="AS37">
        <f t="shared" si="27"/>
        <v>1.7111674612230063</v>
      </c>
      <c r="AT37">
        <f t="shared" si="27"/>
        <v>0.68119104772309746</v>
      </c>
      <c r="AU37">
        <f t="shared" si="25"/>
        <v>-53.633993513257963</v>
      </c>
      <c r="AW37">
        <v>34</v>
      </c>
      <c r="AX37">
        <f>IF(Z37&gt;0, (R37*SUMPRODUCT(K37:$K$98, X37:$X$98)-K37*$AZ$3)/Z37, 0)</f>
        <v>779.88583736698058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0.107048017</v>
      </c>
      <c r="Q38" s="4">
        <f t="shared" si="22"/>
        <v>50</v>
      </c>
      <c r="R38">
        <f t="shared" si="0"/>
        <v>50000</v>
      </c>
      <c r="S38">
        <f t="shared" si="1"/>
        <v>714.93729561440466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240.94499587095481</v>
      </c>
      <c r="AC38">
        <f t="shared" si="19"/>
        <v>195.02573204850682</v>
      </c>
      <c r="AE38">
        <f t="shared" si="2"/>
        <v>0</v>
      </c>
      <c r="AF38">
        <f t="shared" si="26"/>
        <v>0</v>
      </c>
      <c r="AG38">
        <f t="shared" si="26"/>
        <v>-13.639359230861295</v>
      </c>
      <c r="AH38">
        <f t="shared" si="4"/>
        <v>-1653.6192079817176</v>
      </c>
      <c r="AI38">
        <f t="shared" si="23"/>
        <v>-1667.258567212579</v>
      </c>
      <c r="AJ38">
        <f t="shared" si="6"/>
        <v>45.919263822447988</v>
      </c>
      <c r="AK38">
        <f t="shared" si="20"/>
        <v>16.866149710966837</v>
      </c>
      <c r="AL38">
        <f t="shared" si="24"/>
        <v>-1604.4731536791644</v>
      </c>
      <c r="AN38">
        <f t="shared" si="27"/>
        <v>0</v>
      </c>
      <c r="AO38">
        <f t="shared" si="27"/>
        <v>0</v>
      </c>
      <c r="AP38">
        <f t="shared" si="27"/>
        <v>-0.40535881020877174</v>
      </c>
      <c r="AQ38">
        <f t="shared" si="27"/>
        <v>-49.145205675729677</v>
      </c>
      <c r="AR38">
        <f t="shared" si="27"/>
        <v>-49.550564485938452</v>
      </c>
      <c r="AS38">
        <f t="shared" si="27"/>
        <v>1.364710602138367</v>
      </c>
      <c r="AT38">
        <f t="shared" si="27"/>
        <v>0.50125832628347056</v>
      </c>
      <c r="AU38">
        <f t="shared" si="25"/>
        <v>-47.684595557516623</v>
      </c>
      <c r="AW38">
        <v>35</v>
      </c>
      <c r="AX38">
        <f>IF(Z38&gt;0, (R38*SUMPRODUCT(K38:$K$98, X38:$X$98)-K38*$AZ$3)/Z38, 0)</f>
        <v>714.93729561440466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0.118979948</v>
      </c>
      <c r="Q39" s="4">
        <f t="shared" si="22"/>
        <v>50</v>
      </c>
      <c r="R39">
        <f t="shared" si="0"/>
        <v>50000</v>
      </c>
      <c r="S39">
        <f t="shared" si="1"/>
        <v>650.01513984922849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195.02573204850682</v>
      </c>
      <c r="AC39">
        <f t="shared" si="19"/>
        <v>154.44561729987655</v>
      </c>
      <c r="AE39">
        <f t="shared" si="2"/>
        <v>0</v>
      </c>
      <c r="AF39">
        <f t="shared" si="26"/>
        <v>0</v>
      </c>
      <c r="AG39">
        <f t="shared" si="26"/>
        <v>-11.880155386511484</v>
      </c>
      <c r="AH39">
        <f t="shared" si="4"/>
        <v>-1622.8102520411969</v>
      </c>
      <c r="AI39">
        <f t="shared" si="23"/>
        <v>-1634.6904074277084</v>
      </c>
      <c r="AJ39">
        <f t="shared" si="6"/>
        <v>40.58011474863028</v>
      </c>
      <c r="AK39">
        <f t="shared" si="20"/>
        <v>13.651801243395479</v>
      </c>
      <c r="AL39">
        <f t="shared" si="24"/>
        <v>-1580.4584914356826</v>
      </c>
      <c r="AN39">
        <f t="shared" si="27"/>
        <v>0</v>
      </c>
      <c r="AO39">
        <f t="shared" si="27"/>
        <v>0</v>
      </c>
      <c r="AP39">
        <f t="shared" si="27"/>
        <v>-0.31524611780955575</v>
      </c>
      <c r="AQ39">
        <f t="shared" si="27"/>
        <v>-43.062116214269217</v>
      </c>
      <c r="AR39">
        <f t="shared" si="27"/>
        <v>-43.377362332078775</v>
      </c>
      <c r="AS39">
        <f t="shared" si="27"/>
        <v>1.0768145044042623</v>
      </c>
      <c r="AT39">
        <f t="shared" si="27"/>
        <v>0.36225766440516499</v>
      </c>
      <c r="AU39">
        <f t="shared" si="25"/>
        <v>-41.93829016326935</v>
      </c>
      <c r="AW39">
        <v>36</v>
      </c>
      <c r="AX39">
        <f>IF(Z39&gt;0, (R39*SUMPRODUCT(K39:$K$98, X39:$X$98)-K39*$AZ$3)/Z39, 0)</f>
        <v>650.01513984922849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0.132636267</v>
      </c>
      <c r="Q40" s="4">
        <f t="shared" si="22"/>
        <v>50</v>
      </c>
      <c r="R40">
        <f t="shared" si="0"/>
        <v>50000</v>
      </c>
      <c r="S40">
        <f t="shared" si="1"/>
        <v>584.30890551055347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154.44561729987655</v>
      </c>
      <c r="AC40">
        <f t="shared" si="19"/>
        <v>119.03090369908892</v>
      </c>
      <c r="AE40">
        <f t="shared" si="2"/>
        <v>0</v>
      </c>
      <c r="AF40">
        <f t="shared" si="26"/>
        <v>0</v>
      </c>
      <c r="AG40">
        <f t="shared" si="26"/>
        <v>-10.185614370799543</v>
      </c>
      <c r="AH40">
        <f t="shared" si="4"/>
        <v>-1575.7394618468254</v>
      </c>
      <c r="AI40">
        <f t="shared" si="23"/>
        <v>-1585.925076217625</v>
      </c>
      <c r="AJ40">
        <f t="shared" si="6"/>
        <v>35.414713600787621</v>
      </c>
      <c r="AK40">
        <f t="shared" si="20"/>
        <v>10.811193210991359</v>
      </c>
      <c r="AL40">
        <f t="shared" si="24"/>
        <v>-1539.6991694058461</v>
      </c>
      <c r="AN40">
        <f t="shared" si="27"/>
        <v>0</v>
      </c>
      <c r="AO40">
        <f t="shared" si="27"/>
        <v>0</v>
      </c>
      <c r="AP40">
        <f t="shared" si="27"/>
        <v>-0.24132195390978431</v>
      </c>
      <c r="AQ40">
        <f t="shared" si="27"/>
        <v>-37.333096654019357</v>
      </c>
      <c r="AR40">
        <f t="shared" si="27"/>
        <v>-37.574418607929147</v>
      </c>
      <c r="AS40">
        <f t="shared" si="27"/>
        <v>0.83906061747226901</v>
      </c>
      <c r="AT40">
        <f t="shared" si="27"/>
        <v>0.25614343669363088</v>
      </c>
      <c r="AU40">
        <f t="shared" si="25"/>
        <v>-36.479214553763249</v>
      </c>
      <c r="AW40">
        <v>37</v>
      </c>
      <c r="AX40">
        <f>IF(Z40&gt;0, (R40*SUMPRODUCT(K40:$K$98, X40:$X$98)-K40*$AZ$3)/Z40, 0)</f>
        <v>584.30890551055347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0.148393413</v>
      </c>
      <c r="Q41" s="4">
        <f t="shared" si="22"/>
        <v>50</v>
      </c>
      <c r="R41">
        <f t="shared" si="0"/>
        <v>50000</v>
      </c>
      <c r="S41">
        <f t="shared" si="1"/>
        <v>516.34946346626054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119.03090369908892</v>
      </c>
      <c r="AC41">
        <f t="shared" si="19"/>
        <v>88.525845092821015</v>
      </c>
      <c r="AE41">
        <f t="shared" si="2"/>
        <v>0</v>
      </c>
      <c r="AF41">
        <f t="shared" si="26"/>
        <v>0</v>
      </c>
      <c r="AG41">
        <f t="shared" si="26"/>
        <v>-8.5722801471067562</v>
      </c>
      <c r="AH41">
        <f t="shared" si="4"/>
        <v>-1511.4780799847917</v>
      </c>
      <c r="AI41">
        <f t="shared" si="23"/>
        <v>-1520.0503601318985</v>
      </c>
      <c r="AJ41">
        <f t="shared" si="6"/>
        <v>30.505058606267909</v>
      </c>
      <c r="AK41">
        <f t="shared" si="20"/>
        <v>8.3321632589362249</v>
      </c>
      <c r="AL41">
        <f t="shared" si="24"/>
        <v>-1481.2131382666944</v>
      </c>
      <c r="AN41">
        <f t="shared" si="27"/>
        <v>0</v>
      </c>
      <c r="AO41">
        <f t="shared" si="27"/>
        <v>0</v>
      </c>
      <c r="AP41">
        <f t="shared" si="27"/>
        <v>-0.18133763035552222</v>
      </c>
      <c r="AQ41">
        <f t="shared" si="27"/>
        <v>-31.973739618304986</v>
      </c>
      <c r="AR41">
        <f t="shared" si="27"/>
        <v>-32.155077248660511</v>
      </c>
      <c r="AS41">
        <f t="shared" si="27"/>
        <v>0.64530264370605872</v>
      </c>
      <c r="AT41">
        <f t="shared" si="27"/>
        <v>0.17625820845586787</v>
      </c>
      <c r="AU41">
        <f t="shared" si="25"/>
        <v>-31.333516396498585</v>
      </c>
      <c r="AW41">
        <v>38</v>
      </c>
      <c r="AX41">
        <f>IF(Z41&gt;0, (R41*SUMPRODUCT(K41:$K$98, X41:$X$98)-K41*$AZ$3)/Z41, 0)</f>
        <v>516.34946346626054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0.16656033000000001</v>
      </c>
      <c r="Q42" s="4">
        <f t="shared" si="22"/>
        <v>50</v>
      </c>
      <c r="R42">
        <f t="shared" si="0"/>
        <v>50000</v>
      </c>
      <c r="S42">
        <f t="shared" si="1"/>
        <v>443.76496467575299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88.525845092821015</v>
      </c>
      <c r="AC42">
        <f t="shared" si="19"/>
        <v>62.64856801715127</v>
      </c>
      <c r="AE42">
        <f t="shared" si="2"/>
        <v>0</v>
      </c>
      <c r="AF42">
        <f t="shared" si="26"/>
        <v>0</v>
      </c>
      <c r="AG42">
        <f t="shared" si="26"/>
        <v>-7.0587555354811382</v>
      </c>
      <c r="AH42">
        <f t="shared" si="4"/>
        <v>-1427.8018101545499</v>
      </c>
      <c r="AI42">
        <f t="shared" si="23"/>
        <v>-1434.8605656900311</v>
      </c>
      <c r="AJ42">
        <f t="shared" si="6"/>
        <v>25.877277075669745</v>
      </c>
      <c r="AK42">
        <f t="shared" si="20"/>
        <v>6.1968091564974719</v>
      </c>
      <c r="AL42">
        <f t="shared" si="24"/>
        <v>-1402.7864794578638</v>
      </c>
      <c r="AN42">
        <f t="shared" si="27"/>
        <v>0</v>
      </c>
      <c r="AO42">
        <f t="shared" si="27"/>
        <v>0</v>
      </c>
      <c r="AP42">
        <f t="shared" si="27"/>
        <v>-0.13332196294511889</v>
      </c>
      <c r="AQ42">
        <f t="shared" si="27"/>
        <v>-26.967549601280172</v>
      </c>
      <c r="AR42">
        <f t="shared" si="27"/>
        <v>-27.100871564225294</v>
      </c>
      <c r="AS42">
        <f t="shared" si="27"/>
        <v>0.48875603611166246</v>
      </c>
      <c r="AT42">
        <f t="shared" si="27"/>
        <v>0.11704198517539623</v>
      </c>
      <c r="AU42">
        <f t="shared" si="25"/>
        <v>-26.495073542938233</v>
      </c>
      <c r="AW42">
        <v>39</v>
      </c>
      <c r="AX42">
        <f>IF(Z42&gt;0, (R42*SUMPRODUCT(K42:$K$98, X42:$X$98)-K42*$AZ$3)/Z42, 0)</f>
        <v>443.76496467575299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0.18820168900000001</v>
      </c>
      <c r="Q43" s="4">
        <f t="shared" si="22"/>
        <v>50</v>
      </c>
      <c r="R43">
        <f t="shared" si="0"/>
        <v>50000</v>
      </c>
      <c r="S43">
        <f t="shared" si="1"/>
        <v>363.30813596079224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62.64856801715127</v>
      </c>
      <c r="AC43">
        <f t="shared" si="19"/>
        <v>41.124288543223962</v>
      </c>
      <c r="AE43">
        <f t="shared" si="2"/>
        <v>0</v>
      </c>
      <c r="AF43">
        <f t="shared" si="26"/>
        <v>0</v>
      </c>
      <c r="AG43">
        <f t="shared" si="26"/>
        <v>-5.6596982661106781</v>
      </c>
      <c r="AH43">
        <f t="shared" si="4"/>
        <v>-1328.4697140156497</v>
      </c>
      <c r="AI43">
        <f t="shared" si="23"/>
        <v>-1334.1294122817603</v>
      </c>
      <c r="AJ43">
        <f t="shared" si="6"/>
        <v>21.524279473927308</v>
      </c>
      <c r="AK43">
        <f t="shared" si="20"/>
        <v>4.3853997612005893</v>
      </c>
      <c r="AL43">
        <f t="shared" si="24"/>
        <v>-1308.2197330466324</v>
      </c>
      <c r="AN43">
        <f t="shared" si="27"/>
        <v>0</v>
      </c>
      <c r="AO43">
        <f t="shared" si="27"/>
        <v>0</v>
      </c>
      <c r="AP43">
        <f t="shared" si="27"/>
        <v>-9.5444039918393675E-2</v>
      </c>
      <c r="AQ43">
        <f t="shared" si="27"/>
        <v>-22.403052327738205</v>
      </c>
      <c r="AR43">
        <f t="shared" si="27"/>
        <v>-22.498496367656596</v>
      </c>
      <c r="AS43">
        <f t="shared" si="27"/>
        <v>0.36298122138866784</v>
      </c>
      <c r="AT43">
        <f t="shared" si="27"/>
        <v>7.3954520221053421E-2</v>
      </c>
      <c r="AU43">
        <f t="shared" si="25"/>
        <v>-22.061560626046877</v>
      </c>
      <c r="AW43">
        <v>40</v>
      </c>
      <c r="AX43">
        <f>IF(Z43&gt;0, (R43*SUMPRODUCT(K43:$K$98, X43:$X$98)-K43*$AZ$3)/Z43, 0)</f>
        <v>363.30813596079224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0.21316064300000001</v>
      </c>
      <c r="Q44" s="4">
        <f t="shared" si="22"/>
        <v>50</v>
      </c>
      <c r="R44">
        <f t="shared" si="0"/>
        <v>50000</v>
      </c>
      <c r="S44">
        <f t="shared" si="1"/>
        <v>268.17187448407856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41.124288543223962</v>
      </c>
      <c r="AC44">
        <f t="shared" si="19"/>
        <v>23.581298829193663</v>
      </c>
      <c r="AE44">
        <f t="shared" si="2"/>
        <v>0</v>
      </c>
      <c r="AF44">
        <f t="shared" si="26"/>
        <v>0</v>
      </c>
      <c r="AG44">
        <f t="shared" si="26"/>
        <v>-4.3966763618594333</v>
      </c>
      <c r="AH44">
        <f t="shared" si="4"/>
        <v>-1206.4249215901373</v>
      </c>
      <c r="AI44">
        <f t="shared" si="23"/>
        <v>-1210.8215979519966</v>
      </c>
      <c r="AJ44">
        <f t="shared" si="6"/>
        <v>17.542989714030298</v>
      </c>
      <c r="AK44">
        <f t="shared" si="20"/>
        <v>2.8787001980256774</v>
      </c>
      <c r="AL44">
        <f t="shared" si="24"/>
        <v>-1190.3999080399408</v>
      </c>
      <c r="AN44">
        <f t="shared" si="27"/>
        <v>0</v>
      </c>
      <c r="AO44">
        <f t="shared" si="27"/>
        <v>0</v>
      </c>
      <c r="AP44">
        <f t="shared" si="27"/>
        <v>-6.6200613035435049E-2</v>
      </c>
      <c r="AQ44">
        <f t="shared" si="27"/>
        <v>-18.165100821002198</v>
      </c>
      <c r="AR44">
        <f t="shared" si="27"/>
        <v>-18.231301434037633</v>
      </c>
      <c r="AS44">
        <f t="shared" si="27"/>
        <v>0.26414422576511376</v>
      </c>
      <c r="AT44">
        <f t="shared" si="27"/>
        <v>4.3344495289148806E-2</v>
      </c>
      <c r="AU44">
        <f t="shared" si="25"/>
        <v>-17.923812712983374</v>
      </c>
      <c r="AW44">
        <v>41</v>
      </c>
      <c r="AX44">
        <f>IF(Z44&gt;0, (R44*SUMPRODUCT(K44:$K$98, X44:$X$98)-K44*$AZ$3)/Z44, 0)</f>
        <v>268.17187448407856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0.241823134</v>
      </c>
      <c r="Q45" s="4">
        <f t="shared" si="22"/>
        <v>50</v>
      </c>
      <c r="R45">
        <f t="shared" si="0"/>
        <v>50000</v>
      </c>
      <c r="S45">
        <f t="shared" si="1"/>
        <v>148.28339737756303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23.581298829193663</v>
      </c>
      <c r="AC45">
        <f t="shared" si="19"/>
        <v>9.7555396275735475</v>
      </c>
      <c r="AE45">
        <f t="shared" si="2"/>
        <v>0</v>
      </c>
      <c r="AF45">
        <f t="shared" si="26"/>
        <v>0</v>
      </c>
      <c r="AG45">
        <f t="shared" si="26"/>
        <v>-3.2894915412322727</v>
      </c>
      <c r="AH45">
        <f t="shared" si="4"/>
        <v>-1063.2180570085663</v>
      </c>
      <c r="AI45">
        <f t="shared" si="23"/>
        <v>-1066.5075485497987</v>
      </c>
      <c r="AJ45">
        <f t="shared" si="6"/>
        <v>13.825759201620116</v>
      </c>
      <c r="AK45">
        <f t="shared" si="20"/>
        <v>1.6506909180435565</v>
      </c>
      <c r="AL45">
        <f t="shared" si="24"/>
        <v>-1051.031098430135</v>
      </c>
      <c r="AN45">
        <f t="shared" si="27"/>
        <v>0</v>
      </c>
      <c r="AO45">
        <f t="shared" si="27"/>
        <v>0</v>
      </c>
      <c r="AP45">
        <f t="shared" si="27"/>
        <v>-4.4223006417973693E-2</v>
      </c>
      <c r="AQ45">
        <f t="shared" si="27"/>
        <v>-14.293606890134068</v>
      </c>
      <c r="AR45">
        <f t="shared" si="27"/>
        <v>-14.337829896552043</v>
      </c>
      <c r="AS45">
        <f t="shared" si="27"/>
        <v>0.18586964892378569</v>
      </c>
      <c r="AT45">
        <f t="shared" si="27"/>
        <v>2.2191428112134679E-2</v>
      </c>
      <c r="AU45">
        <f t="shared" si="25"/>
        <v>-14.129768819516123</v>
      </c>
      <c r="AW45">
        <v>42</v>
      </c>
      <c r="AX45">
        <f>IF(Z45&gt;0, (R45*SUMPRODUCT(K45:$K$98, X45:$X$98)-K45*$AZ$3)/Z45, 0)</f>
        <v>148.28339737756303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0.27493253200000001</v>
      </c>
      <c r="Q46" s="4">
        <f t="shared" si="22"/>
        <v>50</v>
      </c>
      <c r="R46">
        <f t="shared" si="0"/>
        <v>50000</v>
      </c>
      <c r="S46">
        <f t="shared" si="1"/>
        <v>-14.107064364576386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9.7555396275735475</v>
      </c>
      <c r="AC46">
        <f t="shared" si="19"/>
        <v>-0.6636551023979429</v>
      </c>
      <c r="AE46">
        <f t="shared" si="2"/>
        <v>0</v>
      </c>
      <c r="AF46">
        <f t="shared" si="26"/>
        <v>0</v>
      </c>
      <c r="AG46">
        <f t="shared" si="26"/>
        <v>-2.3522083873963791</v>
      </c>
      <c r="AH46">
        <f t="shared" si="4"/>
        <v>-904.38823842357124</v>
      </c>
      <c r="AI46">
        <f t="shared" si="23"/>
        <v>-906.74044681096757</v>
      </c>
      <c r="AJ46">
        <f t="shared" si="6"/>
        <v>10.41919472997149</v>
      </c>
      <c r="AK46">
        <f t="shared" si="20"/>
        <v>0.68288777393014843</v>
      </c>
      <c r="AL46">
        <f t="shared" si="24"/>
        <v>-895.6383643070659</v>
      </c>
      <c r="AN46">
        <f t="shared" si="27"/>
        <v>0</v>
      </c>
      <c r="AO46">
        <f t="shared" si="27"/>
        <v>0</v>
      </c>
      <c r="AP46">
        <f t="shared" si="27"/>
        <v>-2.8234315380935893E-2</v>
      </c>
      <c r="AQ46">
        <f t="shared" si="27"/>
        <v>-10.855663506380141</v>
      </c>
      <c r="AR46">
        <f t="shared" si="27"/>
        <v>-10.883897821761076</v>
      </c>
      <c r="AS46">
        <f t="shared" si="27"/>
        <v>0.12506495240713855</v>
      </c>
      <c r="AT46">
        <f t="shared" si="27"/>
        <v>8.1969220423836423E-3</v>
      </c>
      <c r="AU46">
        <f t="shared" si="25"/>
        <v>-10.750635947311554</v>
      </c>
      <c r="AW46">
        <v>43</v>
      </c>
      <c r="AX46">
        <f>IF(Z46&gt;0, (R46*SUMPRODUCT(K46:$K$98, X46:$X$98)-K46*$AZ$3)/Z46, 0)</f>
        <v>-14.107064364576386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0.31195269799999997</v>
      </c>
      <c r="Q47" s="4">
        <f t="shared" si="22"/>
        <v>50</v>
      </c>
      <c r="R47">
        <f t="shared" si="0"/>
        <v>50000</v>
      </c>
      <c r="S47">
        <f t="shared" si="1"/>
        <v>-252.67975499539497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-0.6636551023979429</v>
      </c>
      <c r="AC47">
        <f t="shared" si="19"/>
        <v>-8.0600220372043694</v>
      </c>
      <c r="AE47">
        <f t="shared" si="2"/>
        <v>0</v>
      </c>
      <c r="AF47">
        <f t="shared" si="26"/>
        <v>0</v>
      </c>
      <c r="AG47">
        <f t="shared" si="26"/>
        <v>-1.5949085508158858</v>
      </c>
      <c r="AH47">
        <f t="shared" si="4"/>
        <v>-733.77775270652955</v>
      </c>
      <c r="AI47">
        <f t="shared" si="23"/>
        <v>-735.37266125734538</v>
      </c>
      <c r="AJ47">
        <f t="shared" si="6"/>
        <v>7.3963669348064265</v>
      </c>
      <c r="AK47">
        <f t="shared" si="20"/>
        <v>-4.645585716785601E-2</v>
      </c>
      <c r="AL47">
        <f t="shared" si="24"/>
        <v>-728.0227501797068</v>
      </c>
      <c r="AN47">
        <f t="shared" si="27"/>
        <v>0</v>
      </c>
      <c r="AO47">
        <f t="shared" si="27"/>
        <v>0</v>
      </c>
      <c r="AP47">
        <f t="shared" si="27"/>
        <v>-1.7093036935589896E-2</v>
      </c>
      <c r="AQ47">
        <f t="shared" si="27"/>
        <v>-7.8640811243445077</v>
      </c>
      <c r="AR47">
        <f t="shared" si="27"/>
        <v>-7.8811741612800965</v>
      </c>
      <c r="AS47">
        <f t="shared" si="27"/>
        <v>7.9268728693659488E-2</v>
      </c>
      <c r="AT47">
        <f t="shared" si="27"/>
        <v>-4.978791304607647E-4</v>
      </c>
      <c r="AU47">
        <f t="shared" si="25"/>
        <v>-7.8024033117168976</v>
      </c>
      <c r="AW47">
        <v>44</v>
      </c>
      <c r="AX47">
        <f>IF(Z47&gt;0, (R47*SUMPRODUCT(K47:$K$98, X47:$X$98)-K47*$AZ$3)/Z47, 0)</f>
        <v>-252.67975499539497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0.35315455400000001</v>
      </c>
      <c r="Q48" s="4">
        <f t="shared" si="22"/>
        <v>50</v>
      </c>
      <c r="R48">
        <f t="shared" si="0"/>
        <v>50000</v>
      </c>
      <c r="S48">
        <f t="shared" si="1"/>
        <v>-631.8458212638991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-8.0600220372043694</v>
      </c>
      <c r="AC48">
        <f t="shared" si="19"/>
        <v>-12.835445508358058</v>
      </c>
      <c r="AE48">
        <f t="shared" si="2"/>
        <v>0</v>
      </c>
      <c r="AF48">
        <f t="shared" si="26"/>
        <v>0</v>
      </c>
      <c r="AG48">
        <f t="shared" si="26"/>
        <v>-1.0157102473735564</v>
      </c>
      <c r="AH48">
        <f t="shared" si="4"/>
        <v>-563.24921793417047</v>
      </c>
      <c r="AI48">
        <f t="shared" si="23"/>
        <v>-564.26492818154406</v>
      </c>
      <c r="AJ48">
        <f t="shared" si="6"/>
        <v>4.7754234711536885</v>
      </c>
      <c r="AK48">
        <f t="shared" si="20"/>
        <v>-0.56420154260430588</v>
      </c>
      <c r="AL48">
        <f t="shared" si="24"/>
        <v>-560.05370625299474</v>
      </c>
      <c r="AN48">
        <f t="shared" si="27"/>
        <v>0</v>
      </c>
      <c r="AO48">
        <f t="shared" si="27"/>
        <v>0</v>
      </c>
      <c r="AP48">
        <f t="shared" si="27"/>
        <v>-9.7193060095894825E-3</v>
      </c>
      <c r="AQ48">
        <f t="shared" si="27"/>
        <v>-5.3897177102623006</v>
      </c>
      <c r="AR48">
        <f t="shared" si="27"/>
        <v>-5.3994370162718903</v>
      </c>
      <c r="AS48">
        <f t="shared" si="27"/>
        <v>4.5695908022525558E-2</v>
      </c>
      <c r="AT48">
        <f t="shared" si="27"/>
        <v>-5.3988304812651149E-3</v>
      </c>
      <c r="AU48">
        <f t="shared" si="25"/>
        <v>-5.3591399387306309</v>
      </c>
      <c r="AW48">
        <v>45</v>
      </c>
      <c r="AX48">
        <f>IF(Z48&gt;0, (R48*SUMPRODUCT(K48:$K$98, X48:$X$98)-K48*$AZ$3)/Z48, 0)</f>
        <v>-631.8458212638991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0.39812553899999997</v>
      </c>
      <c r="Q49" s="4">
        <f t="shared" si="22"/>
        <v>50</v>
      </c>
      <c r="R49">
        <f t="shared" si="0"/>
        <v>50000</v>
      </c>
      <c r="S49">
        <f t="shared" si="1"/>
        <v>-1286.4378742782446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-12.835445508358058</v>
      </c>
      <c r="AC49">
        <f t="shared" si="19"/>
        <v>-15.467433171128556</v>
      </c>
      <c r="AE49">
        <f t="shared" si="2"/>
        <v>0</v>
      </c>
      <c r="AF49">
        <f t="shared" si="26"/>
        <v>0</v>
      </c>
      <c r="AG49">
        <f t="shared" si="26"/>
        <v>-0.60117295519640046</v>
      </c>
      <c r="AH49">
        <f t="shared" si="4"/>
        <v>-404.38018970342046</v>
      </c>
      <c r="AI49">
        <f t="shared" si="23"/>
        <v>-404.98136265861683</v>
      </c>
      <c r="AJ49">
        <f t="shared" si="6"/>
        <v>2.6319876627704986</v>
      </c>
      <c r="AK49">
        <f t="shared" si="20"/>
        <v>-0.89848118558506418</v>
      </c>
      <c r="AL49">
        <f t="shared" si="24"/>
        <v>-403.24785618143142</v>
      </c>
      <c r="AN49">
        <f t="shared" si="27"/>
        <v>0</v>
      </c>
      <c r="AO49">
        <f t="shared" si="27"/>
        <v>0</v>
      </c>
      <c r="AP49">
        <f t="shared" si="27"/>
        <v>-5.1362580408212833E-3</v>
      </c>
      <c r="AQ49">
        <f t="shared" si="27"/>
        <v>-3.4549142355122786</v>
      </c>
      <c r="AR49">
        <f t="shared" si="27"/>
        <v>-3.4600504935530996</v>
      </c>
      <c r="AS49">
        <f t="shared" si="27"/>
        <v>2.2486985948712436E-2</v>
      </c>
      <c r="AT49">
        <f t="shared" si="27"/>
        <v>-7.6763786096802726E-3</v>
      </c>
      <c r="AU49">
        <f t="shared" si="25"/>
        <v>-3.4452398862140674</v>
      </c>
      <c r="AW49">
        <v>46</v>
      </c>
      <c r="AX49">
        <f>IF(Z49&gt;0, (R49*SUMPRODUCT(K49:$K$98, X49:$X$98)-K49*$AZ$3)/Z49, 0)</f>
        <v>-1286.4378742782446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0.44755673899999998</v>
      </c>
      <c r="Q50" s="4">
        <f t="shared" si="22"/>
        <v>50</v>
      </c>
      <c r="R50">
        <f t="shared" si="0"/>
        <v>50000</v>
      </c>
      <c r="S50">
        <f t="shared" si="1"/>
        <v>-2523.7621081534621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-15.467433171128556</v>
      </c>
      <c r="AC50">
        <f t="shared" si="19"/>
        <v>-16.460088435666002</v>
      </c>
      <c r="AE50">
        <f t="shared" si="2"/>
        <v>0</v>
      </c>
      <c r="AF50">
        <f t="shared" si="26"/>
        <v>0</v>
      </c>
      <c r="AG50">
        <f t="shared" si="26"/>
        <v>-0.32610221824174235</v>
      </c>
      <c r="AH50">
        <f t="shared" si="4"/>
        <v>-269.05900740269408</v>
      </c>
      <c r="AI50">
        <f t="shared" si="23"/>
        <v>-269.38510962093579</v>
      </c>
      <c r="AJ50">
        <f t="shared" si="6"/>
        <v>0.99265526453744535</v>
      </c>
      <c r="AK50">
        <f t="shared" si="20"/>
        <v>-1.0827203219789991</v>
      </c>
      <c r="AL50">
        <f t="shared" si="24"/>
        <v>-269.47517467837736</v>
      </c>
      <c r="AN50">
        <f t="shared" si="27"/>
        <v>0</v>
      </c>
      <c r="AO50">
        <f t="shared" si="27"/>
        <v>0</v>
      </c>
      <c r="AP50">
        <f t="shared" si="27"/>
        <v>-2.4876147866076496E-3</v>
      </c>
      <c r="AQ50">
        <f t="shared" si="27"/>
        <v>-2.0524704459040195</v>
      </c>
      <c r="AR50">
        <f t="shared" si="27"/>
        <v>-2.0549580606906268</v>
      </c>
      <c r="AS50">
        <f t="shared" si="27"/>
        <v>7.5723002664052144E-3</v>
      </c>
      <c r="AT50">
        <f t="shared" si="27"/>
        <v>-8.259346094723341E-3</v>
      </c>
      <c r="AU50">
        <f t="shared" si="25"/>
        <v>-2.0556451065189454</v>
      </c>
      <c r="AW50">
        <v>47</v>
      </c>
      <c r="AX50">
        <f>IF(Z50&gt;0, (R50*SUMPRODUCT(K50:$K$98, X50:$X$98)-K50*$AZ$3)/Z50, 0)</f>
        <v>-2523.7621081534621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0.50316588799999995</v>
      </c>
      <c r="Q51" s="4">
        <f t="shared" si="22"/>
        <v>50</v>
      </c>
      <c r="R51">
        <f t="shared" si="0"/>
        <v>50000</v>
      </c>
      <c r="S51">
        <f t="shared" si="1"/>
        <v>-5138.0547313605502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-16.460088435666002</v>
      </c>
      <c r="AC51">
        <f t="shared" si="19"/>
        <v>-16.314113371771072</v>
      </c>
      <c r="AE51">
        <f t="shared" si="2"/>
        <v>0</v>
      </c>
      <c r="AF51">
        <f t="shared" si="26"/>
        <v>0</v>
      </c>
      <c r="AG51">
        <f t="shared" si="26"/>
        <v>-0.15875768383894887</v>
      </c>
      <c r="AH51">
        <f t="shared" si="4"/>
        <v>-164.08351222037606</v>
      </c>
      <c r="AI51">
        <f t="shared" si="23"/>
        <v>-164.24226990421502</v>
      </c>
      <c r="AJ51">
        <f t="shared" si="6"/>
        <v>-0.1459750638949302</v>
      </c>
      <c r="AK51">
        <f t="shared" si="20"/>
        <v>-1.1522061904966203</v>
      </c>
      <c r="AL51">
        <f t="shared" si="24"/>
        <v>-165.54045115860657</v>
      </c>
      <c r="AN51">
        <f t="shared" si="27"/>
        <v>0</v>
      </c>
      <c r="AO51">
        <f t="shared" si="27"/>
        <v>0</v>
      </c>
      <c r="AP51">
        <f t="shared" si="27"/>
        <v>-1.0812997639608969E-3</v>
      </c>
      <c r="AQ51">
        <f t="shared" si="27"/>
        <v>-1.1175740206297931</v>
      </c>
      <c r="AR51">
        <f t="shared" si="27"/>
        <v>-1.1186553203937539</v>
      </c>
      <c r="AS51">
        <f t="shared" si="27"/>
        <v>-9.9423724456630344E-4</v>
      </c>
      <c r="AT51">
        <f t="shared" si="27"/>
        <v>-7.8476849226533085E-3</v>
      </c>
      <c r="AU51">
        <f t="shared" si="25"/>
        <v>-1.1274972425609735</v>
      </c>
      <c r="AW51">
        <v>48</v>
      </c>
      <c r="AX51">
        <f>IF(Z51&gt;0, (R51*SUMPRODUCT(K51:$K$98, X51:$X$98)-K51*$AZ$3)/Z51, 0)</f>
        <v>-5138.0547313605502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0.56565928300000001</v>
      </c>
      <c r="Q52" s="4">
        <f t="shared" si="22"/>
        <v>50</v>
      </c>
      <c r="R52">
        <f t="shared" si="0"/>
        <v>50000</v>
      </c>
      <c r="S52">
        <f t="shared" si="1"/>
        <v>-11480.92492578497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-16.314113371771072</v>
      </c>
      <c r="AC52">
        <f t="shared" si="19"/>
        <v>-15.468789615794657</v>
      </c>
      <c r="AE52">
        <f t="shared" si="2"/>
        <v>0</v>
      </c>
      <c r="AF52">
        <f t="shared" si="26"/>
        <v>0</v>
      </c>
      <c r="AG52">
        <f t="shared" si="26"/>
        <v>-6.7367349389478873E-2</v>
      </c>
      <c r="AH52">
        <f t="shared" si="4"/>
        <v>-89.802757611080494</v>
      </c>
      <c r="AI52">
        <f t="shared" si="23"/>
        <v>-89.87012496046998</v>
      </c>
      <c r="AJ52">
        <f t="shared" si="6"/>
        <v>-0.8453237559764144</v>
      </c>
      <c r="AK52">
        <f t="shared" si="20"/>
        <v>-1.1419879360239751</v>
      </c>
      <c r="AL52">
        <f t="shared" si="24"/>
        <v>-91.857436652470369</v>
      </c>
      <c r="AN52">
        <f t="shared" si="27"/>
        <v>0</v>
      </c>
      <c r="AO52">
        <f t="shared" si="27"/>
        <v>0</v>
      </c>
      <c r="AP52">
        <f t="shared" si="27"/>
        <v>-4.0967814029562301E-4</v>
      </c>
      <c r="AQ52">
        <f t="shared" si="27"/>
        <v>-0.5461136153483841</v>
      </c>
      <c r="AR52">
        <f t="shared" si="27"/>
        <v>-0.54652329348867967</v>
      </c>
      <c r="AS52">
        <f t="shared" si="27"/>
        <v>-5.1406306977280856E-3</v>
      </c>
      <c r="AT52">
        <f t="shared" si="27"/>
        <v>-6.944721710297916E-3</v>
      </c>
      <c r="AU52">
        <f t="shared" si="25"/>
        <v>-0.55860864589670567</v>
      </c>
      <c r="AW52">
        <v>49</v>
      </c>
      <c r="AX52">
        <f>IF(Z52&gt;0, (R52*SUMPRODUCT(K52:$K$98, X52:$X$98)-K52*$AZ$3)/Z52, 0)</f>
        <v>-11480.92492578497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0.63613866799999996</v>
      </c>
      <c r="Q53" s="4">
        <f t="shared" si="22"/>
        <v>50</v>
      </c>
      <c r="R53">
        <f t="shared" si="0"/>
        <v>50000</v>
      </c>
      <c r="S53">
        <f t="shared" si="1"/>
        <v>-29914.206600232868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-15.468789615794657</v>
      </c>
      <c r="AC53">
        <f t="shared" si="19"/>
        <v>-14.262315930601783</v>
      </c>
      <c r="AE53">
        <f t="shared" si="2"/>
        <v>0</v>
      </c>
      <c r="AF53">
        <f t="shared" si="26"/>
        <v>0</v>
      </c>
      <c r="AG53">
        <f t="shared" si="26"/>
        <v>-2.3838699988270387E-2</v>
      </c>
      <c r="AH53">
        <f t="shared" si="4"/>
        <v>-42.854975907313701</v>
      </c>
      <c r="AI53">
        <f t="shared" si="23"/>
        <v>-42.878814607301969</v>
      </c>
      <c r="AJ53">
        <f t="shared" si="6"/>
        <v>-1.2064736851928739</v>
      </c>
      <c r="AK53">
        <f t="shared" si="20"/>
        <v>-1.0828152731056262</v>
      </c>
      <c r="AL53">
        <f t="shared" si="24"/>
        <v>-45.168103565600468</v>
      </c>
      <c r="AN53">
        <f t="shared" si="27"/>
        <v>0</v>
      </c>
      <c r="AO53">
        <f t="shared" si="27"/>
        <v>0</v>
      </c>
      <c r="AP53">
        <f t="shared" si="27"/>
        <v>-1.2943683251454648E-4</v>
      </c>
      <c r="AQ53">
        <f t="shared" si="27"/>
        <v>-0.23268938078247742</v>
      </c>
      <c r="AR53">
        <f t="shared" si="27"/>
        <v>-0.23281881761499196</v>
      </c>
      <c r="AS53">
        <f t="shared" si="27"/>
        <v>-6.5507822322675244E-3</v>
      </c>
      <c r="AT53">
        <f t="shared" si="27"/>
        <v>-5.8793549655865637E-3</v>
      </c>
      <c r="AU53">
        <f t="shared" si="25"/>
        <v>-0.24524895481284606</v>
      </c>
      <c r="AW53">
        <v>50</v>
      </c>
      <c r="AX53">
        <f>IF(Z53&gt;0, (R53*SUMPRODUCT(K53:$K$98, X53:$X$98)-K53*$AZ$3)/Z53, 0)</f>
        <v>-29914.206600232868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0.71227412300000004</v>
      </c>
      <c r="Q54" s="4">
        <f t="shared" si="22"/>
        <v>50</v>
      </c>
      <c r="R54">
        <f t="shared" si="0"/>
        <v>50000</v>
      </c>
      <c r="S54">
        <f t="shared" si="1"/>
        <v>-97650.882254527271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-14.262315930601783</v>
      </c>
      <c r="AC54">
        <f t="shared" si="19"/>
        <v>-12.930195221615284</v>
      </c>
      <c r="AE54">
        <f t="shared" si="2"/>
        <v>0</v>
      </c>
      <c r="AF54">
        <f t="shared" si="26"/>
        <v>0</v>
      </c>
      <c r="AG54">
        <f t="shared" si="26"/>
        <v>-6.6206238607822796E-3</v>
      </c>
      <c r="AH54">
        <f t="shared" si="4"/>
        <v>-16.979689127605401</v>
      </c>
      <c r="AI54">
        <f t="shared" si="23"/>
        <v>-16.986309751466184</v>
      </c>
      <c r="AJ54">
        <f t="shared" si="6"/>
        <v>-1.3321207089864995</v>
      </c>
      <c r="AK54">
        <f t="shared" si="20"/>
        <v>-0.99836211514212492</v>
      </c>
      <c r="AL54">
        <f t="shared" si="24"/>
        <v>-19.316792575594807</v>
      </c>
      <c r="AN54">
        <f t="shared" si="27"/>
        <v>0</v>
      </c>
      <c r="AO54">
        <f t="shared" si="27"/>
        <v>0</v>
      </c>
      <c r="AP54">
        <f t="shared" si="27"/>
        <v>-3.2096390916254037E-5</v>
      </c>
      <c r="AQ54">
        <f t="shared" si="27"/>
        <v>-8.231652353856829E-2</v>
      </c>
      <c r="AR54">
        <f t="shared" si="27"/>
        <v>-8.2348619929484543E-2</v>
      </c>
      <c r="AS54">
        <f t="shared" si="27"/>
        <v>-6.4580420096870105E-3</v>
      </c>
      <c r="AT54">
        <f t="shared" si="27"/>
        <v>-4.8400001868998538E-3</v>
      </c>
      <c r="AU54">
        <f t="shared" si="25"/>
        <v>-9.3646662126071409E-2</v>
      </c>
      <c r="AW54">
        <v>51</v>
      </c>
      <c r="AX54">
        <f>IF(Z54&gt;0, (R54*SUMPRODUCT(K54:$K$98, X54:$X$98)-K54*$AZ$3)/Z54, 0)</f>
        <v>-97650.882254527271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0.79182603500000004</v>
      </c>
      <c r="Q55" s="4">
        <f t="shared" si="22"/>
        <v>50</v>
      </c>
      <c r="R55">
        <f t="shared" si="0"/>
        <v>50000</v>
      </c>
      <c r="S55">
        <f t="shared" si="1"/>
        <v>-442646.62868254655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-12.930195221615284</v>
      </c>
      <c r="AC55">
        <f t="shared" si="19"/>
        <v>-11.615359879288691</v>
      </c>
      <c r="AE55">
        <f t="shared" si="2"/>
        <v>0</v>
      </c>
      <c r="AF55">
        <f t="shared" si="26"/>
        <v>0</v>
      </c>
      <c r="AG55">
        <f t="shared" si="26"/>
        <v>-1.3120352812648318E-3</v>
      </c>
      <c r="AH55">
        <f t="shared" si="4"/>
        <v>-5.2423823409096251</v>
      </c>
      <c r="AI55">
        <f t="shared" si="23"/>
        <v>-5.2436943761908896</v>
      </c>
      <c r="AJ55">
        <f t="shared" si="6"/>
        <v>-1.3148353423265924</v>
      </c>
      <c r="AK55">
        <f t="shared" si="20"/>
        <v>-0.90511366551306993</v>
      </c>
      <c r="AL55">
        <f t="shared" si="24"/>
        <v>-7.4636433840305516</v>
      </c>
      <c r="AN55">
        <f t="shared" si="27"/>
        <v>0</v>
      </c>
      <c r="AO55">
        <f t="shared" si="27"/>
        <v>0</v>
      </c>
      <c r="AP55">
        <f t="shared" si="27"/>
        <v>-5.679168794700037E-6</v>
      </c>
      <c r="AQ55">
        <f t="shared" si="27"/>
        <v>-2.2691748175917365E-2</v>
      </c>
      <c r="AR55">
        <f t="shared" si="27"/>
        <v>-2.2697427344712064E-2</v>
      </c>
      <c r="AS55">
        <f t="shared" si="27"/>
        <v>-5.691288910395307E-3</v>
      </c>
      <c r="AT55">
        <f t="shared" si="27"/>
        <v>-3.9178011126980022E-3</v>
      </c>
      <c r="AU55">
        <f t="shared" si="25"/>
        <v>-3.2306517367805369E-2</v>
      </c>
      <c r="AW55">
        <v>52</v>
      </c>
      <c r="AX55">
        <f>IF(Z55&gt;0, (R55*SUMPRODUCT(K55:$K$98, X55:$X$98)-K55*$AZ$3)/Z55, 0)</f>
        <v>-442646.62868254655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0.79399978000000004</v>
      </c>
      <c r="Q56" s="4">
        <f t="shared" si="22"/>
        <v>50</v>
      </c>
      <c r="R56">
        <f t="shared" si="0"/>
        <v>50000</v>
      </c>
      <c r="S56">
        <f t="shared" si="1"/>
        <v>-2020264.9665681196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-11.615359879288691</v>
      </c>
      <c r="AC56">
        <f t="shared" si="19"/>
        <v>-10.390594604370717</v>
      </c>
      <c r="AE56">
        <f t="shared" si="2"/>
        <v>0</v>
      </c>
      <c r="AF56">
        <f t="shared" si="26"/>
        <v>0</v>
      </c>
      <c r="AG56">
        <f t="shared" si="26"/>
        <v>-2.5715920377566883E-4</v>
      </c>
      <c r="AH56">
        <f t="shared" si="4"/>
        <v>-1.0417557246765148</v>
      </c>
      <c r="AI56">
        <f t="shared" si="23"/>
        <v>-1.0420128838802905</v>
      </c>
      <c r="AJ56">
        <f t="shared" si="6"/>
        <v>-1.2247652749179743</v>
      </c>
      <c r="AK56">
        <f t="shared" si="20"/>
        <v>-0.81307519155020846</v>
      </c>
      <c r="AL56">
        <f t="shared" si="24"/>
        <v>-3.0798533503484733</v>
      </c>
      <c r="AN56">
        <f t="shared" si="27"/>
        <v>0</v>
      </c>
      <c r="AO56">
        <f t="shared" si="27"/>
        <v>0</v>
      </c>
      <c r="AP56">
        <f t="shared" si="27"/>
        <v>-9.9385565462351937E-7</v>
      </c>
      <c r="AQ56">
        <f t="shared" si="27"/>
        <v>-4.0261239049774068E-3</v>
      </c>
      <c r="AR56">
        <f t="shared" si="27"/>
        <v>-4.0271177606320298E-3</v>
      </c>
      <c r="AS56">
        <f t="shared" si="27"/>
        <v>-4.7334097951462371E-3</v>
      </c>
      <c r="AT56">
        <f t="shared" si="27"/>
        <v>-3.1423311508663662E-3</v>
      </c>
      <c r="AU56">
        <f t="shared" si="25"/>
        <v>-1.1902858706644634E-2</v>
      </c>
      <c r="AW56">
        <v>53</v>
      </c>
      <c r="AX56">
        <f>IF(Z56&gt;0, (R56*SUMPRODUCT(K56:$K$98, X56:$X$98)-K56*$AZ$3)/Z56, 0)</f>
        <v>-2020264.9665681196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0.79634782599999998</v>
      </c>
      <c r="Q57" s="4">
        <f t="shared" si="22"/>
        <v>50</v>
      </c>
      <c r="R57">
        <f t="shared" si="0"/>
        <v>50000</v>
      </c>
      <c r="S57">
        <f t="shared" si="1"/>
        <v>-9318197.176924713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-10.390594604370717</v>
      </c>
      <c r="AC57">
        <f t="shared" si="19"/>
        <v>-9.2808198147990044</v>
      </c>
      <c r="AE57">
        <f t="shared" si="2"/>
        <v>0</v>
      </c>
      <c r="AF57">
        <f t="shared" si="26"/>
        <v>0</v>
      </c>
      <c r="AG57">
        <f t="shared" si="26"/>
        <v>-4.9799438875267266E-5</v>
      </c>
      <c r="AH57">
        <f t="shared" si="4"/>
        <v>-0.20478817286264486</v>
      </c>
      <c r="AI57">
        <f t="shared" si="23"/>
        <v>-0.20483797230152012</v>
      </c>
      <c r="AJ57">
        <f t="shared" si="6"/>
        <v>-1.1097747895717127</v>
      </c>
      <c r="AK57">
        <f t="shared" si="20"/>
        <v>-0.72734162230595023</v>
      </c>
      <c r="AL57">
        <f t="shared" si="24"/>
        <v>-2.0419543841791832</v>
      </c>
      <c r="AN57">
        <f t="shared" si="27"/>
        <v>0</v>
      </c>
      <c r="AO57">
        <f t="shared" si="27"/>
        <v>0</v>
      </c>
      <c r="AP57">
        <f t="shared" si="27"/>
        <v>-1.7184134657146215E-7</v>
      </c>
      <c r="AQ57">
        <f t="shared" si="27"/>
        <v>-7.0665606242611284E-4</v>
      </c>
      <c r="AR57">
        <f t="shared" si="27"/>
        <v>-7.0682790377268434E-4</v>
      </c>
      <c r="AS57">
        <f t="shared" si="27"/>
        <v>-3.8294647196472189E-3</v>
      </c>
      <c r="AT57">
        <f t="shared" si="27"/>
        <v>-2.5098147010769009E-3</v>
      </c>
      <c r="AU57">
        <f t="shared" si="25"/>
        <v>-7.0461073244968047E-3</v>
      </c>
      <c r="AW57">
        <v>54</v>
      </c>
      <c r="AX57">
        <f>IF(Z57&gt;0, (R57*SUMPRODUCT(K57:$K$98, X57:$X$98)-K57*$AZ$3)/Z57, 0)</f>
        <v>-9318197.176924713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0.79893513299999996</v>
      </c>
      <c r="Q58" s="4">
        <f t="shared" si="22"/>
        <v>50</v>
      </c>
      <c r="R58">
        <f t="shared" si="0"/>
        <v>50000</v>
      </c>
      <c r="S58">
        <f t="shared" si="1"/>
        <v>-43547705.144364707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-9.2808198147990044</v>
      </c>
      <c r="AC58">
        <f t="shared" si="19"/>
        <v>-8.2870613695429576</v>
      </c>
      <c r="AE58">
        <f t="shared" si="2"/>
        <v>0</v>
      </c>
      <c r="AF58">
        <f t="shared" si="26"/>
        <v>0</v>
      </c>
      <c r="AG58">
        <f t="shared" si="26"/>
        <v>-9.5149231653775728E-6</v>
      </c>
      <c r="AH58">
        <f t="shared" si="4"/>
        <v>-3.9786521321137018E-2</v>
      </c>
      <c r="AI58">
        <f t="shared" si="23"/>
        <v>-3.9796036244302398E-2</v>
      </c>
      <c r="AJ58">
        <f t="shared" si="6"/>
        <v>-0.99375844525604684</v>
      </c>
      <c r="AK58">
        <f t="shared" si="20"/>
        <v>-0.64965738703593034</v>
      </c>
      <c r="AL58">
        <f t="shared" si="24"/>
        <v>-1.6832118685362796</v>
      </c>
      <c r="AN58">
        <f t="shared" si="27"/>
        <v>0</v>
      </c>
      <c r="AO58">
        <f t="shared" si="27"/>
        <v>0</v>
      </c>
      <c r="AP58">
        <f t="shared" si="27"/>
        <v>-2.9315039310515473E-8</v>
      </c>
      <c r="AQ58">
        <f t="shared" si="27"/>
        <v>-1.2258043667675908E-4</v>
      </c>
      <c r="AR58">
        <f t="shared" si="27"/>
        <v>-1.226097517160696E-4</v>
      </c>
      <c r="AS58">
        <f t="shared" si="27"/>
        <v>-3.0617239237245831E-3</v>
      </c>
      <c r="AT58">
        <f t="shared" si="27"/>
        <v>-2.0015644381264248E-3</v>
      </c>
      <c r="AU58">
        <f t="shared" si="25"/>
        <v>-5.1858981135670772E-3</v>
      </c>
      <c r="AW58">
        <v>55</v>
      </c>
      <c r="AX58">
        <f>IF(Z58&gt;0, (R58*SUMPRODUCT(K58:$K$98, X58:$X$98)-K58*$AZ$3)/Z58, 0)</f>
        <v>-43547705.144364707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0.80179641700000004</v>
      </c>
      <c r="Q59" s="4">
        <f t="shared" si="22"/>
        <v>50</v>
      </c>
      <c r="R59">
        <f t="shared" si="0"/>
        <v>50000</v>
      </c>
      <c r="S59">
        <f t="shared" si="1"/>
        <v>-206597769.82990402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-8.2870613695429576</v>
      </c>
      <c r="AC59">
        <f t="shared" si="19"/>
        <v>-7.3992686809452826</v>
      </c>
      <c r="AE59">
        <f t="shared" si="2"/>
        <v>0</v>
      </c>
      <c r="AF59">
        <f t="shared" si="26"/>
        <v>0</v>
      </c>
      <c r="AG59">
        <f t="shared" si="26"/>
        <v>-1.7907426316937607E-6</v>
      </c>
      <c r="AH59">
        <f t="shared" si="4"/>
        <v>-7.6290313020300361E-3</v>
      </c>
      <c r="AI59">
        <f t="shared" si="23"/>
        <v>-7.6308220446617298E-3</v>
      </c>
      <c r="AJ59">
        <f t="shared" si="6"/>
        <v>-0.88779268859767502</v>
      </c>
      <c r="AK59">
        <f t="shared" si="20"/>
        <v>-0.58009429586800709</v>
      </c>
      <c r="AL59">
        <f t="shared" si="24"/>
        <v>-1.4755178065103438</v>
      </c>
      <c r="AN59">
        <f t="shared" si="27"/>
        <v>0</v>
      </c>
      <c r="AO59">
        <f t="shared" si="27"/>
        <v>0</v>
      </c>
      <c r="AP59">
        <f t="shared" si="27"/>
        <v>-4.9260673518079113E-9</v>
      </c>
      <c r="AQ59">
        <f t="shared" si="27"/>
        <v>-2.0986333467308442E-5</v>
      </c>
      <c r="AR59">
        <f t="shared" si="27"/>
        <v>-2.0991259534660249E-5</v>
      </c>
      <c r="AS59">
        <f t="shared" si="27"/>
        <v>-2.4421859965093342E-3</v>
      </c>
      <c r="AT59">
        <f t="shared" si="27"/>
        <v>-1.5957533602372355E-3</v>
      </c>
      <c r="AU59">
        <f t="shared" si="25"/>
        <v>-4.0589306162812297E-3</v>
      </c>
      <c r="AW59">
        <v>56</v>
      </c>
      <c r="AX59">
        <f>IF(Z59&gt;0, (R59*SUMPRODUCT(K59:$K$98, X59:$X$98)-K59*$AZ$3)/Z59, 0)</f>
        <v>-206597769.82990402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0.804638195</v>
      </c>
      <c r="Q60" s="4">
        <f t="shared" si="22"/>
        <v>50</v>
      </c>
      <c r="R60">
        <f t="shared" si="0"/>
        <v>50000</v>
      </c>
      <c r="S60">
        <f t="shared" si="1"/>
        <v>-995150025.5826993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-7.3992686809452826</v>
      </c>
      <c r="AC60">
        <f t="shared" si="19"/>
        <v>-6.6065081770695082</v>
      </c>
      <c r="AE60">
        <f t="shared" si="2"/>
        <v>0</v>
      </c>
      <c r="AF60">
        <f t="shared" si="26"/>
        <v>0</v>
      </c>
      <c r="AG60">
        <f t="shared" si="26"/>
        <v>-3.3193528650120564E-7</v>
      </c>
      <c r="AH60">
        <f t="shared" si="4"/>
        <v>-1.4408999188756173E-3</v>
      </c>
      <c r="AI60">
        <f t="shared" si="23"/>
        <v>-1.4412318541621185E-3</v>
      </c>
      <c r="AJ60">
        <f t="shared" si="6"/>
        <v>-0.79276050387577435</v>
      </c>
      <c r="AK60">
        <f t="shared" si="20"/>
        <v>-0.5179488076661698</v>
      </c>
      <c r="AL60">
        <f t="shared" si="24"/>
        <v>-1.3121505433961063</v>
      </c>
      <c r="AN60">
        <f t="shared" si="27"/>
        <v>0</v>
      </c>
      <c r="AO60">
        <f t="shared" si="27"/>
        <v>0</v>
      </c>
      <c r="AP60">
        <f t="shared" si="27"/>
        <v>-8.1527208560953957E-10</v>
      </c>
      <c r="AQ60">
        <f t="shared" si="27"/>
        <v>-3.539019591434953E-6</v>
      </c>
      <c r="AR60">
        <f t="shared" si="27"/>
        <v>-3.5398348635205626E-6</v>
      </c>
      <c r="AS60">
        <f t="shared" si="27"/>
        <v>-1.9471129936085433E-3</v>
      </c>
      <c r="AT60">
        <f t="shared" si="27"/>
        <v>-1.2721431611442695E-3</v>
      </c>
      <c r="AU60">
        <f t="shared" si="25"/>
        <v>-3.2227959896163334E-3</v>
      </c>
      <c r="AW60">
        <v>57</v>
      </c>
      <c r="AX60">
        <f>IF(Z60&gt;0, (R60*SUMPRODUCT(K60:$K$98, X60:$X$98)-K60*$AZ$3)/Z60, 0)</f>
        <v>-995150025.5826993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0.80770724299999996</v>
      </c>
      <c r="Q61" s="4">
        <f t="shared" si="22"/>
        <v>50</v>
      </c>
      <c r="R61">
        <f t="shared" si="0"/>
        <v>50000</v>
      </c>
      <c r="S61">
        <f t="shared" si="1"/>
        <v>-4874177602.0934734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-6.6065081770695082</v>
      </c>
      <c r="AC61">
        <f t="shared" si="19"/>
        <v>-5.8986710998308505</v>
      </c>
      <c r="AE61">
        <f t="shared" si="2"/>
        <v>0</v>
      </c>
      <c r="AF61">
        <f t="shared" si="26"/>
        <v>0</v>
      </c>
      <c r="AG61">
        <f t="shared" si="26"/>
        <v>-6.0509398521889653E-8</v>
      </c>
      <c r="AH61">
        <f t="shared" si="4"/>
        <v>-2.6810653511430394E-4</v>
      </c>
      <c r="AI61">
        <f t="shared" si="23"/>
        <v>-2.6816704451282581E-4</v>
      </c>
      <c r="AJ61">
        <f t="shared" si="6"/>
        <v>-0.70783707723865774</v>
      </c>
      <c r="AK61">
        <f t="shared" si="20"/>
        <v>-0.46245557239486562</v>
      </c>
      <c r="AL61">
        <f t="shared" si="24"/>
        <v>-1.1705608166780361</v>
      </c>
      <c r="AN61">
        <f t="shared" si="27"/>
        <v>0</v>
      </c>
      <c r="AO61">
        <f t="shared" si="27"/>
        <v>0</v>
      </c>
      <c r="AP61">
        <f t="shared" si="27"/>
        <v>-1.3269481802759194E-10</v>
      </c>
      <c r="AQ61">
        <f t="shared" si="27"/>
        <v>-5.8794747193084035E-7</v>
      </c>
      <c r="AR61">
        <f t="shared" si="27"/>
        <v>-5.8808016674886795E-7</v>
      </c>
      <c r="AS61">
        <f t="shared" si="27"/>
        <v>-1.5522598877493023E-3</v>
      </c>
      <c r="AT61">
        <f t="shared" si="27"/>
        <v>-1.0141475460639924E-3</v>
      </c>
      <c r="AU61">
        <f t="shared" si="25"/>
        <v>-2.5669955139800437E-3</v>
      </c>
      <c r="AW61">
        <v>58</v>
      </c>
      <c r="AX61">
        <f>IF(Z61&gt;0, (R61*SUMPRODUCT(K61:$K$98, X61:$X$98)-K61*$AZ$3)/Z61, 0)</f>
        <v>-4874177602.0934734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0.81092303399999999</v>
      </c>
      <c r="Q62" s="4">
        <f t="shared" si="22"/>
        <v>50</v>
      </c>
      <c r="R62">
        <f t="shared" si="0"/>
        <v>50000</v>
      </c>
      <c r="S62">
        <f t="shared" si="1"/>
        <v>-24302090930.196106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-5.8986710998308505</v>
      </c>
      <c r="AC62">
        <f t="shared" si="19"/>
        <v>-5.2666711375477409</v>
      </c>
      <c r="AE62">
        <f t="shared" si="2"/>
        <v>0</v>
      </c>
      <c r="AF62">
        <f t="shared" si="26"/>
        <v>0</v>
      </c>
      <c r="AG62">
        <f t="shared" si="26"/>
        <v>-1.0835839501784881E-8</v>
      </c>
      <c r="AH62">
        <f t="shared" si="4"/>
        <v>-4.9068465034885883E-5</v>
      </c>
      <c r="AI62">
        <f t="shared" si="23"/>
        <v>-4.9079300874387669E-5</v>
      </c>
      <c r="AJ62">
        <f t="shared" si="6"/>
        <v>-0.63199996228310962</v>
      </c>
      <c r="AK62">
        <f t="shared" si="20"/>
        <v>-0.41290697698815959</v>
      </c>
      <c r="AL62">
        <f t="shared" si="24"/>
        <v>-1.0449560185721436</v>
      </c>
      <c r="AN62">
        <f t="shared" si="27"/>
        <v>0</v>
      </c>
      <c r="AO62">
        <f t="shared" si="27"/>
        <v>0</v>
      </c>
      <c r="AP62">
        <f t="shared" si="27"/>
        <v>-2.1216594121699342E-11</v>
      </c>
      <c r="AQ62">
        <f t="shared" si="27"/>
        <v>-9.6076146813404263E-8</v>
      </c>
      <c r="AR62">
        <f t="shared" si="27"/>
        <v>-9.6097363407525957E-8</v>
      </c>
      <c r="AS62">
        <f t="shared" si="27"/>
        <v>-1.2374571146500754E-3</v>
      </c>
      <c r="AT62">
        <f t="shared" si="27"/>
        <v>-8.0847263742994755E-4</v>
      </c>
      <c r="AU62">
        <f t="shared" si="25"/>
        <v>-2.0460258494434305E-3</v>
      </c>
      <c r="AW62">
        <v>59</v>
      </c>
      <c r="AX62">
        <f>IF(Z62&gt;0, (R62*SUMPRODUCT(K62:$K$98, X62:$X$98)-K62*$AZ$3)/Z62, 0)</f>
        <v>-24302090930.196106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0.81424565900000001</v>
      </c>
      <c r="Q63" s="4">
        <f t="shared" si="22"/>
        <v>50</v>
      </c>
      <c r="R63">
        <f t="shared" si="0"/>
        <v>50000</v>
      </c>
      <c r="S63">
        <f t="shared" si="1"/>
        <v>-123458093477.01866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-5.2666711375477409</v>
      </c>
      <c r="AC63">
        <f t="shared" si="19"/>
        <v>-4.7023850280608679</v>
      </c>
      <c r="AE63">
        <f t="shared" si="2"/>
        <v>0</v>
      </c>
      <c r="AF63">
        <f t="shared" si="26"/>
        <v>0</v>
      </c>
      <c r="AG63">
        <f t="shared" si="26"/>
        <v>-1.9044458308179698E-9</v>
      </c>
      <c r="AH63">
        <f t="shared" si="4"/>
        <v>-8.8230352759490625E-6</v>
      </c>
      <c r="AI63">
        <f t="shared" si="23"/>
        <v>-8.8249397217798806E-6</v>
      </c>
      <c r="AJ63">
        <f t="shared" si="6"/>
        <v>-0.56428610948687297</v>
      </c>
      <c r="AK63">
        <f t="shared" si="20"/>
        <v>-0.36866697962834188</v>
      </c>
      <c r="AL63">
        <f t="shared" si="24"/>
        <v>-0.93296191405493656</v>
      </c>
      <c r="AN63">
        <f t="shared" si="27"/>
        <v>0</v>
      </c>
      <c r="AO63">
        <f t="shared" si="27"/>
        <v>0</v>
      </c>
      <c r="AP63">
        <f t="shared" si="27"/>
        <v>-3.3293826054676255E-12</v>
      </c>
      <c r="AQ63">
        <f t="shared" si="27"/>
        <v>-1.5424571127105899E-8</v>
      </c>
      <c r="AR63">
        <f t="shared" si="27"/>
        <v>-1.5427900509711366E-8</v>
      </c>
      <c r="AS63">
        <f t="shared" si="27"/>
        <v>-9.8649398530052841E-4</v>
      </c>
      <c r="AT63">
        <f t="shared" si="27"/>
        <v>-6.4450949946825195E-4</v>
      </c>
      <c r="AU63">
        <f t="shared" si="25"/>
        <v>-1.6310189126692901E-3</v>
      </c>
      <c r="AW63">
        <v>60</v>
      </c>
      <c r="AX63">
        <f>IF(Z63&gt;0, (R63*SUMPRODUCT(K63:$K$98, X63:$X$98)-K63*$AZ$3)/Z63, 0)</f>
        <v>-123458093477.01866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0.81781076600000002</v>
      </c>
      <c r="Q64" s="4">
        <f t="shared" si="22"/>
        <v>50</v>
      </c>
      <c r="R64">
        <f t="shared" si="0"/>
        <v>50000</v>
      </c>
      <c r="S64">
        <f t="shared" si="1"/>
        <v>-640170342810.00732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-4.7023850280608679</v>
      </c>
      <c r="AC64">
        <f t="shared" si="19"/>
        <v>-4.1985580742327437</v>
      </c>
      <c r="AE64">
        <f t="shared" si="2"/>
        <v>0</v>
      </c>
      <c r="AF64">
        <f t="shared" si="26"/>
        <v>0</v>
      </c>
      <c r="AG64">
        <f t="shared" si="26"/>
        <v>-3.2792506880303976E-10</v>
      </c>
      <c r="AH64">
        <f t="shared" si="4"/>
        <v>-1.5574763037067506E-6</v>
      </c>
      <c r="AI64">
        <f t="shared" si="23"/>
        <v>-1.5578042287755536E-6</v>
      </c>
      <c r="AJ64">
        <f t="shared" si="6"/>
        <v>-0.50382695382812415</v>
      </c>
      <c r="AK64">
        <f t="shared" si="20"/>
        <v>-0.32916695196426077</v>
      </c>
      <c r="AL64">
        <f t="shared" si="24"/>
        <v>-0.83299546359661369</v>
      </c>
      <c r="AN64">
        <f t="shared" si="27"/>
        <v>0</v>
      </c>
      <c r="AO64">
        <f t="shared" si="27"/>
        <v>0</v>
      </c>
      <c r="AP64">
        <f t="shared" si="27"/>
        <v>-5.1186057190035233E-13</v>
      </c>
      <c r="AQ64">
        <f t="shared" si="27"/>
        <v>-2.4310758382897813E-9</v>
      </c>
      <c r="AR64">
        <f t="shared" si="27"/>
        <v>-2.4315876988616816E-9</v>
      </c>
      <c r="AS64">
        <f t="shared" si="27"/>
        <v>-7.8642707514432481E-4</v>
      </c>
      <c r="AT64">
        <f t="shared" si="27"/>
        <v>-5.1379903615822768E-4</v>
      </c>
      <c r="AU64">
        <f t="shared" si="25"/>
        <v>-1.3002285428902513E-3</v>
      </c>
      <c r="AW64">
        <v>61</v>
      </c>
      <c r="AX64">
        <f>IF(Z64&gt;0, (R64*SUMPRODUCT(K64:$K$98, X64:$X$98)-K64*$AZ$3)/Z64, 0)</f>
        <v>-640170342810.00732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0.82147716100000001</v>
      </c>
      <c r="Q65" s="4">
        <f t="shared" si="22"/>
        <v>50</v>
      </c>
      <c r="R65">
        <f t="shared" si="0"/>
        <v>50000</v>
      </c>
      <c r="S65">
        <f t="shared" si="1"/>
        <v>-3391710387379.3682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-4.1985580742327437</v>
      </c>
      <c r="AC65">
        <f t="shared" si="19"/>
        <v>-3.748712568402484</v>
      </c>
      <c r="AE65">
        <f t="shared" si="2"/>
        <v>0</v>
      </c>
      <c r="AF65">
        <f t="shared" si="26"/>
        <v>0</v>
      </c>
      <c r="AG65">
        <f t="shared" si="26"/>
        <v>-5.5262863573958574E-11</v>
      </c>
      <c r="AH65">
        <f t="shared" si="4"/>
        <v>-2.6938295454105078E-7</v>
      </c>
      <c r="AI65">
        <f t="shared" si="23"/>
        <v>-2.6943821740462473E-7</v>
      </c>
      <c r="AJ65">
        <f t="shared" si="6"/>
        <v>-0.44984550583025973</v>
      </c>
      <c r="AK65">
        <f t="shared" si="20"/>
        <v>-0.29389906519629211</v>
      </c>
      <c r="AL65">
        <f t="shared" si="24"/>
        <v>-0.7437448404647693</v>
      </c>
      <c r="AN65">
        <f t="shared" si="27"/>
        <v>0</v>
      </c>
      <c r="AO65">
        <f t="shared" si="27"/>
        <v>0</v>
      </c>
      <c r="AP65">
        <f t="shared" si="27"/>
        <v>-7.7018032811438354E-14</v>
      </c>
      <c r="AQ65">
        <f t="shared" si="27"/>
        <v>-3.7543015127905161E-10</v>
      </c>
      <c r="AR65">
        <f t="shared" si="27"/>
        <v>-3.7550716931186301E-10</v>
      </c>
      <c r="AS65">
        <f t="shared" si="27"/>
        <v>-6.2693486525079939E-4</v>
      </c>
      <c r="AT65">
        <f t="shared" si="27"/>
        <v>-4.0959744723046868E-4</v>
      </c>
      <c r="AU65">
        <f t="shared" si="25"/>
        <v>-1.0365326879884374E-3</v>
      </c>
      <c r="AW65">
        <v>62</v>
      </c>
      <c r="AX65">
        <f>IF(Z65&gt;0, (R65*SUMPRODUCT(K65:$K$98, X65:$X$98)-K65*$AZ$3)/Z65, 0)</f>
        <v>-3391710387379.3682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0.825360447</v>
      </c>
      <c r="Q66" s="4">
        <f t="shared" si="22"/>
        <v>50</v>
      </c>
      <c r="R66">
        <f t="shared" si="0"/>
        <v>50000</v>
      </c>
      <c r="S66">
        <f t="shared" si="1"/>
        <v>-18393592493361.941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-3.748712568402484</v>
      </c>
      <c r="AC66">
        <f t="shared" si="19"/>
        <v>-3.3470647935445785</v>
      </c>
      <c r="AE66">
        <f t="shared" si="2"/>
        <v>0</v>
      </c>
      <c r="AF66">
        <f t="shared" si="26"/>
        <v>0</v>
      </c>
      <c r="AG66">
        <f t="shared" si="26"/>
        <v>-9.0984531563165273E-12</v>
      </c>
      <c r="AH66">
        <f t="shared" si="4"/>
        <v>-4.5611781781902458E-8</v>
      </c>
      <c r="AI66">
        <f t="shared" si="23"/>
        <v>-4.5620880235058773E-8</v>
      </c>
      <c r="AJ66">
        <f t="shared" si="6"/>
        <v>-0.40164777485790548</v>
      </c>
      <c r="AK66">
        <f t="shared" si="20"/>
        <v>-0.26240987978817393</v>
      </c>
      <c r="AL66">
        <f t="shared" si="24"/>
        <v>-0.66405770026695965</v>
      </c>
      <c r="AN66">
        <f t="shared" si="27"/>
        <v>0</v>
      </c>
      <c r="AO66">
        <f t="shared" si="27"/>
        <v>0</v>
      </c>
      <c r="AP66">
        <f t="shared" si="27"/>
        <v>-1.132162008483442E-14</v>
      </c>
      <c r="AQ66">
        <f t="shared" si="27"/>
        <v>-5.675681963241912E-11</v>
      </c>
      <c r="AR66">
        <f t="shared" si="27"/>
        <v>-5.6768141252503953E-11</v>
      </c>
      <c r="AS66">
        <f t="shared" si="27"/>
        <v>-4.9978863843502753E-4</v>
      </c>
      <c r="AT66">
        <f t="shared" si="27"/>
        <v>-3.2652857737760062E-4</v>
      </c>
      <c r="AU66">
        <f t="shared" si="25"/>
        <v>-8.2631727258076939E-4</v>
      </c>
      <c r="AW66">
        <v>63</v>
      </c>
      <c r="AX66">
        <f>IF(Z66&gt;0, (R66*SUMPRODUCT(K66:$K$98, X66:$X$98)-K66*$AZ$3)/Z66, 0)</f>
        <v>-18393592493361.941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0.82947136099999996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-102304800832295.39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-3.3470647935445785</v>
      </c>
      <c r="AC67">
        <f t="shared" si="19"/>
        <v>-2.9884507085715724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-1.4605623021887473E-12</v>
      </c>
      <c r="AH67">
        <f t="shared" ref="AH67:AH89" si="32">-X67*R67</f>
        <v>-7.5469063225646149E-9</v>
      </c>
      <c r="AI67">
        <f t="shared" si="23"/>
        <v>-7.5483668848668038E-9</v>
      </c>
      <c r="AJ67">
        <f t="shared" ref="AJ67:AJ89" si="33">AB67-AC67</f>
        <v>-0.35861408497300618</v>
      </c>
      <c r="AK67">
        <f t="shared" si="20"/>
        <v>-0.23429453554812052</v>
      </c>
      <c r="AL67">
        <f t="shared" si="24"/>
        <v>-0.59290862806949352</v>
      </c>
      <c r="AN67">
        <f t="shared" ref="AN67:AT89" si="34">AE67*$K67</f>
        <v>0</v>
      </c>
      <c r="AO67">
        <f t="shared" si="34"/>
        <v>0</v>
      </c>
      <c r="AP67">
        <f t="shared" si="34"/>
        <v>-1.6227180924049421E-15</v>
      </c>
      <c r="AQ67">
        <f t="shared" si="34"/>
        <v>-8.3847853754397693E-12</v>
      </c>
      <c r="AR67">
        <f t="shared" si="34"/>
        <v>-8.3864080935321735E-12</v>
      </c>
      <c r="AS67">
        <f t="shared" si="34"/>
        <v>-3.9842844293932632E-4</v>
      </c>
      <c r="AT67">
        <f t="shared" si="34"/>
        <v>-2.6030658275638273E-4</v>
      </c>
      <c r="AU67">
        <f t="shared" si="25"/>
        <v>-6.5873503408211704E-4</v>
      </c>
      <c r="AW67">
        <v>64</v>
      </c>
      <c r="AX67">
        <f>IF(Z67&gt;0, (R67*SUMPRODUCT(K67:$K$98, X67:$X$98)-K67*$AZ$3)/Z67, 0)</f>
        <v>-102304800832295.39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0.83365815200000004</v>
      </c>
      <c r="Q68" s="4">
        <f t="shared" si="22"/>
        <v>50</v>
      </c>
      <c r="R68">
        <f t="shared" si="28"/>
        <v>50000</v>
      </c>
      <c r="S68">
        <f t="shared" si="29"/>
        <v>-584255420672419.5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-2.9884507085715724</v>
      </c>
      <c r="AC68">
        <f t="shared" ref="AC68:AC89" si="45">S68*Z68</f>
        <v>-2.6682595612319537</v>
      </c>
      <c r="AE68">
        <f t="shared" si="30"/>
        <v>0</v>
      </c>
      <c r="AF68">
        <f t="shared" si="31"/>
        <v>0</v>
      </c>
      <c r="AG68">
        <f t="shared" si="31"/>
        <v>-2.283470094433231E-13</v>
      </c>
      <c r="AH68">
        <f t="shared" si="32"/>
        <v>-1.2176096697235367E-9</v>
      </c>
      <c r="AI68">
        <f t="shared" si="23"/>
        <v>-1.2178380167329799E-9</v>
      </c>
      <c r="AJ68">
        <f t="shared" si="33"/>
        <v>-0.32019114733961862</v>
      </c>
      <c r="AK68">
        <f t="shared" ref="AK68:AK89" si="46">G68*SUM(AB68:AB68, AE68:AF68)</f>
        <v>-0.20919154960001007</v>
      </c>
      <c r="AL68">
        <f t="shared" si="24"/>
        <v>-0.52938269815746675</v>
      </c>
      <c r="AN68">
        <f t="shared" si="34"/>
        <v>0</v>
      </c>
      <c r="AO68">
        <f t="shared" si="34"/>
        <v>0</v>
      </c>
      <c r="AP68">
        <f t="shared" si="34"/>
        <v>-2.265167369193065E-16</v>
      </c>
      <c r="AQ68">
        <f t="shared" si="34"/>
        <v>-1.2078501483314903E-12</v>
      </c>
      <c r="AR68">
        <f t="shared" si="34"/>
        <v>-1.2080766650684095E-12</v>
      </c>
      <c r="AS68">
        <f t="shared" si="34"/>
        <v>-3.176247153953697E-4</v>
      </c>
      <c r="AT68">
        <f t="shared" si="34"/>
        <v>-2.0751481406306235E-4</v>
      </c>
      <c r="AU68">
        <f t="shared" si="25"/>
        <v>-5.2513953066650877E-4</v>
      </c>
      <c r="AW68">
        <v>65</v>
      </c>
      <c r="AX68">
        <f>IF(Z68&gt;0, (R68*SUMPRODUCT(K68:$K$98, X68:$X$98)-K68*$AZ$3)/Z68, 0)</f>
        <v>-584255420672419.5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50000</v>
      </c>
      <c r="S69">
        <f t="shared" si="29"/>
        <v>-3432709390314109.5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-2.6682595612319537</v>
      </c>
      <c r="AC69">
        <f t="shared" si="45"/>
        <v>-2.382374608243873</v>
      </c>
      <c r="AE69">
        <f t="shared" si="30"/>
        <v>0</v>
      </c>
      <c r="AF69">
        <f t="shared" si="31"/>
        <v>0</v>
      </c>
      <c r="AG69">
        <f t="shared" si="31"/>
        <v>-3.4701082109748217E-14</v>
      </c>
      <c r="AH69">
        <f t="shared" si="32"/>
        <v>-1.9136245723914165E-10</v>
      </c>
      <c r="AI69">
        <f t="shared" si="23"/>
        <v>-1.9139715832125139E-10</v>
      </c>
      <c r="AJ69">
        <f t="shared" si="33"/>
        <v>-0.2858849529880807</v>
      </c>
      <c r="AK69">
        <f t="shared" si="46"/>
        <v>-0.18677816928623678</v>
      </c>
      <c r="AL69">
        <f t="shared" si="24"/>
        <v>-0.47266312246571462</v>
      </c>
      <c r="AN69">
        <f t="shared" si="34"/>
        <v>0</v>
      </c>
      <c r="AO69">
        <f t="shared" si="34"/>
        <v>0</v>
      </c>
      <c r="AP69">
        <f t="shared" si="34"/>
        <v>-3.0734769741110352E-17</v>
      </c>
      <c r="AQ69">
        <f t="shared" si="34"/>
        <v>-1.6948984592863377E-13</v>
      </c>
      <c r="AR69">
        <f t="shared" si="34"/>
        <v>-1.6952058069837486E-13</v>
      </c>
      <c r="AS69">
        <f t="shared" si="34"/>
        <v>-2.5320847847763478E-4</v>
      </c>
      <c r="AT69">
        <f t="shared" si="34"/>
        <v>-1.6542953927266648E-4</v>
      </c>
      <c r="AU69">
        <f t="shared" si="25"/>
        <v>-4.1863801791982186E-4</v>
      </c>
      <c r="AW69">
        <v>66</v>
      </c>
      <c r="AX69">
        <f>IF(Z69&gt;0, (R69*SUMPRODUCT(K69:$K$98, X69:$X$98)-K69*$AZ$3)/Z69, 0)</f>
        <v>-3432709390314109.5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50000</v>
      </c>
      <c r="S70">
        <f t="shared" si="29"/>
        <v>-2.077045146513316E+16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-2.382374608243873</v>
      </c>
      <c r="AC70">
        <f t="shared" si="45"/>
        <v>-2.1271201859321778</v>
      </c>
      <c r="AE70">
        <f t="shared" si="30"/>
        <v>0</v>
      </c>
      <c r="AF70">
        <f t="shared" si="31"/>
        <v>0</v>
      </c>
      <c r="AG70">
        <f t="shared" si="31"/>
        <v>-5.1205439359441019E-15</v>
      </c>
      <c r="AH70">
        <f t="shared" si="32"/>
        <v>-2.9233527352706633E-11</v>
      </c>
      <c r="AI70">
        <f t="shared" si="23"/>
        <v>-2.9238647896642576E-11</v>
      </c>
      <c r="AJ70">
        <f t="shared" si="33"/>
        <v>-0.25525442231169526</v>
      </c>
      <c r="AK70">
        <f t="shared" si="46"/>
        <v>-0.16676622257707113</v>
      </c>
      <c r="AL70">
        <f t="shared" si="24"/>
        <v>-0.42202064491800506</v>
      </c>
      <c r="AN70">
        <f t="shared" si="34"/>
        <v>0</v>
      </c>
      <c r="AO70">
        <f t="shared" si="34"/>
        <v>0</v>
      </c>
      <c r="AP70">
        <f t="shared" si="34"/>
        <v>-4.0493472406798851E-18</v>
      </c>
      <c r="AQ70">
        <f t="shared" si="34"/>
        <v>-2.3117993869765869E-14</v>
      </c>
      <c r="AR70">
        <f t="shared" si="34"/>
        <v>-2.3122043217006549E-14</v>
      </c>
      <c r="AS70">
        <f t="shared" si="34"/>
        <v>-2.0185624878709852E-4</v>
      </c>
      <c r="AT70">
        <f t="shared" si="34"/>
        <v>-1.3187941587431432E-4</v>
      </c>
      <c r="AU70">
        <f t="shared" si="25"/>
        <v>-3.3373566468453489E-4</v>
      </c>
      <c r="AW70">
        <v>67</v>
      </c>
      <c r="AX70">
        <f>IF(Z70&gt;0, (R70*SUMPRODUCT(K70:$K$98, X70:$X$98)-K70*$AZ$3)/Z70, 0)</f>
        <v>-2.077045146513316E+16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50000</v>
      </c>
      <c r="S71">
        <f t="shared" si="29"/>
        <v>-1.2947857081210837E+17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-2.1271201859321778</v>
      </c>
      <c r="AC71">
        <f t="shared" si="45"/>
        <v>-1.8992144517251788</v>
      </c>
      <c r="AE71">
        <f t="shared" si="30"/>
        <v>0</v>
      </c>
      <c r="AF71">
        <f t="shared" si="31"/>
        <v>0</v>
      </c>
      <c r="AG71">
        <f t="shared" si="31"/>
        <v>-7.3340879491217359E-16</v>
      </c>
      <c r="AH71">
        <f t="shared" si="32"/>
        <v>-4.3359297016724872E-12</v>
      </c>
      <c r="AI71">
        <f t="shared" si="23"/>
        <v>-4.3366631104673995E-12</v>
      </c>
      <c r="AJ71">
        <f t="shared" si="33"/>
        <v>-0.227905734206999</v>
      </c>
      <c r="AK71">
        <f t="shared" si="46"/>
        <v>-0.14889841301525245</v>
      </c>
      <c r="AL71">
        <f t="shared" si="24"/>
        <v>-0.37680414722658812</v>
      </c>
      <c r="AN71">
        <f t="shared" si="34"/>
        <v>0</v>
      </c>
      <c r="AO71">
        <f t="shared" si="34"/>
        <v>0</v>
      </c>
      <c r="AP71">
        <f t="shared" si="34"/>
        <v>-5.1784169338245297E-19</v>
      </c>
      <c r="AQ71">
        <f t="shared" si="34"/>
        <v>-3.0614920282899452E-15</v>
      </c>
      <c r="AR71">
        <f t="shared" si="34"/>
        <v>-3.0620098699833277E-15</v>
      </c>
      <c r="AS71">
        <f t="shared" si="34"/>
        <v>-1.6091856567858106E-4</v>
      </c>
      <c r="AT71">
        <f t="shared" si="34"/>
        <v>-1.0513346291001555E-4</v>
      </c>
      <c r="AU71">
        <f t="shared" si="25"/>
        <v>-2.6605202859165863E-4</v>
      </c>
      <c r="AW71">
        <v>68</v>
      </c>
      <c r="AX71">
        <f>IF(Z71&gt;0, (R71*SUMPRODUCT(K71:$K$98, X71:$X$98)-K71*$AZ$3)/Z71, 0)</f>
        <v>-1.2947857081210837E+17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50000</v>
      </c>
      <c r="S72">
        <f t="shared" si="29"/>
        <v>-8.329417538298537E+17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-1.8992144517251788</v>
      </c>
      <c r="AC72">
        <f t="shared" si="45"/>
        <v>-1.6957271890403409</v>
      </c>
      <c r="AE72">
        <f t="shared" si="30"/>
        <v>0</v>
      </c>
      <c r="AF72">
        <f t="shared" si="31"/>
        <v>0</v>
      </c>
      <c r="AG72">
        <f t="shared" si="31"/>
        <v>-1.0179146268291947E-16</v>
      </c>
      <c r="AH72">
        <f t="shared" si="32"/>
        <v>-6.242832442801324E-13</v>
      </c>
      <c r="AI72">
        <f t="shared" si="23"/>
        <v>-6.2438503574281533E-13</v>
      </c>
      <c r="AJ72">
        <f t="shared" si="33"/>
        <v>-0.20348726268483786</v>
      </c>
      <c r="AK72">
        <f t="shared" si="46"/>
        <v>-0.13294501162076253</v>
      </c>
      <c r="AL72">
        <f t="shared" si="24"/>
        <v>-0.3364322743062248</v>
      </c>
      <c r="AN72">
        <f t="shared" si="34"/>
        <v>0</v>
      </c>
      <c r="AO72">
        <f t="shared" si="34"/>
        <v>0</v>
      </c>
      <c r="AP72">
        <f t="shared" si="34"/>
        <v>-6.4171801706334184E-20</v>
      </c>
      <c r="AQ72">
        <f t="shared" si="34"/>
        <v>-3.9356326655136975E-16</v>
      </c>
      <c r="AR72">
        <f t="shared" si="34"/>
        <v>-3.9362743835307607E-16</v>
      </c>
      <c r="AS72">
        <f t="shared" si="34"/>
        <v>-1.2828329534326751E-4</v>
      </c>
      <c r="AT72">
        <f t="shared" si="34"/>
        <v>-8.381175295760256E-5</v>
      </c>
      <c r="AU72">
        <f t="shared" si="25"/>
        <v>-2.1209504830126371E-4</v>
      </c>
      <c r="AW72">
        <v>69</v>
      </c>
      <c r="AX72">
        <f>IF(Z72&gt;0, (R72*SUMPRODUCT(K72:$K$98, X72:$X$98)-K72*$AZ$3)/Z72, 0)</f>
        <v>-8.329417538298537E+17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50000</v>
      </c>
      <c r="S73">
        <f t="shared" si="29"/>
        <v>-5.5384880416440371E+18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-1.6957271890403409</v>
      </c>
      <c r="AC73">
        <f t="shared" si="45"/>
        <v>-1.5140421330717331</v>
      </c>
      <c r="AE73">
        <f t="shared" si="30"/>
        <v>0</v>
      </c>
      <c r="AF73">
        <f t="shared" si="31"/>
        <v>0</v>
      </c>
      <c r="AG73">
        <f t="shared" si="31"/>
        <v>-1.3668370516354017E-17</v>
      </c>
      <c r="AH73">
        <f t="shared" si="32"/>
        <v>-8.7105177539736257E-14</v>
      </c>
      <c r="AI73">
        <f t="shared" si="23"/>
        <v>-8.7118845910252612E-14</v>
      </c>
      <c r="AJ73">
        <f t="shared" si="33"/>
        <v>-0.18168505596860784</v>
      </c>
      <c r="AK73">
        <f t="shared" si="46"/>
        <v>-0.11870090323282388</v>
      </c>
      <c r="AL73">
        <f t="shared" si="24"/>
        <v>-0.30038595920151884</v>
      </c>
      <c r="AN73">
        <f t="shared" si="34"/>
        <v>0</v>
      </c>
      <c r="AO73">
        <f t="shared" si="34"/>
        <v>0</v>
      </c>
      <c r="AP73">
        <f t="shared" si="34"/>
        <v>-7.6936353440669819E-21</v>
      </c>
      <c r="AQ73">
        <f t="shared" si="34"/>
        <v>-4.9029653664210556E-17</v>
      </c>
      <c r="AR73">
        <f t="shared" si="34"/>
        <v>-4.9037347299554623E-17</v>
      </c>
      <c r="AS73">
        <f t="shared" si="34"/>
        <v>-1.0226665763972364E-4</v>
      </c>
      <c r="AT73">
        <f t="shared" si="34"/>
        <v>-6.6814216324619501E-5</v>
      </c>
      <c r="AU73">
        <f t="shared" si="25"/>
        <v>-1.6908087396439218E-4</v>
      </c>
      <c r="AW73">
        <v>70</v>
      </c>
      <c r="AX73">
        <f>IF(Z73&gt;0, (R73*SUMPRODUCT(K73:$K$98, X73:$X$98)-K73*$AZ$3)/Z73, 0)</f>
        <v>-5.5384880416440371E+18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50000</v>
      </c>
      <c r="S74">
        <f t="shared" si="29"/>
        <v>-3.8122475557353824E+19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-1.5140421330717331</v>
      </c>
      <c r="AC74">
        <f t="shared" si="45"/>
        <v>-1.3518233330997618</v>
      </c>
      <c r="AE74">
        <f t="shared" si="30"/>
        <v>0</v>
      </c>
      <c r="AF74">
        <f t="shared" si="31"/>
        <v>0</v>
      </c>
      <c r="AG74">
        <f t="shared" si="31"/>
        <v>-1.7730004588316869E-18</v>
      </c>
      <c r="AH74">
        <f t="shared" si="32"/>
        <v>-1.175868635235879E-14</v>
      </c>
      <c r="AI74">
        <f t="shared" si="23"/>
        <v>-1.1760459352817621E-14</v>
      </c>
      <c r="AJ74">
        <f t="shared" si="33"/>
        <v>-0.16221879997197131</v>
      </c>
      <c r="AK74">
        <f t="shared" si="46"/>
        <v>-0.10598294931502132</v>
      </c>
      <c r="AL74">
        <f t="shared" si="24"/>
        <v>-0.26820174928700441</v>
      </c>
      <c r="AN74">
        <f t="shared" si="34"/>
        <v>0</v>
      </c>
      <c r="AO74">
        <f t="shared" si="34"/>
        <v>0</v>
      </c>
      <c r="AP74">
        <f t="shared" si="34"/>
        <v>-8.9105739851264298E-22</v>
      </c>
      <c r="AQ74">
        <f t="shared" si="34"/>
        <v>-5.9095667002608495E-18</v>
      </c>
      <c r="AR74">
        <f t="shared" si="34"/>
        <v>-5.9104577576593615E-18</v>
      </c>
      <c r="AS74">
        <f t="shared" si="34"/>
        <v>-8.1526353347993977E-5</v>
      </c>
      <c r="AT74">
        <f t="shared" si="34"/>
        <v>-5.3263884187356105E-5</v>
      </c>
      <c r="AU74">
        <f t="shared" si="25"/>
        <v>-1.34790237535356E-4</v>
      </c>
      <c r="AW74">
        <v>71</v>
      </c>
      <c r="AX74">
        <f>IF(Z74&gt;0, (R74*SUMPRODUCT(K74:$K$98, X74:$X$98)-K74*$AZ$3)/Z74, 0)</f>
        <v>-3.8122475557353824E+19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50000</v>
      </c>
      <c r="S75">
        <f t="shared" si="29"/>
        <v>-2.7201333922214864E+20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-1.3518233330997618</v>
      </c>
      <c r="AC75">
        <f t="shared" si="45"/>
        <v>-1.206985118839073</v>
      </c>
      <c r="AE75">
        <f t="shared" si="30"/>
        <v>0</v>
      </c>
      <c r="AF75">
        <f t="shared" si="31"/>
        <v>0</v>
      </c>
      <c r="AG75">
        <f t="shared" si="31"/>
        <v>-2.2186138413111956E-19</v>
      </c>
      <c r="AH75">
        <f t="shared" si="32"/>
        <v>-1.5334090701122503E-15</v>
      </c>
      <c r="AI75">
        <f t="shared" si="23"/>
        <v>-1.5336309314963814E-15</v>
      </c>
      <c r="AJ75">
        <f t="shared" si="33"/>
        <v>-0.14483821426068877</v>
      </c>
      <c r="AK75">
        <f t="shared" si="46"/>
        <v>-9.4627633316983331E-2</v>
      </c>
      <c r="AL75">
        <f t="shared" si="24"/>
        <v>-0.23946584757767364</v>
      </c>
      <c r="AN75">
        <f t="shared" si="34"/>
        <v>0</v>
      </c>
      <c r="AO75">
        <f t="shared" si="34"/>
        <v>0</v>
      </c>
      <c r="AP75">
        <f t="shared" si="34"/>
        <v>-9.9554415747181226E-23</v>
      </c>
      <c r="AQ75">
        <f t="shared" si="34"/>
        <v>-6.8807667758095845E-19</v>
      </c>
      <c r="AR75">
        <f t="shared" si="34"/>
        <v>-6.8817623199670565E-19</v>
      </c>
      <c r="AS75">
        <f t="shared" si="34"/>
        <v>-6.4992309748081978E-5</v>
      </c>
      <c r="AT75">
        <f t="shared" si="34"/>
        <v>-4.2461642368746891E-5</v>
      </c>
      <c r="AU75">
        <f t="shared" si="25"/>
        <v>-1.0745395211682957E-4</v>
      </c>
      <c r="AW75">
        <v>72</v>
      </c>
      <c r="AX75">
        <f>IF(Z75&gt;0, (R75*SUMPRODUCT(K75:$K$98, X75:$X$98)-K75*$AZ$3)/Z75, 0)</f>
        <v>-2.7201333922214864E+20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50000</v>
      </c>
      <c r="S76">
        <f t="shared" si="29"/>
        <v>-2.015064705359117E+21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-1.206985118839073</v>
      </c>
      <c r="AC76">
        <f t="shared" si="45"/>
        <v>-1.0776652846777437</v>
      </c>
      <c r="AE76">
        <f t="shared" si="30"/>
        <v>0</v>
      </c>
      <c r="AF76">
        <f t="shared" si="31"/>
        <v>0</v>
      </c>
      <c r="AG76">
        <f t="shared" si="31"/>
        <v>-2.6740215383944366E-20</v>
      </c>
      <c r="AH76">
        <f t="shared" si="32"/>
        <v>-1.9290255490586399E-16</v>
      </c>
      <c r="AI76">
        <f t="shared" si="23"/>
        <v>-1.9292929512124794E-16</v>
      </c>
      <c r="AJ76">
        <f t="shared" si="33"/>
        <v>-0.12931983416132931</v>
      </c>
      <c r="AK76">
        <f t="shared" si="46"/>
        <v>-8.4488958318735125E-2</v>
      </c>
      <c r="AL76">
        <f t="shared" si="24"/>
        <v>-0.21380879248006462</v>
      </c>
      <c r="AN76">
        <f t="shared" si="34"/>
        <v>0</v>
      </c>
      <c r="AO76">
        <f t="shared" si="34"/>
        <v>0</v>
      </c>
      <c r="AP76">
        <f t="shared" si="34"/>
        <v>-1.071335974168234E-23</v>
      </c>
      <c r="AQ76">
        <f t="shared" si="34"/>
        <v>-7.7285632749129621E-20</v>
      </c>
      <c r="AR76">
        <f t="shared" si="34"/>
        <v>-7.729634610887131E-20</v>
      </c>
      <c r="AS76">
        <f t="shared" si="34"/>
        <v>-5.181147141907047E-5</v>
      </c>
      <c r="AT76">
        <f t="shared" si="34"/>
        <v>-3.3850161327126032E-5</v>
      </c>
      <c r="AU76">
        <f t="shared" si="25"/>
        <v>-8.5661632746196576E-5</v>
      </c>
      <c r="AW76">
        <v>73</v>
      </c>
      <c r="AX76">
        <f>IF(Z76&gt;0, (R76*SUMPRODUCT(K76:$K$98, X76:$X$98)-K76*$AZ$3)/Z76, 0)</f>
        <v>-2.015064705359117E+21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50000</v>
      </c>
      <c r="S77">
        <f t="shared" si="29"/>
        <v>-1.5525124096191705E+22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-1.0776652846777437</v>
      </c>
      <c r="AC77">
        <f t="shared" si="45"/>
        <v>-0.96220114703369952</v>
      </c>
      <c r="AE77">
        <f t="shared" si="30"/>
        <v>0</v>
      </c>
      <c r="AF77">
        <f t="shared" si="31"/>
        <v>0</v>
      </c>
      <c r="AG77">
        <f t="shared" si="31"/>
        <v>-3.0988517098865779E-21</v>
      </c>
      <c r="AH77">
        <f t="shared" si="32"/>
        <v>-2.3373961520218343E-17</v>
      </c>
      <c r="AI77">
        <f t="shared" si="23"/>
        <v>-2.3377060371928229E-17</v>
      </c>
      <c r="AJ77">
        <f t="shared" si="33"/>
        <v>-0.11546413764404417</v>
      </c>
      <c r="AK77">
        <f t="shared" si="46"/>
        <v>-7.5436569927442063E-2</v>
      </c>
      <c r="AL77">
        <f t="shared" si="24"/>
        <v>-0.19090070757148625</v>
      </c>
      <c r="AN77">
        <f t="shared" si="34"/>
        <v>0</v>
      </c>
      <c r="AO77">
        <f t="shared" si="34"/>
        <v>0</v>
      </c>
      <c r="AP77">
        <f t="shared" si="34"/>
        <v>-1.1085200657731618E-24</v>
      </c>
      <c r="AQ77">
        <f t="shared" si="34"/>
        <v>-8.3613247058924767E-21</v>
      </c>
      <c r="AR77">
        <f t="shared" si="34"/>
        <v>-8.3624332259582506E-21</v>
      </c>
      <c r="AS77">
        <f t="shared" si="34"/>
        <v>-4.1303787802192711E-5</v>
      </c>
      <c r="AT77">
        <f t="shared" si="34"/>
        <v>-2.6985141364099192E-5</v>
      </c>
      <c r="AU77">
        <f t="shared" si="25"/>
        <v>-6.8288929166291902E-5</v>
      </c>
      <c r="AW77">
        <v>74</v>
      </c>
      <c r="AX77">
        <f>IF(Z77&gt;0, (R77*SUMPRODUCT(K77:$K$98, X77:$X$98)-K77*$AZ$3)/Z77, 0)</f>
        <v>-1.5525124096191705E+22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50000</v>
      </c>
      <c r="S78">
        <f t="shared" si="29"/>
        <v>-1.2460922471167449E+23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-0.96220114703369952</v>
      </c>
      <c r="AC78">
        <f t="shared" si="45"/>
        <v>-0.85910816699437464</v>
      </c>
      <c r="AE78">
        <f t="shared" si="30"/>
        <v>0</v>
      </c>
      <c r="AF78">
        <f t="shared" si="31"/>
        <v>0</v>
      </c>
      <c r="AG78">
        <f t="shared" si="31"/>
        <v>-3.4472093417730968E-22</v>
      </c>
      <c r="AH78">
        <f t="shared" si="32"/>
        <v>-2.7231422586104021E-18</v>
      </c>
      <c r="AI78">
        <f t="shared" si="23"/>
        <v>-2.7234869795445794E-18</v>
      </c>
      <c r="AJ78">
        <f t="shared" si="33"/>
        <v>-0.10309298003932488</v>
      </c>
      <c r="AK78">
        <f t="shared" si="46"/>
        <v>-6.7354080292358967E-2</v>
      </c>
      <c r="AL78">
        <f t="shared" si="24"/>
        <v>-0.17044706033168383</v>
      </c>
      <c r="AN78">
        <f t="shared" si="34"/>
        <v>0</v>
      </c>
      <c r="AO78">
        <f t="shared" si="34"/>
        <v>0</v>
      </c>
      <c r="AP78">
        <f t="shared" si="34"/>
        <v>-1.1010128808602287E-25</v>
      </c>
      <c r="AQ78">
        <f t="shared" si="34"/>
        <v>-8.6975127005275395E-22</v>
      </c>
      <c r="AR78">
        <f t="shared" si="34"/>
        <v>-8.6986137134084003E-22</v>
      </c>
      <c r="AS78">
        <f t="shared" si="34"/>
        <v>-3.2927126755574453E-5</v>
      </c>
      <c r="AT78">
        <f t="shared" si="34"/>
        <v>-2.1512389480308658E-5</v>
      </c>
      <c r="AU78">
        <f t="shared" si="25"/>
        <v>-5.4439516235883107E-5</v>
      </c>
      <c r="AW78">
        <v>75</v>
      </c>
      <c r="AX78">
        <f>IF(Z78&gt;0, (R78*SUMPRODUCT(K78:$K$98, X78:$X$98)-K78*$AZ$3)/Z78, 0)</f>
        <v>-1.2460922471167449E+23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50000</v>
      </c>
      <c r="S79">
        <f t="shared" si="29"/>
        <v>-1.0435388976821408E+24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-0.85910816699437464</v>
      </c>
      <c r="AC79">
        <f t="shared" si="45"/>
        <v>-0.76706086338783452</v>
      </c>
      <c r="AE79">
        <f t="shared" si="30"/>
        <v>0</v>
      </c>
      <c r="AF79">
        <f t="shared" si="31"/>
        <v>0</v>
      </c>
      <c r="AG79">
        <f t="shared" si="31"/>
        <v>-3.6752863984830551E-23</v>
      </c>
      <c r="AH79">
        <f t="shared" si="32"/>
        <v>-3.0452086085070607E-19</v>
      </c>
      <c r="AI79">
        <f t="shared" si="23"/>
        <v>-3.0455761371469088E-19</v>
      </c>
      <c r="AJ79">
        <f t="shared" si="33"/>
        <v>-9.2047303606540121E-2</v>
      </c>
      <c r="AK79">
        <f t="shared" si="46"/>
        <v>-6.0137571689606234E-2</v>
      </c>
      <c r="AL79">
        <f t="shared" si="24"/>
        <v>-0.15218487529614635</v>
      </c>
      <c r="AN79">
        <f t="shared" si="34"/>
        <v>0</v>
      </c>
      <c r="AO79">
        <f t="shared" si="34"/>
        <v>0</v>
      </c>
      <c r="AP79">
        <f t="shared" si="34"/>
        <v>-1.0480883811644078E-26</v>
      </c>
      <c r="AQ79">
        <f t="shared" si="34"/>
        <v>-8.6840790478679732E-23</v>
      </c>
      <c r="AR79">
        <f t="shared" si="34"/>
        <v>-8.6851271362491372E-23</v>
      </c>
      <c r="AS79">
        <f t="shared" si="34"/>
        <v>-2.6249303854890365E-5</v>
      </c>
      <c r="AT79">
        <f t="shared" si="34"/>
        <v>-1.7149545185195045E-5</v>
      </c>
      <c r="AU79">
        <f t="shared" si="25"/>
        <v>-4.339884904008541E-5</v>
      </c>
      <c r="AW79">
        <v>76</v>
      </c>
      <c r="AX79">
        <f>IF(Z79&gt;0, (R79*SUMPRODUCT(K79:$K$98, X79:$X$98)-K79*$AZ$3)/Z79, 0)</f>
        <v>-1.0435388976821408E+24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50000</v>
      </c>
      <c r="S80">
        <f t="shared" si="29"/>
        <v>-9.2026075254679908E+24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-0.76706086338783452</v>
      </c>
      <c r="AC80">
        <f t="shared" si="45"/>
        <v>-0.68487577088199492</v>
      </c>
      <c r="AE80">
        <f t="shared" si="30"/>
        <v>0</v>
      </c>
      <c r="AF80">
        <f t="shared" si="31"/>
        <v>0</v>
      </c>
      <c r="AG80">
        <f t="shared" si="31"/>
        <v>-3.7210962707396681E-24</v>
      </c>
      <c r="AH80">
        <f t="shared" si="32"/>
        <v>-3.266423907424258E-20</v>
      </c>
      <c r="AI80">
        <f t="shared" si="23"/>
        <v>-3.2667960170513321E-20</v>
      </c>
      <c r="AJ80">
        <f t="shared" si="33"/>
        <v>-8.2185092505839608E-2</v>
      </c>
      <c r="AK80">
        <f t="shared" si="46"/>
        <v>-5.3694260437148422E-2</v>
      </c>
      <c r="AL80">
        <f t="shared" si="24"/>
        <v>-0.13587935294298803</v>
      </c>
      <c r="AN80">
        <f t="shared" si="34"/>
        <v>0</v>
      </c>
      <c r="AO80">
        <f t="shared" si="34"/>
        <v>0</v>
      </c>
      <c r="AP80">
        <f t="shared" si="34"/>
        <v>-9.4745720461942427E-28</v>
      </c>
      <c r="AQ80">
        <f t="shared" si="34"/>
        <v>-8.3168954503159652E-24</v>
      </c>
      <c r="AR80">
        <f t="shared" si="34"/>
        <v>-8.317842907520584E-24</v>
      </c>
      <c r="AS80">
        <f t="shared" si="34"/>
        <v>-2.0925784323095048E-5</v>
      </c>
      <c r="AT80">
        <f t="shared" si="34"/>
        <v>-1.3671512424422068E-5</v>
      </c>
      <c r="AU80">
        <f t="shared" si="25"/>
        <v>-3.4597296747517117E-5</v>
      </c>
      <c r="AW80">
        <v>77</v>
      </c>
      <c r="AX80">
        <f>IF(Z80&gt;0, (R80*SUMPRODUCT(K80:$K$98, X80:$X$98)-K80*$AZ$3)/Z80, 0)</f>
        <v>-9.2026075254679908E+24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50000</v>
      </c>
      <c r="S81">
        <f t="shared" si="29"/>
        <v>-8.5673840699841565E+25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-0.68487577088199492</v>
      </c>
      <c r="AC81">
        <f t="shared" si="45"/>
        <v>-0.61149622400178116</v>
      </c>
      <c r="AE81">
        <f t="shared" si="30"/>
        <v>0</v>
      </c>
      <c r="AF81">
        <f t="shared" si="31"/>
        <v>0</v>
      </c>
      <c r="AG81">
        <f t="shared" si="31"/>
        <v>-3.5687452494639474E-25</v>
      </c>
      <c r="AH81">
        <f t="shared" si="32"/>
        <v>-3.3270107830858764E-21</v>
      </c>
      <c r="AI81">
        <f t="shared" si="23"/>
        <v>-3.3273676576108227E-21</v>
      </c>
      <c r="AJ81">
        <f t="shared" si="33"/>
        <v>-7.3379546880213753E-2</v>
      </c>
      <c r="AK81">
        <f t="shared" si="46"/>
        <v>-4.7941303961739651E-2</v>
      </c>
      <c r="AL81">
        <f t="shared" si="24"/>
        <v>-0.1213208508419534</v>
      </c>
      <c r="AN81">
        <f t="shared" si="34"/>
        <v>0</v>
      </c>
      <c r="AO81">
        <f t="shared" si="34"/>
        <v>0</v>
      </c>
      <c r="AP81">
        <f t="shared" si="34"/>
        <v>-8.11308864772073E-29</v>
      </c>
      <c r="AQ81">
        <f t="shared" si="34"/>
        <v>-7.5635360689174805E-25</v>
      </c>
      <c r="AR81">
        <f t="shared" si="34"/>
        <v>-7.5643473777822522E-25</v>
      </c>
      <c r="AS81">
        <f t="shared" si="34"/>
        <v>-1.6681907145324453E-5</v>
      </c>
      <c r="AT81">
        <f t="shared" si="34"/>
        <v>-1.0898846001611977E-5</v>
      </c>
      <c r="AU81">
        <f t="shared" si="25"/>
        <v>-2.7580753146936432E-5</v>
      </c>
      <c r="AW81">
        <v>78</v>
      </c>
      <c r="AX81">
        <f>IF(Z81&gt;0, (R81*SUMPRODUCT(K81:$K$98, X81:$X$98)-K81*$AZ$3)/Z81, 0)</f>
        <v>-8.5673840699841565E+25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50000</v>
      </c>
      <c r="S82">
        <f t="shared" si="29"/>
        <v>-8.4430216571302832E+26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-0.61149622400178116</v>
      </c>
      <c r="AC82">
        <f t="shared" si="45"/>
        <v>-0.54597877143016171</v>
      </c>
      <c r="AE82">
        <f t="shared" si="30"/>
        <v>0</v>
      </c>
      <c r="AF82">
        <f t="shared" si="31"/>
        <v>0</v>
      </c>
      <c r="AG82">
        <f t="shared" si="31"/>
        <v>-3.2333138158485766E-26</v>
      </c>
      <c r="AH82">
        <f t="shared" si="32"/>
        <v>-3.2097264153844501E-22</v>
      </c>
      <c r="AI82">
        <f t="shared" si="23"/>
        <v>-3.2100497467660348E-22</v>
      </c>
      <c r="AJ82">
        <f t="shared" si="33"/>
        <v>-6.551745257161945E-2</v>
      </c>
      <c r="AK82">
        <f t="shared" si="46"/>
        <v>-4.2804735680124682E-2</v>
      </c>
      <c r="AL82">
        <f t="shared" si="24"/>
        <v>-0.10832218825174414</v>
      </c>
      <c r="AN82">
        <f t="shared" si="34"/>
        <v>0</v>
      </c>
      <c r="AO82">
        <f t="shared" si="34"/>
        <v>0</v>
      </c>
      <c r="AP82">
        <f t="shared" si="34"/>
        <v>-6.5629713617281936E-30</v>
      </c>
      <c r="AQ82">
        <f t="shared" si="34"/>
        <v>-6.515093722080325E-26</v>
      </c>
      <c r="AR82">
        <f t="shared" si="34"/>
        <v>-6.5157500192164969E-26</v>
      </c>
      <c r="AS82">
        <f t="shared" si="34"/>
        <v>-1.329871424212728E-5</v>
      </c>
      <c r="AT82">
        <f t="shared" si="34"/>
        <v>-8.6884933048564843E-6</v>
      </c>
      <c r="AU82">
        <f t="shared" si="25"/>
        <v>-2.1987207546983768E-5</v>
      </c>
      <c r="AW82">
        <v>79</v>
      </c>
      <c r="AX82">
        <f>IF(Z82&gt;0, (R82*SUMPRODUCT(K82:$K$98, X82:$X$98)-K82*$AZ$3)/Z82, 0)</f>
        <v>-8.4430216571302832E+26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50000</v>
      </c>
      <c r="S83">
        <f t="shared" si="29"/>
        <v>-8.8335544712729198E+27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-0.54597877143016171</v>
      </c>
      <c r="AC83">
        <f t="shared" si="45"/>
        <v>-0.48748104591978719</v>
      </c>
      <c r="AE83">
        <f t="shared" si="30"/>
        <v>0</v>
      </c>
      <c r="AF83">
        <f t="shared" si="31"/>
        <v>0</v>
      </c>
      <c r="AG83">
        <f t="shared" si="31"/>
        <v>-2.7592575984282178E-27</v>
      </c>
      <c r="AH83">
        <f t="shared" si="32"/>
        <v>-2.9250549178472687E-23</v>
      </c>
      <c r="AI83">
        <f t="shared" si="23"/>
        <v>-2.9253308436071116E-23</v>
      </c>
      <c r="AJ83">
        <f t="shared" si="33"/>
        <v>-5.8497725510374521E-2</v>
      </c>
      <c r="AK83">
        <f t="shared" si="46"/>
        <v>-3.8218514000111323E-2</v>
      </c>
      <c r="AL83">
        <f t="shared" si="24"/>
        <v>-9.6716239510485844E-2</v>
      </c>
      <c r="AN83">
        <f t="shared" si="34"/>
        <v>0</v>
      </c>
      <c r="AO83">
        <f t="shared" si="34"/>
        <v>0</v>
      </c>
      <c r="AP83">
        <f t="shared" si="34"/>
        <v>-5.000654798511662E-31</v>
      </c>
      <c r="AQ83">
        <f t="shared" si="34"/>
        <v>-5.3011324202478616E-27</v>
      </c>
      <c r="AR83">
        <f t="shared" si="34"/>
        <v>-5.3016324857277125E-27</v>
      </c>
      <c r="AS83">
        <f t="shared" si="34"/>
        <v>-1.0601653573124427E-5</v>
      </c>
      <c r="AT83">
        <f t="shared" si="34"/>
        <v>-6.9264136677746201E-6</v>
      </c>
      <c r="AU83">
        <f t="shared" si="25"/>
        <v>-1.7528067240899049E-5</v>
      </c>
      <c r="AW83">
        <v>80</v>
      </c>
      <c r="AX83">
        <f>IF(Z83&gt;0, (R83*SUMPRODUCT(K83:$K$98, X83:$X$98)-K83*$AZ$3)/Z83, 0)</f>
        <v>-8.8335544712729198E+27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50000</v>
      </c>
      <c r="S84">
        <f t="shared" si="29"/>
        <v>-9.8435275152216712E+28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-0.48748104591978719</v>
      </c>
      <c r="AC84">
        <f t="shared" si="45"/>
        <v>-0.4352509338569529</v>
      </c>
      <c r="AE84">
        <f t="shared" si="30"/>
        <v>0</v>
      </c>
      <c r="AF84">
        <f t="shared" si="31"/>
        <v>0</v>
      </c>
      <c r="AG84">
        <f t="shared" si="31"/>
        <v>-2.2108483629669178E-28</v>
      </c>
      <c r="AH84">
        <f t="shared" si="32"/>
        <v>-2.5105801861472437E-24</v>
      </c>
      <c r="AI84">
        <f t="shared" si="23"/>
        <v>-2.5108012709835404E-24</v>
      </c>
      <c r="AJ84">
        <f t="shared" si="33"/>
        <v>-5.2230112062834289E-2</v>
      </c>
      <c r="AK84">
        <f t="shared" si="46"/>
        <v>-3.4123673214385107E-2</v>
      </c>
      <c r="AL84">
        <f t="shared" si="24"/>
        <v>-8.6353785277219403E-2</v>
      </c>
      <c r="AN84">
        <f t="shared" si="34"/>
        <v>0</v>
      </c>
      <c r="AO84">
        <f t="shared" si="34"/>
        <v>0</v>
      </c>
      <c r="AP84">
        <f t="shared" si="34"/>
        <v>-3.57746638901488E-32</v>
      </c>
      <c r="AQ84">
        <f t="shared" si="34"/>
        <v>-4.0624750133543558E-28</v>
      </c>
      <c r="AR84">
        <f t="shared" si="34"/>
        <v>-4.0628327599932576E-28</v>
      </c>
      <c r="AS84">
        <f t="shared" si="34"/>
        <v>-8.4515733204116761E-6</v>
      </c>
      <c r="AT84">
        <f t="shared" si="34"/>
        <v>-5.5216945693356344E-6</v>
      </c>
      <c r="AU84">
        <f t="shared" si="25"/>
        <v>-1.3973267889747311E-5</v>
      </c>
      <c r="AW84">
        <v>81</v>
      </c>
      <c r="AX84">
        <f>IF(Z84&gt;0, (R84*SUMPRODUCT(K84:$K$98, X84:$X$98)-K84*$AZ$3)/Z84, 0)</f>
        <v>-9.8435275152216712E+28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50000</v>
      </c>
      <c r="S85">
        <f t="shared" si="29"/>
        <v>-1.1728240687772738E+30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-0.4352509338569529</v>
      </c>
      <c r="AC85">
        <f t="shared" si="45"/>
        <v>-0.38861690522942216</v>
      </c>
      <c r="AE85">
        <f t="shared" si="30"/>
        <v>0</v>
      </c>
      <c r="AF85">
        <f t="shared" si="31"/>
        <v>0</v>
      </c>
      <c r="AG85">
        <f t="shared" si="31"/>
        <v>-1.6567570344739523E-29</v>
      </c>
      <c r="AH85">
        <f t="shared" si="32"/>
        <v>-2.0230641758898535E-25</v>
      </c>
      <c r="AI85">
        <f t="shared" si="23"/>
        <v>-2.0232298515933009E-25</v>
      </c>
      <c r="AJ85">
        <f t="shared" si="33"/>
        <v>-4.6634028627530744E-2</v>
      </c>
      <c r="AK85">
        <f t="shared" si="46"/>
        <v>-3.0467565369986706E-2</v>
      </c>
      <c r="AL85">
        <f t="shared" si="24"/>
        <v>-7.7101593997517454E-2</v>
      </c>
      <c r="AN85">
        <f t="shared" si="34"/>
        <v>0</v>
      </c>
      <c r="AO85">
        <f t="shared" si="34"/>
        <v>0</v>
      </c>
      <c r="AP85">
        <f t="shared" si="34"/>
        <v>-2.39363213335212E-33</v>
      </c>
      <c r="AQ85">
        <f t="shared" si="34"/>
        <v>-2.9228615412404407E-29</v>
      </c>
      <c r="AR85">
        <f t="shared" si="34"/>
        <v>-2.9231009044537764E-29</v>
      </c>
      <c r="AS85">
        <f t="shared" si="34"/>
        <v>-6.7375425067057547E-6</v>
      </c>
      <c r="AT85">
        <f t="shared" si="34"/>
        <v>-4.4018611043810866E-6</v>
      </c>
      <c r="AU85">
        <f t="shared" si="25"/>
        <v>-1.1139403611086841E-5</v>
      </c>
      <c r="AW85">
        <v>82</v>
      </c>
      <c r="AX85">
        <f>IF(Z85&gt;0, (R85*SUMPRODUCT(K85:$K$98, X85:$X$98)-K85*$AZ$3)/Z85, 0)</f>
        <v>-1.1728240687772738E+30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50000</v>
      </c>
      <c r="S86">
        <f t="shared" si="29"/>
        <v>-1.501296815256477E+31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-0.38861690522942216</v>
      </c>
      <c r="AC86">
        <f t="shared" si="45"/>
        <v>-0.34697937966912695</v>
      </c>
      <c r="AE86">
        <f t="shared" si="30"/>
        <v>0</v>
      </c>
      <c r="AF86">
        <f t="shared" si="31"/>
        <v>0</v>
      </c>
      <c r="AG86">
        <f t="shared" si="31"/>
        <v>-1.1555988667365887E-30</v>
      </c>
      <c r="AH86">
        <f t="shared" si="32"/>
        <v>-1.524629577455554E-26</v>
      </c>
      <c r="AI86">
        <f t="shared" si="23"/>
        <v>-1.5247451373422276E-26</v>
      </c>
      <c r="AJ86">
        <f t="shared" si="33"/>
        <v>-4.1637525560295208E-2</v>
      </c>
      <c r="AK86">
        <f t="shared" si="46"/>
        <v>-2.7203183366059553E-2</v>
      </c>
      <c r="AL86">
        <f t="shared" si="24"/>
        <v>-6.8840708926354757E-2</v>
      </c>
      <c r="AN86">
        <f t="shared" si="34"/>
        <v>0</v>
      </c>
      <c r="AO86">
        <f t="shared" si="34"/>
        <v>0</v>
      </c>
      <c r="AP86">
        <f t="shared" si="34"/>
        <v>-1.4906911315779089E-34</v>
      </c>
      <c r="AQ86">
        <f t="shared" si="34"/>
        <v>-1.9667307190016724E-30</v>
      </c>
      <c r="AR86">
        <f t="shared" si="34"/>
        <v>-1.9668797881148301E-30</v>
      </c>
      <c r="AS86">
        <f t="shared" si="34"/>
        <v>-5.3711276360855698E-6</v>
      </c>
      <c r="AT86">
        <f t="shared" si="34"/>
        <v>-3.5091367222425746E-6</v>
      </c>
      <c r="AU86">
        <f t="shared" si="25"/>
        <v>-8.880264358328144E-6</v>
      </c>
      <c r="AW86">
        <v>83</v>
      </c>
      <c r="AX86">
        <f>IF(Z86&gt;0, (R86*SUMPRODUCT(K86:$K$98, X86:$X$98)-K86*$AZ$3)/Z86, 0)</f>
        <v>-1.501296815256477E+31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50000</v>
      </c>
      <c r="S87">
        <f t="shared" si="29"/>
        <v>-2.076162683850237E+32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-0.34697937966912695</v>
      </c>
      <c r="AC87">
        <f t="shared" si="45"/>
        <v>-0.30980301756172046</v>
      </c>
      <c r="AE87">
        <f t="shared" si="30"/>
        <v>0</v>
      </c>
      <c r="AF87">
        <f t="shared" si="31"/>
        <v>0</v>
      </c>
      <c r="AG87">
        <f t="shared" si="31"/>
        <v>-7.460952361093202E-32</v>
      </c>
      <c r="AH87">
        <f t="shared" si="32"/>
        <v>-1.0694333544582909E-27</v>
      </c>
      <c r="AI87">
        <f t="shared" si="23"/>
        <v>-1.0695079639819018E-27</v>
      </c>
      <c r="AJ87">
        <f t="shared" si="33"/>
        <v>-3.7176362107406491E-2</v>
      </c>
      <c r="AK87">
        <f t="shared" si="46"/>
        <v>-2.4288556576838888E-2</v>
      </c>
      <c r="AL87">
        <f t="shared" si="24"/>
        <v>-6.1464918684245376E-2</v>
      </c>
      <c r="AN87">
        <f t="shared" si="34"/>
        <v>0</v>
      </c>
      <c r="AO87">
        <f t="shared" si="34"/>
        <v>0</v>
      </c>
      <c r="AP87">
        <f t="shared" si="34"/>
        <v>-8.5932372985094946E-36</v>
      </c>
      <c r="AQ87">
        <f t="shared" si="34"/>
        <v>-1.2317321093918066E-31</v>
      </c>
      <c r="AR87">
        <f t="shared" si="34"/>
        <v>-1.2318180417647918E-31</v>
      </c>
      <c r="AS87">
        <f t="shared" si="34"/>
        <v>-4.2818300670325076E-6</v>
      </c>
      <c r="AT87">
        <f t="shared" si="34"/>
        <v>-2.7974623104612359E-6</v>
      </c>
      <c r="AU87">
        <f t="shared" si="25"/>
        <v>-7.079292377493743E-6</v>
      </c>
      <c r="AW87">
        <v>84</v>
      </c>
      <c r="AX87">
        <f>IF(Z87&gt;0, (R87*SUMPRODUCT(K87:$K$98, X87:$X$98)-K87*$AZ$3)/Z87, 0)</f>
        <v>-2.076162683850237E+32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50000</v>
      </c>
      <c r="S88">
        <f t="shared" si="29"/>
        <v>-3.1219768502357022E+33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-0.30980301756172046</v>
      </c>
      <c r="AC88">
        <f t="shared" si="45"/>
        <v>-0.27660983710867898</v>
      </c>
      <c r="AE88">
        <f t="shared" si="30"/>
        <v>0</v>
      </c>
      <c r="AF88">
        <f t="shared" si="31"/>
        <v>0</v>
      </c>
      <c r="AG88">
        <f t="shared" si="31"/>
        <v>-4.4300430524940567E-33</v>
      </c>
      <c r="AH88">
        <f t="shared" si="32"/>
        <v>-6.9433385322328637E-29</v>
      </c>
      <c r="AI88">
        <f t="shared" ref="AI88:AI89" si="49">SUM(AE88:AH88)</f>
        <v>-6.9437815365381134E-29</v>
      </c>
      <c r="AJ88">
        <f t="shared" si="33"/>
        <v>-3.3193180453041482E-2</v>
      </c>
      <c r="AK88">
        <f t="shared" si="46"/>
        <v>-2.1686211229320435E-2</v>
      </c>
      <c r="AL88">
        <f t="shared" ref="AL88:AL89" si="50">SUM(AI88:AK88)</f>
        <v>-5.4879391682361917E-2</v>
      </c>
      <c r="AN88">
        <f t="shared" si="34"/>
        <v>0</v>
      </c>
      <c r="AO88">
        <f t="shared" si="34"/>
        <v>0</v>
      </c>
      <c r="AP88">
        <f t="shared" si="34"/>
        <v>-4.5556721455382775E-37</v>
      </c>
      <c r="AQ88">
        <f t="shared" si="34"/>
        <v>-7.140240754664386E-33</v>
      </c>
      <c r="AR88">
        <f t="shared" si="34"/>
        <v>-7.1406963218789393E-33</v>
      </c>
      <c r="AS88">
        <f t="shared" si="34"/>
        <v>-3.4134487141521874E-6</v>
      </c>
      <c r="AT88">
        <f t="shared" si="34"/>
        <v>-2.2301198265794292E-6</v>
      </c>
      <c r="AU88">
        <f t="shared" si="25"/>
        <v>-5.6435685407316165E-6</v>
      </c>
      <c r="AW88">
        <v>85</v>
      </c>
      <c r="AX88">
        <f>IF(Z88&gt;0, (R88*SUMPRODUCT(K88:$K$98, X88:$X$98)-K88*$AZ$3)/Z88, 0)</f>
        <v>-3.1219768502357022E+33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-0.27660983710867898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-4.4300430524940567E-30</v>
      </c>
      <c r="AI89">
        <f t="shared" si="49"/>
        <v>-4.4300430524940567E-30</v>
      </c>
      <c r="AJ89">
        <f t="shared" si="33"/>
        <v>-0.27660983710867898</v>
      </c>
      <c r="AK89">
        <f t="shared" si="46"/>
        <v>-1.9362688597607529E-2</v>
      </c>
      <c r="AL89">
        <f t="shared" si="50"/>
        <v>-0.29597252570628652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-4.0675644156591756E-34</v>
      </c>
      <c r="AR89">
        <f t="shared" si="34"/>
        <v>-4.0675644156591756E-34</v>
      </c>
      <c r="AS89">
        <f t="shared" si="34"/>
        <v>-2.5397683885060914E-5</v>
      </c>
      <c r="AT89">
        <f t="shared" si="34"/>
        <v>-1.7778378719542639E-6</v>
      </c>
      <c r="AU89">
        <f t="shared" si="25"/>
        <v>-2.717552175701518E-5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6200.4045555433759</v>
      </c>
      <c r="AO91" s="8">
        <f t="shared" ref="AO91:AU91" si="51">SUM(AO3:AO89)</f>
        <v>-620.04045555433765</v>
      </c>
      <c r="AP91" s="8">
        <f t="shared" si="51"/>
        <v>-2943.6970430616861</v>
      </c>
      <c r="AQ91" s="8">
        <f t="shared" si="51"/>
        <v>-2689.8193021526795</v>
      </c>
      <c r="AR91" s="8">
        <f t="shared" si="51"/>
        <v>-53.152245225327839</v>
      </c>
      <c r="AS91" s="8">
        <f t="shared" si="51"/>
        <v>-703.31467376422711</v>
      </c>
      <c r="AT91" s="8">
        <f t="shared" si="51"/>
        <v>336.39962515044061</v>
      </c>
      <c r="AU91" s="8">
        <f t="shared" si="51"/>
        <v>-420.0672938391138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13869.630239593644</v>
      </c>
      <c r="K3">
        <v>1</v>
      </c>
      <c r="L3" s="2">
        <v>0</v>
      </c>
      <c r="O3">
        <f>$C$3</f>
        <v>13869.630239593644</v>
      </c>
      <c r="P3">
        <f>O3*C5</f>
        <v>1386.9630239593644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13869.630239593644</v>
      </c>
      <c r="AF3">
        <f t="shared" ref="AF3:AG34" si="3">-$Z3*P3</f>
        <v>-1386.9630239593644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9962.7590116342799</v>
      </c>
      <c r="AJ3">
        <f t="shared" ref="AJ3:AJ66" si="6">AB3-AC3</f>
        <v>0</v>
      </c>
      <c r="AL3">
        <f t="shared" ref="AL3:AL23" si="7">SUM(AI3:AK3)</f>
        <v>9962.7590116342799</v>
      </c>
      <c r="AN3">
        <f t="shared" ref="AN3:AU34" si="8">AE3*$K3</f>
        <v>13869.630239593644</v>
      </c>
      <c r="AO3">
        <f t="shared" si="8"/>
        <v>-1386.9630239593644</v>
      </c>
      <c r="AP3">
        <f t="shared" si="8"/>
        <v>-2519.9082039999998</v>
      </c>
      <c r="AQ3">
        <f t="shared" si="8"/>
        <v>0</v>
      </c>
      <c r="AR3">
        <f t="shared" si="8"/>
        <v>9962.7590116342799</v>
      </c>
      <c r="AS3">
        <f t="shared" si="8"/>
        <v>0</v>
      </c>
      <c r="AT3">
        <f t="shared" si="8"/>
        <v>0</v>
      </c>
      <c r="AU3">
        <f t="shared" si="8"/>
        <v>9962.7590116342799</v>
      </c>
      <c r="AW3">
        <v>0</v>
      </c>
      <c r="AX3">
        <f>IF(Z3&gt;0, (R3*SUMPRODUCT(K3:$K$98, X3:$X$98)-K3*$AZ$3)/Z3, 0)</f>
        <v>0</v>
      </c>
      <c r="AZ3">
        <f>C6*ABS(SUMPRODUCT(X4:X79, K4:K79))/1</f>
        <v>7143.0798183466577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485.12329223003212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479.13745586260393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-479.13745586260393</v>
      </c>
      <c r="AK4">
        <f t="shared" ref="AK4:AK67" si="20">G4*SUM(AB4:AB4, AE4:AF4)</f>
        <v>0</v>
      </c>
      <c r="AL4">
        <f t="shared" si="7"/>
        <v>-596.07715586260395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-109.09571788413098</v>
      </c>
      <c r="AR4">
        <f t="shared" si="8"/>
        <v>-109.09571788413098</v>
      </c>
      <c r="AS4">
        <f t="shared" si="8"/>
        <v>-446.99827956208969</v>
      </c>
      <c r="AT4">
        <f t="shared" si="8"/>
        <v>0</v>
      </c>
      <c r="AU4">
        <f t="shared" si="8"/>
        <v>-556.09399744622067</v>
      </c>
      <c r="AW4">
        <v>1</v>
      </c>
      <c r="AX4">
        <f>IF(Z4&gt;0, (R4*SUMPRODUCT(K4:$K$98, X4:$X$98)-K4*$AZ$3)/Z4, 0)</f>
        <v>485.12329223003212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2.4879479999999998E-3</v>
      </c>
      <c r="Q5" s="4">
        <f t="shared" ref="Q5:Q68" si="22">$C$8</f>
        <v>50</v>
      </c>
      <c r="R5">
        <f t="shared" si="0"/>
        <v>50000</v>
      </c>
      <c r="S5">
        <f t="shared" si="1"/>
        <v>949.30105508655004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479.13745586260393</v>
      </c>
      <c r="AC5">
        <f t="shared" si="19"/>
        <v>925.8792769207721</v>
      </c>
      <c r="AE5">
        <f t="shared" si="2"/>
        <v>0</v>
      </c>
      <c r="AF5">
        <f t="shared" si="3"/>
        <v>0</v>
      </c>
      <c r="AG5">
        <f t="shared" si="3"/>
        <v>-48.766367210892732</v>
      </c>
      <c r="AH5">
        <f t="shared" si="4"/>
        <v>-122.86248610726439</v>
      </c>
      <c r="AI5">
        <f t="shared" si="5"/>
        <v>-171.62885331815713</v>
      </c>
      <c r="AJ5">
        <f t="shared" si="6"/>
        <v>-446.74182105816817</v>
      </c>
      <c r="AK5">
        <f t="shared" si="20"/>
        <v>19.644635690366762</v>
      </c>
      <c r="AL5">
        <f t="shared" si="7"/>
        <v>-598.72603868595854</v>
      </c>
      <c r="AN5">
        <f t="shared" si="8"/>
        <v>0</v>
      </c>
      <c r="AO5">
        <f t="shared" si="8"/>
        <v>0</v>
      </c>
      <c r="AP5">
        <f t="shared" si="8"/>
        <v>-41.700511594788196</v>
      </c>
      <c r="AQ5">
        <f t="shared" si="8"/>
        <v>-105.06069694147905</v>
      </c>
      <c r="AR5">
        <f t="shared" si="8"/>
        <v>-146.76120853626728</v>
      </c>
      <c r="AS5">
        <f t="shared" si="8"/>
        <v>-382.01251301638433</v>
      </c>
      <c r="AT5">
        <f t="shared" si="8"/>
        <v>16.79828548308495</v>
      </c>
      <c r="AU5">
        <f t="shared" si="8"/>
        <v>-511.97543606956663</v>
      </c>
      <c r="AW5">
        <v>2</v>
      </c>
      <c r="AX5">
        <f>IF(Z5&gt;0, (R5*SUMPRODUCT(K5:$K$98, X5:$X$98)-K5*$AZ$3)/Z5, 0)</f>
        <v>949.30105508655004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2.6637029999999999E-3</v>
      </c>
      <c r="Q6" s="4">
        <f t="shared" si="22"/>
        <v>50</v>
      </c>
      <c r="R6">
        <f t="shared" si="0"/>
        <v>50000</v>
      </c>
      <c r="S6">
        <f t="shared" si="1"/>
        <v>1473.2245248844295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925.8792769207721</v>
      </c>
      <c r="AC6">
        <f t="shared" si="19"/>
        <v>1418.6799903124302</v>
      </c>
      <c r="AE6">
        <f t="shared" si="2"/>
        <v>0</v>
      </c>
      <c r="AF6">
        <f t="shared" si="3"/>
        <v>0</v>
      </c>
      <c r="AG6">
        <f t="shared" si="3"/>
        <v>-48.148804420145048</v>
      </c>
      <c r="AH6">
        <f t="shared" si="4"/>
        <v>-129.89911863875659</v>
      </c>
      <c r="AI6">
        <f t="shared" si="5"/>
        <v>-178.04792305890163</v>
      </c>
      <c r="AJ6">
        <f t="shared" si="6"/>
        <v>-492.80071339165806</v>
      </c>
      <c r="AK6">
        <f t="shared" si="20"/>
        <v>54.163937699865173</v>
      </c>
      <c r="AL6">
        <f t="shared" si="7"/>
        <v>-616.68469875069457</v>
      </c>
      <c r="AN6">
        <f t="shared" si="8"/>
        <v>0</v>
      </c>
      <c r="AO6">
        <f t="shared" si="8"/>
        <v>0</v>
      </c>
      <c r="AP6">
        <f t="shared" si="8"/>
        <v>-37.142470636900086</v>
      </c>
      <c r="AQ6">
        <f t="shared" si="8"/>
        <v>-100.20548293781876</v>
      </c>
      <c r="AR6">
        <f t="shared" si="8"/>
        <v>-137.34795357471884</v>
      </c>
      <c r="AS6">
        <f t="shared" si="8"/>
        <v>-380.15141284245271</v>
      </c>
      <c r="AT6">
        <f t="shared" si="8"/>
        <v>41.782604777501284</v>
      </c>
      <c r="AU6">
        <f t="shared" si="8"/>
        <v>-475.71676163967032</v>
      </c>
      <c r="AW6">
        <v>3</v>
      </c>
      <c r="AX6">
        <f>IF(Z6&gt;0, (R6*SUMPRODUCT(K6:$K$98, X6:$X$98)-K6*$AZ$3)/Z6, 0)</f>
        <v>1473.2245248844295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2.8651079999999999E-3</v>
      </c>
      <c r="Q7" s="4">
        <f t="shared" si="22"/>
        <v>50</v>
      </c>
      <c r="R7">
        <f t="shared" si="0"/>
        <v>50000</v>
      </c>
      <c r="S7">
        <f t="shared" si="1"/>
        <v>1909.6655806303486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1418.6799903124302</v>
      </c>
      <c r="AC7">
        <f t="shared" si="19"/>
        <v>1815.3038425115146</v>
      </c>
      <c r="AE7">
        <f t="shared" si="2"/>
        <v>0</v>
      </c>
      <c r="AF7">
        <f t="shared" si="3"/>
        <v>0</v>
      </c>
      <c r="AG7">
        <f t="shared" si="3"/>
        <v>-47.529364851209003</v>
      </c>
      <c r="AH7">
        <f t="shared" si="4"/>
        <v>-137.95152473459294</v>
      </c>
      <c r="AI7">
        <f t="shared" si="5"/>
        <v>-185.48088958580195</v>
      </c>
      <c r="AJ7">
        <f t="shared" si="6"/>
        <v>-396.62385219908447</v>
      </c>
      <c r="AK7">
        <f t="shared" si="20"/>
        <v>69.657187524340316</v>
      </c>
      <c r="AL7">
        <f t="shared" si="7"/>
        <v>-512.4475542605461</v>
      </c>
      <c r="AN7">
        <f t="shared" si="8"/>
        <v>0</v>
      </c>
      <c r="AO7">
        <f t="shared" si="8"/>
        <v>0</v>
      </c>
      <c r="AP7">
        <f t="shared" si="8"/>
        <v>-33.358774215967188</v>
      </c>
      <c r="AQ7">
        <f t="shared" si="8"/>
        <v>-96.822117879672035</v>
      </c>
      <c r="AR7">
        <f t="shared" si="8"/>
        <v>-130.18089209563922</v>
      </c>
      <c r="AS7">
        <f t="shared" si="8"/>
        <v>-278.3728664499468</v>
      </c>
      <c r="AT7">
        <f t="shared" si="8"/>
        <v>48.889321336778764</v>
      </c>
      <c r="AU7">
        <f t="shared" si="8"/>
        <v>-359.66443720880727</v>
      </c>
      <c r="AW7">
        <v>4</v>
      </c>
      <c r="AX7">
        <f>IF(Z7&gt;0, (R7*SUMPRODUCT(K7:$K$98, X7:$X$98)-K7*$AZ$3)/Z7, 0)</f>
        <v>1909.6655806303486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4.466869E-3</v>
      </c>
      <c r="Q8" s="4">
        <f t="shared" si="22"/>
        <v>50</v>
      </c>
      <c r="R8">
        <f t="shared" si="0"/>
        <v>50000</v>
      </c>
      <c r="S8">
        <f t="shared" si="1"/>
        <v>2190.5107702072251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1815.3038425115146</v>
      </c>
      <c r="AC8">
        <f t="shared" si="19"/>
        <v>2052.1477600715089</v>
      </c>
      <c r="AE8">
        <f t="shared" si="2"/>
        <v>0</v>
      </c>
      <c r="AF8">
        <f t="shared" si="3"/>
        <v>0</v>
      </c>
      <c r="AG8">
        <f t="shared" si="3"/>
        <v>-46.841763756253364</v>
      </c>
      <c r="AH8">
        <f t="shared" si="4"/>
        <v>-212.30744644355511</v>
      </c>
      <c r="AI8">
        <f t="shared" si="5"/>
        <v>-259.14921019980846</v>
      </c>
      <c r="AJ8">
        <f t="shared" si="6"/>
        <v>-236.84391755999422</v>
      </c>
      <c r="AK8">
        <f t="shared" si="20"/>
        <v>38.665971845495264</v>
      </c>
      <c r="AL8">
        <f t="shared" si="7"/>
        <v>-457.32715591430741</v>
      </c>
      <c r="AN8">
        <f t="shared" si="8"/>
        <v>0</v>
      </c>
      <c r="AO8">
        <f t="shared" si="8"/>
        <v>0</v>
      </c>
      <c r="AP8">
        <f t="shared" si="8"/>
        <v>-30.688114626513787</v>
      </c>
      <c r="AQ8">
        <f t="shared" si="8"/>
        <v>-139.09201383674335</v>
      </c>
      <c r="AR8">
        <f t="shared" si="8"/>
        <v>-169.78012846325714</v>
      </c>
      <c r="AS8">
        <f t="shared" si="8"/>
        <v>-155.16694308299543</v>
      </c>
      <c r="AT8">
        <f t="shared" si="8"/>
        <v>25.331791140800171</v>
      </c>
      <c r="AU8">
        <f t="shared" si="8"/>
        <v>-299.61528040545238</v>
      </c>
      <c r="AW8">
        <v>5</v>
      </c>
      <c r="AX8">
        <f>IF(Z8&gt;0, (R8*SUMPRODUCT(K8:$K$98, X8:$X$98)-K8*$AZ$3)/Z8, 0)</f>
        <v>2190.5107702072251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6.2254789999999999E-3</v>
      </c>
      <c r="Q9" s="4">
        <f t="shared" si="22"/>
        <v>50</v>
      </c>
      <c r="R9">
        <f t="shared" si="0"/>
        <v>50000</v>
      </c>
      <c r="S9">
        <f t="shared" si="1"/>
        <v>2344.5347348559185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2052.1477600715089</v>
      </c>
      <c r="AC9">
        <f t="shared" si="19"/>
        <v>2160.8045061392368</v>
      </c>
      <c r="AE9">
        <f t="shared" si="2"/>
        <v>0</v>
      </c>
      <c r="AF9">
        <f t="shared" si="3"/>
        <v>0</v>
      </c>
      <c r="AG9">
        <f t="shared" si="3"/>
        <v>-46.081733702103314</v>
      </c>
      <c r="AH9">
        <f t="shared" si="4"/>
        <v>-291.61241658751641</v>
      </c>
      <c r="AI9">
        <f t="shared" si="5"/>
        <v>-337.6941502896197</v>
      </c>
      <c r="AJ9">
        <f t="shared" si="6"/>
        <v>-108.65674606772791</v>
      </c>
      <c r="AK9">
        <f t="shared" si="20"/>
        <v>12.107671784421902</v>
      </c>
      <c r="AL9">
        <f t="shared" si="7"/>
        <v>-434.24322457292573</v>
      </c>
      <c r="AN9">
        <f t="shared" si="8"/>
        <v>0</v>
      </c>
      <c r="AO9">
        <f t="shared" si="8"/>
        <v>0</v>
      </c>
      <c r="AP9">
        <f t="shared" si="8"/>
        <v>-28.59189815995046</v>
      </c>
      <c r="AQ9">
        <f t="shared" si="8"/>
        <v>-180.93400242158765</v>
      </c>
      <c r="AR9">
        <f t="shared" si="8"/>
        <v>-209.52590058153808</v>
      </c>
      <c r="AS9">
        <f t="shared" si="8"/>
        <v>-67.417225186088743</v>
      </c>
      <c r="AT9">
        <f t="shared" si="8"/>
        <v>7.5123327792351677</v>
      </c>
      <c r="AU9">
        <f t="shared" si="8"/>
        <v>-269.43079298839166</v>
      </c>
      <c r="AW9">
        <v>6</v>
      </c>
      <c r="AX9">
        <f>IF(Z9&gt;0, (R9*SUMPRODUCT(K9:$K$98, X9:$X$98)-K9*$AZ$3)/Z9, 0)</f>
        <v>2344.5347348559185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8.1133709999999994E-3</v>
      </c>
      <c r="Q10" s="4">
        <f t="shared" si="22"/>
        <v>50</v>
      </c>
      <c r="R10">
        <f t="shared" si="0"/>
        <v>50000</v>
      </c>
      <c r="S10">
        <f t="shared" si="1"/>
        <v>2439.204732928571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2160.8045061392368</v>
      </c>
      <c r="AC10">
        <f t="shared" si="19"/>
        <v>2207.3357927751968</v>
      </c>
      <c r="AE10">
        <f t="shared" si="2"/>
        <v>0</v>
      </c>
      <c r="AF10">
        <f t="shared" si="3"/>
        <v>0</v>
      </c>
      <c r="AG10">
        <f t="shared" si="3"/>
        <v>-45.24703816323391</v>
      </c>
      <c r="AH10">
        <f t="shared" si="4"/>
        <v>-373.87820184836761</v>
      </c>
      <c r="AI10">
        <f t="shared" si="5"/>
        <v>-419.12524001160153</v>
      </c>
      <c r="AJ10">
        <f t="shared" si="6"/>
        <v>-46.531286635959987</v>
      </c>
      <c r="AK10">
        <f t="shared" si="20"/>
        <v>8.8592984751708723</v>
      </c>
      <c r="AL10">
        <f t="shared" si="7"/>
        <v>-456.79722817239065</v>
      </c>
      <c r="AN10">
        <f t="shared" si="8"/>
        <v>0</v>
      </c>
      <c r="AO10">
        <f t="shared" si="8"/>
        <v>0</v>
      </c>
      <c r="AP10">
        <f t="shared" si="8"/>
        <v>-26.633149132895419</v>
      </c>
      <c r="AQ10">
        <f t="shared" si="8"/>
        <v>-220.07084466928697</v>
      </c>
      <c r="AR10">
        <f t="shared" si="8"/>
        <v>-246.7039938021824</v>
      </c>
      <c r="AS10">
        <f t="shared" si="8"/>
        <v>-27.389078857497797</v>
      </c>
      <c r="AT10">
        <f t="shared" si="8"/>
        <v>5.2147284569398398</v>
      </c>
      <c r="AU10">
        <f t="shared" si="8"/>
        <v>-268.87834420274038</v>
      </c>
      <c r="AW10">
        <v>7</v>
      </c>
      <c r="AX10">
        <f>IF(Z10&gt;0, (R10*SUMPRODUCT(K10:$K$98, X10:$X$98)-K10*$AZ$3)/Z10, 0)</f>
        <v>2439.204732928571</v>
      </c>
    </row>
    <row r="11" spans="1:52" x14ac:dyDescent="0.25">
      <c r="A11" t="s">
        <v>33</v>
      </c>
      <c r="C11" s="12">
        <f>AU81</f>
        <v>1685.1546954191215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1.0286442999999999E-2</v>
      </c>
      <c r="Q11" s="4">
        <f t="shared" si="22"/>
        <v>50</v>
      </c>
      <c r="R11">
        <f t="shared" si="0"/>
        <v>50000</v>
      </c>
      <c r="S11">
        <f t="shared" si="1"/>
        <v>2477.6172853915086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2207.3357927751968</v>
      </c>
      <c r="AC11">
        <f t="shared" si="19"/>
        <v>2196.6127068177225</v>
      </c>
      <c r="AE11">
        <f t="shared" si="2"/>
        <v>0</v>
      </c>
      <c r="AF11">
        <f t="shared" si="3"/>
        <v>0</v>
      </c>
      <c r="AG11">
        <f t="shared" si="3"/>
        <v>-44.329136702616637</v>
      </c>
      <c r="AH11">
        <f t="shared" si="4"/>
        <v>-465.43107898493031</v>
      </c>
      <c r="AI11">
        <f t="shared" si="5"/>
        <v>-509.76021568754697</v>
      </c>
      <c r="AJ11">
        <f t="shared" si="6"/>
        <v>10.723085957474268</v>
      </c>
      <c r="AK11">
        <f t="shared" si="20"/>
        <v>5.2976059026604716</v>
      </c>
      <c r="AL11">
        <f t="shared" si="7"/>
        <v>-493.73952382741226</v>
      </c>
      <c r="AN11">
        <f t="shared" si="8"/>
        <v>0</v>
      </c>
      <c r="AO11">
        <f t="shared" si="8"/>
        <v>0</v>
      </c>
      <c r="AP11">
        <f t="shared" si="8"/>
        <v>-24.793669014728653</v>
      </c>
      <c r="AQ11">
        <f t="shared" si="8"/>
        <v>-260.31962225962388</v>
      </c>
      <c r="AR11">
        <f t="shared" si="8"/>
        <v>-285.11329127435255</v>
      </c>
      <c r="AS11">
        <f t="shared" si="8"/>
        <v>5.9975145879709491</v>
      </c>
      <c r="AT11">
        <f t="shared" si="8"/>
        <v>2.9629967351311732</v>
      </c>
      <c r="AU11">
        <f t="shared" si="8"/>
        <v>-276.15277995125041</v>
      </c>
      <c r="AW11">
        <v>8</v>
      </c>
      <c r="AX11">
        <f>IF(Z11&gt;0, (R11*SUMPRODUCT(K11:$K$98, X11:$X$98)-K11*$AZ$3)/Z11, 0)</f>
        <v>2477.6172853915086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1.2759904000000001E-2</v>
      </c>
      <c r="Q12" s="4">
        <f t="shared" si="22"/>
        <v>50</v>
      </c>
      <c r="R12">
        <f t="shared" si="0"/>
        <v>50000</v>
      </c>
      <c r="S12">
        <f t="shared" si="1"/>
        <v>2464.0421521771104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2196.6127068177225</v>
      </c>
      <c r="AC12">
        <f t="shared" si="19"/>
        <v>2134.8564601052944</v>
      </c>
      <c r="AE12">
        <f t="shared" si="2"/>
        <v>0</v>
      </c>
      <c r="AF12">
        <f t="shared" si="3"/>
        <v>0</v>
      </c>
      <c r="AG12">
        <f t="shared" si="3"/>
        <v>-43.320209806862209</v>
      </c>
      <c r="AH12">
        <f t="shared" si="4"/>
        <v>-565.63552872826494</v>
      </c>
      <c r="AI12">
        <f t="shared" si="5"/>
        <v>-608.95573853512713</v>
      </c>
      <c r="AJ12">
        <f t="shared" si="6"/>
        <v>61.756246712428037</v>
      </c>
      <c r="AK12">
        <f t="shared" si="20"/>
        <v>5.0522092256807616</v>
      </c>
      <c r="AL12">
        <f t="shared" si="7"/>
        <v>-542.14728259701837</v>
      </c>
      <c r="AN12">
        <f t="shared" si="8"/>
        <v>0</v>
      </c>
      <c r="AO12">
        <f t="shared" si="8"/>
        <v>0</v>
      </c>
      <c r="AP12">
        <f t="shared" si="8"/>
        <v>-23.025152036629912</v>
      </c>
      <c r="AQ12">
        <f t="shared" si="8"/>
        <v>-300.64129662236269</v>
      </c>
      <c r="AR12">
        <f t="shared" si="8"/>
        <v>-323.66644865899258</v>
      </c>
      <c r="AS12">
        <f t="shared" si="8"/>
        <v>32.824101639970259</v>
      </c>
      <c r="AT12">
        <f t="shared" si="8"/>
        <v>2.6853029119848975</v>
      </c>
      <c r="AU12">
        <f t="shared" si="8"/>
        <v>-288.15704410703745</v>
      </c>
      <c r="AW12">
        <v>9</v>
      </c>
      <c r="AX12">
        <f>IF(Z12&gt;0, (R12*SUMPRODUCT(K12:$K$98, X12:$X$98)-K12*$AZ$3)/Z12, 0)</f>
        <v>2464.0421521771104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1.5498582E-2</v>
      </c>
      <c r="Q13" s="4">
        <f t="shared" si="22"/>
        <v>50</v>
      </c>
      <c r="R13">
        <f t="shared" si="0"/>
        <v>50000</v>
      </c>
      <c r="S13">
        <f t="shared" si="1"/>
        <v>2394.7079401327692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2134.8564601052944</v>
      </c>
      <c r="AC13">
        <f t="shared" si="19"/>
        <v>2021.8809321990664</v>
      </c>
      <c r="AE13">
        <f t="shared" si="2"/>
        <v>0</v>
      </c>
      <c r="AF13">
        <f t="shared" si="3"/>
        <v>0</v>
      </c>
      <c r="AG13">
        <f t="shared" si="3"/>
        <v>-42.215605884844727</v>
      </c>
      <c r="AH13">
        <f t="shared" si="4"/>
        <v>-671.40182394885812</v>
      </c>
      <c r="AI13">
        <f t="shared" si="5"/>
        <v>-713.61742983370289</v>
      </c>
      <c r="AJ13">
        <f t="shared" si="6"/>
        <v>112.97552790622808</v>
      </c>
      <c r="AK13">
        <f t="shared" si="20"/>
        <v>4.2697129202105888</v>
      </c>
      <c r="AL13">
        <f t="shared" si="7"/>
        <v>-596.37218900726418</v>
      </c>
      <c r="AN13">
        <f t="shared" si="8"/>
        <v>0</v>
      </c>
      <c r="AO13">
        <f t="shared" si="8"/>
        <v>0</v>
      </c>
      <c r="AP13">
        <f t="shared" si="8"/>
        <v>-21.328938506997559</v>
      </c>
      <c r="AQ13">
        <f t="shared" si="8"/>
        <v>-339.21787728343691</v>
      </c>
      <c r="AR13">
        <f t="shared" si="8"/>
        <v>-360.54681579043449</v>
      </c>
      <c r="AS13">
        <f t="shared" si="8"/>
        <v>57.079557121139928</v>
      </c>
      <c r="AT13">
        <f t="shared" si="8"/>
        <v>2.1572222501347045</v>
      </c>
      <c r="AU13">
        <f t="shared" si="8"/>
        <v>-301.31003641915981</v>
      </c>
      <c r="AW13">
        <v>10</v>
      </c>
      <c r="AX13">
        <f>IF(Z13&gt;0, (R13*SUMPRODUCT(K13:$K$98, X13:$X$98)-K13*$AZ$3)/Z13, 0)</f>
        <v>2394.7079401327692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1.8608946000000001E-2</v>
      </c>
      <c r="Q14" s="4">
        <f t="shared" si="22"/>
        <v>50</v>
      </c>
      <c r="R14">
        <f t="shared" si="0"/>
        <v>50000</v>
      </c>
      <c r="S14">
        <f t="shared" si="1"/>
        <v>2523.0979295877787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2021.8809321990664</v>
      </c>
      <c r="AC14">
        <f t="shared" si="19"/>
        <v>2069.3370289186537</v>
      </c>
      <c r="AE14">
        <f t="shared" si="2"/>
        <v>0</v>
      </c>
      <c r="AF14">
        <f t="shared" si="3"/>
        <v>0</v>
      </c>
      <c r="AG14">
        <f t="shared" si="3"/>
        <v>-41.00786189572792</v>
      </c>
      <c r="AH14">
        <f t="shared" si="4"/>
        <v>-785.5879302683577</v>
      </c>
      <c r="AI14">
        <f t="shared" si="5"/>
        <v>-826.59579216408565</v>
      </c>
      <c r="AJ14">
        <f t="shared" si="6"/>
        <v>-47.456096719587322</v>
      </c>
      <c r="AK14">
        <f t="shared" si="20"/>
        <v>141.53166525393465</v>
      </c>
      <c r="AL14">
        <f t="shared" si="7"/>
        <v>-732.52022362973833</v>
      </c>
      <c r="AN14">
        <f t="shared" si="8"/>
        <v>0</v>
      </c>
      <c r="AO14">
        <f t="shared" si="8"/>
        <v>0</v>
      </c>
      <c r="AP14">
        <f t="shared" si="8"/>
        <v>-18.49887505090495</v>
      </c>
      <c r="AQ14">
        <f t="shared" si="8"/>
        <v>-354.38309367324831</v>
      </c>
      <c r="AR14">
        <f t="shared" si="8"/>
        <v>-372.8819687241533</v>
      </c>
      <c r="AS14">
        <f t="shared" si="8"/>
        <v>-21.407709717993406</v>
      </c>
      <c r="AT14">
        <f t="shared" si="8"/>
        <v>63.845722996638273</v>
      </c>
      <c r="AU14">
        <f t="shared" si="8"/>
        <v>-330.44395544550844</v>
      </c>
      <c r="AW14">
        <v>11</v>
      </c>
      <c r="AX14">
        <f>IF(Z14&gt;0, (R14*SUMPRODUCT(K14:$K$98, X14:$X$98)-K14*$AZ$3)/Z14, 0)</f>
        <v>2523.0979295877787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2.2132820000000001E-2</v>
      </c>
      <c r="Q15" s="4">
        <f t="shared" si="22"/>
        <v>50</v>
      </c>
      <c r="R15">
        <f t="shared" si="0"/>
        <v>50000</v>
      </c>
      <c r="S15">
        <f t="shared" si="1"/>
        <v>2595.3515498379188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2069.3370289186537</v>
      </c>
      <c r="AC15">
        <f t="shared" si="19"/>
        <v>2060.1985548909611</v>
      </c>
      <c r="AE15">
        <f t="shared" si="2"/>
        <v>0</v>
      </c>
      <c r="AF15">
        <f t="shared" si="3"/>
        <v>0</v>
      </c>
      <c r="AG15">
        <f t="shared" si="3"/>
        <v>-39.690163650847637</v>
      </c>
      <c r="AH15">
        <f t="shared" si="4"/>
        <v>-907.61962592300483</v>
      </c>
      <c r="AI15">
        <f t="shared" si="5"/>
        <v>-947.30978957385241</v>
      </c>
      <c r="AJ15">
        <f t="shared" si="6"/>
        <v>9.1384740276926095</v>
      </c>
      <c r="AK15">
        <f t="shared" si="20"/>
        <v>144.85359202430578</v>
      </c>
      <c r="AL15">
        <f t="shared" si="7"/>
        <v>-793.31772352185408</v>
      </c>
      <c r="AN15">
        <f t="shared" si="8"/>
        <v>0</v>
      </c>
      <c r="AO15">
        <f t="shared" si="8"/>
        <v>0</v>
      </c>
      <c r="AP15">
        <f t="shared" si="8"/>
        <v>-15.986119668474759</v>
      </c>
      <c r="AQ15">
        <f t="shared" si="8"/>
        <v>-365.56452830729467</v>
      </c>
      <c r="AR15">
        <f t="shared" si="8"/>
        <v>-381.55064797576944</v>
      </c>
      <c r="AS15">
        <f t="shared" si="8"/>
        <v>3.6807290763292846</v>
      </c>
      <c r="AT15">
        <f t="shared" si="8"/>
        <v>58.343091675801624</v>
      </c>
      <c r="AU15">
        <f t="shared" si="8"/>
        <v>-319.52682722363852</v>
      </c>
      <c r="AW15">
        <v>12</v>
      </c>
      <c r="AX15">
        <f>IF(Z15&gt;0, (R15*SUMPRODUCT(K15:$K$98, X15:$X$98)-K15*$AZ$3)/Z15, 0)</f>
        <v>2595.3515498379188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2.5807838999999999E-2</v>
      </c>
      <c r="Q16" s="4">
        <f t="shared" si="22"/>
        <v>50</v>
      </c>
      <c r="R16">
        <f t="shared" si="0"/>
        <v>50000</v>
      </c>
      <c r="S16">
        <f t="shared" si="1"/>
        <v>2616.8583547467592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2060.1985548909611</v>
      </c>
      <c r="AC16">
        <f t="shared" si="19"/>
        <v>2002.8881512671996</v>
      </c>
      <c r="AE16">
        <f t="shared" si="2"/>
        <v>0</v>
      </c>
      <c r="AF16">
        <f t="shared" si="3"/>
        <v>0</v>
      </c>
      <c r="AG16">
        <f t="shared" si="3"/>
        <v>-38.268944660954432</v>
      </c>
      <c r="AH16">
        <f t="shared" si="4"/>
        <v>-1024.317353384728</v>
      </c>
      <c r="AI16">
        <f t="shared" si="5"/>
        <v>-1062.5862980456825</v>
      </c>
      <c r="AJ16">
        <f t="shared" si="6"/>
        <v>57.310403623761431</v>
      </c>
      <c r="AK16">
        <f t="shared" si="20"/>
        <v>144.21389884236729</v>
      </c>
      <c r="AL16">
        <f t="shared" si="7"/>
        <v>-861.06199557955381</v>
      </c>
      <c r="AN16">
        <f t="shared" si="8"/>
        <v>0</v>
      </c>
      <c r="AO16">
        <f t="shared" si="8"/>
        <v>0</v>
      </c>
      <c r="AP16">
        <f t="shared" si="8"/>
        <v>-13.762224347456499</v>
      </c>
      <c r="AQ16">
        <f t="shared" si="8"/>
        <v>-368.36357378458024</v>
      </c>
      <c r="AR16">
        <f t="shared" si="8"/>
        <v>-382.12579813203678</v>
      </c>
      <c r="AS16">
        <f t="shared" si="8"/>
        <v>20.609887184012511</v>
      </c>
      <c r="AT16">
        <f t="shared" si="8"/>
        <v>51.862000571838003</v>
      </c>
      <c r="AU16">
        <f t="shared" si="8"/>
        <v>-309.65391037618627</v>
      </c>
      <c r="AW16">
        <v>13</v>
      </c>
      <c r="AX16">
        <f>IF(Z16&gt;0, (R16*SUMPRODUCT(K16:$K$98, X16:$X$98)-K16*$AZ$3)/Z16, 0)</f>
        <v>2616.8583547467592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2.9740472E-2</v>
      </c>
      <c r="Q17" s="4">
        <f t="shared" si="22"/>
        <v>50</v>
      </c>
      <c r="R17">
        <f t="shared" si="0"/>
        <v>50000</v>
      </c>
      <c r="S17">
        <f t="shared" si="1"/>
        <v>2598.434341876894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2002.8881512671996</v>
      </c>
      <c r="AC17">
        <f t="shared" si="19"/>
        <v>1909.7514745214887</v>
      </c>
      <c r="AE17">
        <f t="shared" si="2"/>
        <v>0</v>
      </c>
      <c r="AF17">
        <f t="shared" si="3"/>
        <v>0</v>
      </c>
      <c r="AG17">
        <f t="shared" si="3"/>
        <v>-36.748118737186218</v>
      </c>
      <c r="AH17">
        <f t="shared" si="4"/>
        <v>-1138.1364771586648</v>
      </c>
      <c r="AI17">
        <f t="shared" si="5"/>
        <v>-1174.8845958958509</v>
      </c>
      <c r="AJ17">
        <f t="shared" si="6"/>
        <v>93.136676745710929</v>
      </c>
      <c r="AK17">
        <f t="shared" si="20"/>
        <v>140.20217058870398</v>
      </c>
      <c r="AL17">
        <f t="shared" si="7"/>
        <v>-941.54574856143597</v>
      </c>
      <c r="AN17">
        <f t="shared" si="8"/>
        <v>0</v>
      </c>
      <c r="AO17">
        <f t="shared" si="8"/>
        <v>0</v>
      </c>
      <c r="AP17">
        <f t="shared" si="8"/>
        <v>-11.799381300105967</v>
      </c>
      <c r="AQ17">
        <f t="shared" si="8"/>
        <v>-365.44200702075739</v>
      </c>
      <c r="AR17">
        <f t="shared" si="8"/>
        <v>-377.24138832086334</v>
      </c>
      <c r="AS17">
        <f t="shared" si="8"/>
        <v>29.905072687035251</v>
      </c>
      <c r="AT17">
        <f t="shared" si="8"/>
        <v>45.017239704426004</v>
      </c>
      <c r="AU17">
        <f t="shared" si="8"/>
        <v>-302.31907592940206</v>
      </c>
      <c r="AW17">
        <v>14</v>
      </c>
      <c r="AX17">
        <f>IF(Z17&gt;0, (R17*SUMPRODUCT(K17:$K$98, X17:$X$98)-K17*$AZ$3)/Z17, 0)</f>
        <v>2598.434341876894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3.4073305999999998E-2</v>
      </c>
      <c r="Q18" s="4">
        <f t="shared" si="22"/>
        <v>50</v>
      </c>
      <c r="R18">
        <f t="shared" si="0"/>
        <v>50000</v>
      </c>
      <c r="S18">
        <f t="shared" si="1"/>
        <v>2547.8562681917128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1909.7514745214887</v>
      </c>
      <c r="AC18">
        <f t="shared" si="19"/>
        <v>1790.0477684282914</v>
      </c>
      <c r="AE18">
        <f t="shared" si="2"/>
        <v>0</v>
      </c>
      <c r="AF18">
        <f t="shared" si="3"/>
        <v>0</v>
      </c>
      <c r="AG18">
        <f t="shared" si="3"/>
        <v>-35.128507655157883</v>
      </c>
      <c r="AH18">
        <f t="shared" si="4"/>
        <v>-1252.1298946564796</v>
      </c>
      <c r="AI18">
        <f t="shared" si="5"/>
        <v>-1287.2584023116374</v>
      </c>
      <c r="AJ18">
        <f t="shared" si="6"/>
        <v>119.7037060931973</v>
      </c>
      <c r="AK18">
        <f t="shared" si="20"/>
        <v>133.68260321650422</v>
      </c>
      <c r="AL18">
        <f t="shared" si="7"/>
        <v>-1033.8720930019358</v>
      </c>
      <c r="AN18">
        <f t="shared" si="8"/>
        <v>0</v>
      </c>
      <c r="AO18">
        <f t="shared" si="8"/>
        <v>0</v>
      </c>
      <c r="AP18">
        <f t="shared" si="8"/>
        <v>-10.070842462014035</v>
      </c>
      <c r="AQ18">
        <f t="shared" si="8"/>
        <v>-358.96779432963251</v>
      </c>
      <c r="AR18">
        <f t="shared" si="8"/>
        <v>-369.03863679164652</v>
      </c>
      <c r="AS18">
        <f t="shared" si="8"/>
        <v>34.317346413285925</v>
      </c>
      <c r="AT18">
        <f t="shared" si="8"/>
        <v>38.324896978869226</v>
      </c>
      <c r="AU18">
        <f t="shared" si="8"/>
        <v>-296.39639339949133</v>
      </c>
      <c r="AW18">
        <v>15</v>
      </c>
      <c r="AX18">
        <f>IF(Z18&gt;0, (R18*SUMPRODUCT(K18:$K$98, X18:$X$98)-K18*$AZ$3)/Z18, 0)</f>
        <v>2547.8562681917128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3.9255977999999997E-2</v>
      </c>
      <c r="Q19" s="4">
        <f t="shared" si="22"/>
        <v>50</v>
      </c>
      <c r="R19">
        <f t="shared" si="0"/>
        <v>50000</v>
      </c>
      <c r="S19">
        <f t="shared" si="1"/>
        <v>2470.9239561675595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1790.0477684282914</v>
      </c>
      <c r="AC19">
        <f t="shared" si="19"/>
        <v>1650.4891713554105</v>
      </c>
      <c r="AE19">
        <f t="shared" si="2"/>
        <v>0</v>
      </c>
      <c r="AF19">
        <f t="shared" si="3"/>
        <v>0</v>
      </c>
      <c r="AG19">
        <f t="shared" si="3"/>
        <v>-33.398218654922594</v>
      </c>
      <c r="AH19">
        <f t="shared" si="4"/>
        <v>-1379.0039236837092</v>
      </c>
      <c r="AI19">
        <f t="shared" si="5"/>
        <v>-1412.4021423386318</v>
      </c>
      <c r="AJ19">
        <f t="shared" si="6"/>
        <v>139.55859707288096</v>
      </c>
      <c r="AK19">
        <f t="shared" si="20"/>
        <v>125.30334378998042</v>
      </c>
      <c r="AL19">
        <f t="shared" si="7"/>
        <v>-1147.5402014757706</v>
      </c>
      <c r="AN19">
        <f t="shared" si="8"/>
        <v>0</v>
      </c>
      <c r="AO19">
        <f t="shared" si="8"/>
        <v>0</v>
      </c>
      <c r="AP19">
        <f t="shared" si="8"/>
        <v>-8.5489225600567913</v>
      </c>
      <c r="AQ19">
        <f t="shared" si="8"/>
        <v>-352.98283047347206</v>
      </c>
      <c r="AR19">
        <f t="shared" si="8"/>
        <v>-361.5317530335289</v>
      </c>
      <c r="AS19">
        <f t="shared" si="8"/>
        <v>35.722732738932443</v>
      </c>
      <c r="AT19">
        <f t="shared" si="8"/>
        <v>32.07382386601715</v>
      </c>
      <c r="AU19">
        <f t="shared" si="8"/>
        <v>-293.73519642857929</v>
      </c>
      <c r="AW19">
        <v>16</v>
      </c>
      <c r="AX19">
        <f>IF(Z19&gt;0, (R19*SUMPRODUCT(K19:$K$98, X19:$X$98)-K19*$AZ$3)/Z19, 0)</f>
        <v>2470.9239561675595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4.4782766000000002E-2</v>
      </c>
      <c r="Q20" s="4">
        <f t="shared" si="22"/>
        <v>50</v>
      </c>
      <c r="R20">
        <f t="shared" si="0"/>
        <v>50000</v>
      </c>
      <c r="S20">
        <f t="shared" si="1"/>
        <v>2365.3388829257619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1650.4891713554105</v>
      </c>
      <c r="AC20">
        <f t="shared" si="19"/>
        <v>1493.4074098611813</v>
      </c>
      <c r="AE20">
        <f t="shared" si="2"/>
        <v>0</v>
      </c>
      <c r="AF20">
        <f t="shared" si="3"/>
        <v>0</v>
      </c>
      <c r="AG20">
        <f t="shared" si="3"/>
        <v>-31.568571857533133</v>
      </c>
      <c r="AH20">
        <f t="shared" si="4"/>
        <v>-1495.6646108402335</v>
      </c>
      <c r="AI20">
        <f t="shared" si="5"/>
        <v>-1527.2331826977668</v>
      </c>
      <c r="AJ20">
        <f t="shared" si="6"/>
        <v>157.08176149422911</v>
      </c>
      <c r="AK20">
        <f t="shared" si="20"/>
        <v>115.53424199487874</v>
      </c>
      <c r="AL20">
        <f t="shared" si="7"/>
        <v>-1254.6171792086589</v>
      </c>
      <c r="AN20">
        <f t="shared" si="8"/>
        <v>0</v>
      </c>
      <c r="AO20">
        <f t="shared" si="8"/>
        <v>0</v>
      </c>
      <c r="AP20">
        <f t="shared" si="8"/>
        <v>-7.2148115499081058</v>
      </c>
      <c r="AQ20">
        <f t="shared" si="8"/>
        <v>-341.82535585637879</v>
      </c>
      <c r="AR20">
        <f t="shared" si="8"/>
        <v>-349.04016740628697</v>
      </c>
      <c r="AS20">
        <f t="shared" si="8"/>
        <v>35.900113322295702</v>
      </c>
      <c r="AT20">
        <f t="shared" si="8"/>
        <v>26.404671941332033</v>
      </c>
      <c r="AU20">
        <f t="shared" si="8"/>
        <v>-286.7353821426592</v>
      </c>
      <c r="AW20">
        <v>17</v>
      </c>
      <c r="AX20">
        <f>IF(Z20&gt;0, (R20*SUMPRODUCT(K20:$K$98, X20:$X$98)-K20*$AZ$3)/Z20, 0)</f>
        <v>2365.3388829257619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5.0287691000000002E-2</v>
      </c>
      <c r="Q21" s="4">
        <f t="shared" si="22"/>
        <v>50</v>
      </c>
      <c r="R21">
        <f t="shared" si="0"/>
        <v>50000</v>
      </c>
      <c r="S21">
        <f t="shared" si="1"/>
        <v>2235.7608795609694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1493.4074098611813</v>
      </c>
      <c r="AC21">
        <f t="shared" si="19"/>
        <v>1326.4937227362682</v>
      </c>
      <c r="AE21">
        <f t="shared" si="2"/>
        <v>0</v>
      </c>
      <c r="AF21">
        <f t="shared" si="3"/>
        <v>0</v>
      </c>
      <c r="AG21">
        <f t="shared" si="3"/>
        <v>-29.665375552074881</v>
      </c>
      <c r="AH21">
        <f t="shared" si="4"/>
        <v>-1587.5105868829223</v>
      </c>
      <c r="AI21">
        <f t="shared" si="5"/>
        <v>-1617.1759624349972</v>
      </c>
      <c r="AJ21">
        <f t="shared" si="6"/>
        <v>166.91368712491317</v>
      </c>
      <c r="AK21">
        <f t="shared" si="20"/>
        <v>104.5385186902827</v>
      </c>
      <c r="AL21">
        <f t="shared" si="7"/>
        <v>-1345.7237566198014</v>
      </c>
      <c r="AN21">
        <f t="shared" si="8"/>
        <v>0</v>
      </c>
      <c r="AO21">
        <f t="shared" si="8"/>
        <v>0</v>
      </c>
      <c r="AP21">
        <f t="shared" si="8"/>
        <v>-6.0534350183607266</v>
      </c>
      <c r="AQ21">
        <f t="shared" si="8"/>
        <v>-323.94304807590169</v>
      </c>
      <c r="AR21">
        <f t="shared" si="8"/>
        <v>-329.99648309426237</v>
      </c>
      <c r="AS21">
        <f t="shared" si="8"/>
        <v>34.059948336470157</v>
      </c>
      <c r="AT21">
        <f t="shared" si="8"/>
        <v>21.331842864974401</v>
      </c>
      <c r="AU21">
        <f t="shared" si="8"/>
        <v>-274.60469189281787</v>
      </c>
      <c r="AW21">
        <v>18</v>
      </c>
      <c r="AX21">
        <f>IF(Z21&gt;0, (R21*SUMPRODUCT(K21:$K$98, X21:$X$98)-K21*$AZ$3)/Z21, 0)</f>
        <v>2235.7608795609694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5.6343962999999997E-2</v>
      </c>
      <c r="Q22" s="4">
        <f t="shared" si="22"/>
        <v>50</v>
      </c>
      <c r="R22">
        <f t="shared" si="0"/>
        <v>50000</v>
      </c>
      <c r="S22">
        <f t="shared" si="1"/>
        <v>2091.7627484577897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1326.4937227362682</v>
      </c>
      <c r="AC22">
        <f t="shared" si="19"/>
        <v>1158.7218074563182</v>
      </c>
      <c r="AE22">
        <f t="shared" si="2"/>
        <v>0</v>
      </c>
      <c r="AF22">
        <f t="shared" si="3"/>
        <v>0</v>
      </c>
      <c r="AG22">
        <f t="shared" si="3"/>
        <v>-27.697256974066921</v>
      </c>
      <c r="AH22">
        <f t="shared" si="4"/>
        <v>-1671.4648224872117</v>
      </c>
      <c r="AI22">
        <f t="shared" si="5"/>
        <v>-1699.1620794612786</v>
      </c>
      <c r="AJ22">
        <f t="shared" si="6"/>
        <v>167.77191527995001</v>
      </c>
      <c r="AK22">
        <f t="shared" si="20"/>
        <v>92.854560591538785</v>
      </c>
      <c r="AL22">
        <f t="shared" si="7"/>
        <v>-1438.5356035897898</v>
      </c>
      <c r="AN22">
        <f t="shared" si="8"/>
        <v>0</v>
      </c>
      <c r="AO22">
        <f t="shared" si="8"/>
        <v>0</v>
      </c>
      <c r="AP22">
        <f t="shared" si="8"/>
        <v>-5.0462733477497306</v>
      </c>
      <c r="AQ22">
        <f t="shared" si="8"/>
        <v>-304.53082026555455</v>
      </c>
      <c r="AR22">
        <f t="shared" si="8"/>
        <v>-309.57709361330427</v>
      </c>
      <c r="AS22">
        <f t="shared" si="8"/>
        <v>30.567032156680163</v>
      </c>
      <c r="AT22">
        <f t="shared" si="8"/>
        <v>16.917541501269191</v>
      </c>
      <c r="AU22">
        <f t="shared" si="8"/>
        <v>-262.09251995535493</v>
      </c>
      <c r="AW22">
        <v>19</v>
      </c>
      <c r="AX22">
        <f>IF(Z22&gt;0, (R22*SUMPRODUCT(K22:$K$98, X22:$X$98)-K22*$AZ$3)/Z22, 0)</f>
        <v>2091.7627484577897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6.2785228999999998E-2</v>
      </c>
      <c r="Q23" s="4">
        <f t="shared" si="22"/>
        <v>50</v>
      </c>
      <c r="R23">
        <f t="shared" si="0"/>
        <v>50000</v>
      </c>
      <c r="S23">
        <f t="shared" si="1"/>
        <v>1934.5385063935373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1158.7218074563182</v>
      </c>
      <c r="AC23">
        <f t="shared" si="19"/>
        <v>993.62949861572042</v>
      </c>
      <c r="AE23">
        <f t="shared" si="2"/>
        <v>0</v>
      </c>
      <c r="AF23">
        <f t="shared" si="3"/>
        <v>0</v>
      </c>
      <c r="AG23">
        <f t="shared" si="3"/>
        <v>-25.68130578253761</v>
      </c>
      <c r="AH23">
        <f t="shared" si="4"/>
        <v>-1738.9786217886387</v>
      </c>
      <c r="AI23">
        <f t="shared" si="5"/>
        <v>-1764.6599275711765</v>
      </c>
      <c r="AJ23">
        <f t="shared" si="6"/>
        <v>165.09230884059775</v>
      </c>
      <c r="AK23">
        <f t="shared" si="20"/>
        <v>81.110526521942276</v>
      </c>
      <c r="AL23">
        <f t="shared" si="7"/>
        <v>-1518.4570922086364</v>
      </c>
      <c r="AN23">
        <f t="shared" si="8"/>
        <v>0</v>
      </c>
      <c r="AO23">
        <f t="shared" si="8"/>
        <v>0</v>
      </c>
      <c r="AP23">
        <f t="shared" si="8"/>
        <v>-4.1776599879796148</v>
      </c>
      <c r="AQ23">
        <f t="shared" si="8"/>
        <v>-282.8852033348781</v>
      </c>
      <c r="AR23">
        <f t="shared" si="8"/>
        <v>-287.06286332285771</v>
      </c>
      <c r="AS23">
        <f t="shared" si="8"/>
        <v>26.856092864075084</v>
      </c>
      <c r="AT23">
        <f t="shared" si="8"/>
        <v>13.194508259197836</v>
      </c>
      <c r="AU23">
        <f t="shared" si="8"/>
        <v>-247.0122621995848</v>
      </c>
      <c r="AW23">
        <v>20</v>
      </c>
      <c r="AX23">
        <f>IF(Z23&gt;0, (R23*SUMPRODUCT(K23:$K$98, X23:$X$98)-K23*$AZ$3)/Z23, 0)</f>
        <v>1934.5385063935373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6.9956555000000004E-2</v>
      </c>
      <c r="Q24" s="4">
        <f t="shared" si="22"/>
        <v>50</v>
      </c>
      <c r="R24">
        <f t="shared" si="0"/>
        <v>50000</v>
      </c>
      <c r="S24">
        <f t="shared" si="1"/>
        <v>1767.4917442600761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993.62949861572042</v>
      </c>
      <c r="AC24">
        <f t="shared" si="19"/>
        <v>835.24296619598272</v>
      </c>
      <c r="AE24">
        <f t="shared" si="2"/>
        <v>0</v>
      </c>
      <c r="AF24">
        <f t="shared" si="3"/>
        <v>0</v>
      </c>
      <c r="AG24">
        <f t="shared" si="3"/>
        <v>-23.627917044264326</v>
      </c>
      <c r="AH24">
        <f t="shared" si="4"/>
        <v>-1796.5756804479104</v>
      </c>
      <c r="AI24">
        <f t="shared" ref="AI24:AI79" si="23">SUM(AE24:AH24)</f>
        <v>-1820.2035974921746</v>
      </c>
      <c r="AJ24">
        <f t="shared" si="6"/>
        <v>158.3865324197377</v>
      </c>
      <c r="AK24">
        <f t="shared" si="20"/>
        <v>69.554064903100439</v>
      </c>
      <c r="AL24">
        <f t="shared" ref="AL24:AL79" si="24">SUM(AI24:AK24)</f>
        <v>-1592.2630001693365</v>
      </c>
      <c r="AN24">
        <f t="shared" si="8"/>
        <v>0</v>
      </c>
      <c r="AO24">
        <f t="shared" si="8"/>
        <v>0</v>
      </c>
      <c r="AP24">
        <f t="shared" si="8"/>
        <v>-3.4318113280173423</v>
      </c>
      <c r="AQ24">
        <f t="shared" si="8"/>
        <v>-260.94169707178145</v>
      </c>
      <c r="AR24">
        <f t="shared" si="8"/>
        <v>-264.37350839979882</v>
      </c>
      <c r="AS24">
        <f t="shared" si="8"/>
        <v>23.004681078960758</v>
      </c>
      <c r="AT24">
        <f t="shared" si="8"/>
        <v>10.10230514170766</v>
      </c>
      <c r="AU24">
        <f t="shared" si="8"/>
        <v>-231.26652217913039</v>
      </c>
      <c r="AW24">
        <v>21</v>
      </c>
      <c r="AX24">
        <f>IF(Z24&gt;0, (R24*SUMPRODUCT(K24:$K$98, X24:$X$98)-K24*$AZ$3)/Z24, 0)</f>
        <v>1767.4917442600761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7.8227725999999997E-2</v>
      </c>
      <c r="Q25" s="4">
        <f t="shared" si="22"/>
        <v>50</v>
      </c>
      <c r="R25">
        <f t="shared" si="0"/>
        <v>50000</v>
      </c>
      <c r="S25">
        <f t="shared" si="1"/>
        <v>1590.8923983655845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835.24296619598272</v>
      </c>
      <c r="AC25">
        <f t="shared" si="19"/>
        <v>685.46079672700455</v>
      </c>
      <c r="AE25">
        <f t="shared" si="2"/>
        <v>0</v>
      </c>
      <c r="AF25">
        <f t="shared" si="3"/>
        <v>0</v>
      </c>
      <c r="AG25">
        <f t="shared" si="3"/>
        <v>-21.543279653332242</v>
      </c>
      <c r="AH25">
        <f t="shared" si="4"/>
        <v>-1848.3582204894394</v>
      </c>
      <c r="AI25">
        <f t="shared" si="23"/>
        <v>-1869.9015001427717</v>
      </c>
      <c r="AJ25">
        <f t="shared" si="6"/>
        <v>149.78216946897817</v>
      </c>
      <c r="AK25">
        <f t="shared" si="20"/>
        <v>58.467007633718794</v>
      </c>
      <c r="AL25">
        <f t="shared" si="24"/>
        <v>-1661.6523230400749</v>
      </c>
      <c r="AN25">
        <f t="shared" si="8"/>
        <v>0</v>
      </c>
      <c r="AO25">
        <f t="shared" si="8"/>
        <v>0</v>
      </c>
      <c r="AP25">
        <f t="shared" si="8"/>
        <v>-2.7937771593619036</v>
      </c>
      <c r="AQ25">
        <f t="shared" si="8"/>
        <v>-239.69892522485426</v>
      </c>
      <c r="AR25">
        <f t="shared" si="8"/>
        <v>-242.49270238421616</v>
      </c>
      <c r="AS25">
        <f t="shared" si="8"/>
        <v>19.424062198318971</v>
      </c>
      <c r="AT25">
        <f t="shared" si="8"/>
        <v>7.5821227376610763</v>
      </c>
      <c r="AU25">
        <f t="shared" si="8"/>
        <v>-215.48651744823613</v>
      </c>
      <c r="AW25">
        <v>22</v>
      </c>
      <c r="AX25">
        <f>IF(Z25&gt;0, (R25*SUMPRODUCT(K25:$K$98, X25:$X$98)-K25*$AZ$3)/Z25, 0)</f>
        <v>1590.8923983655845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8.7072107999999995E-2</v>
      </c>
      <c r="Q26" s="4">
        <f t="shared" si="22"/>
        <v>50</v>
      </c>
      <c r="R26">
        <f t="shared" si="0"/>
        <v>50000</v>
      </c>
      <c r="S26">
        <f t="shared" si="1"/>
        <v>1400.9116359518171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685.46079672700455</v>
      </c>
      <c r="AC26">
        <f t="shared" si="19"/>
        <v>545.01144971893905</v>
      </c>
      <c r="AE26">
        <f t="shared" si="2"/>
        <v>0</v>
      </c>
      <c r="AF26">
        <f t="shared" si="3"/>
        <v>0</v>
      </c>
      <c r="AG26">
        <f t="shared" si="3"/>
        <v>-19.452028084149774</v>
      </c>
      <c r="AH26">
        <f t="shared" si="4"/>
        <v>-1875.8187726491474</v>
      </c>
      <c r="AI26">
        <f t="shared" si="23"/>
        <v>-1895.2708007332972</v>
      </c>
      <c r="AJ26">
        <f t="shared" si="6"/>
        <v>140.4493470080655</v>
      </c>
      <c r="AK26">
        <f t="shared" si="20"/>
        <v>47.982255770890326</v>
      </c>
      <c r="AL26">
        <f t="shared" si="24"/>
        <v>-1706.8391979543412</v>
      </c>
      <c r="AN26">
        <f t="shared" si="8"/>
        <v>0</v>
      </c>
      <c r="AO26">
        <f t="shared" si="8"/>
        <v>0</v>
      </c>
      <c r="AP26">
        <f t="shared" si="8"/>
        <v>-2.2523029653753497</v>
      </c>
      <c r="AQ26">
        <f t="shared" si="8"/>
        <v>-217.19648798919005</v>
      </c>
      <c r="AR26">
        <f t="shared" si="8"/>
        <v>-219.4487909545654</v>
      </c>
      <c r="AS26">
        <f t="shared" si="8"/>
        <v>16.26228789012794</v>
      </c>
      <c r="AT26">
        <f t="shared" si="8"/>
        <v>5.5557485569453116</v>
      </c>
      <c r="AU26">
        <f t="shared" si="8"/>
        <v>-197.63075450749213</v>
      </c>
      <c r="AW26">
        <v>23</v>
      </c>
      <c r="AX26">
        <f>IF(Z26&gt;0, (R26*SUMPRODUCT(K26:$K$98, X26:$X$98)-K26*$AZ$3)/Z26, 0)</f>
        <v>1400.9116359518171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9.6466888000000001E-2</v>
      </c>
      <c r="Q27" s="4">
        <f t="shared" si="22"/>
        <v>50</v>
      </c>
      <c r="R27">
        <f t="shared" si="0"/>
        <v>50000</v>
      </c>
      <c r="S27">
        <f t="shared" si="1"/>
        <v>1197.9457721585109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545.01144971893905</v>
      </c>
      <c r="AC27">
        <f t="shared" si="19"/>
        <v>416.43065656616784</v>
      </c>
      <c r="AE27">
        <f t="shared" si="2"/>
        <v>0</v>
      </c>
      <c r="AF27">
        <f t="shared" si="3"/>
        <v>0</v>
      </c>
      <c r="AG27">
        <f t="shared" si="3"/>
        <v>-17.381031188741748</v>
      </c>
      <c r="AH27">
        <f t="shared" si="4"/>
        <v>-1876.4766145665308</v>
      </c>
      <c r="AI27">
        <f t="shared" si="23"/>
        <v>-1893.8576457552724</v>
      </c>
      <c r="AJ27">
        <f t="shared" si="6"/>
        <v>128.58079315277121</v>
      </c>
      <c r="AK27">
        <f t="shared" si="20"/>
        <v>38.15080148032574</v>
      </c>
      <c r="AL27">
        <f t="shared" si="24"/>
        <v>-1727.1260511221753</v>
      </c>
      <c r="AN27">
        <f t="shared" si="8"/>
        <v>0</v>
      </c>
      <c r="AO27">
        <f t="shared" si="8"/>
        <v>0</v>
      </c>
      <c r="AP27">
        <f t="shared" si="8"/>
        <v>-1.7968814980523793</v>
      </c>
      <c r="AQ27">
        <f t="shared" si="8"/>
        <v>-193.99344455618905</v>
      </c>
      <c r="AR27">
        <f t="shared" si="8"/>
        <v>-195.7903260542414</v>
      </c>
      <c r="AS27">
        <f t="shared" si="8"/>
        <v>13.292907981821559</v>
      </c>
      <c r="AT27">
        <f t="shared" si="8"/>
        <v>3.9440967898538886</v>
      </c>
      <c r="AU27">
        <f t="shared" si="8"/>
        <v>-178.55332128256595</v>
      </c>
      <c r="AW27">
        <v>24</v>
      </c>
      <c r="AX27">
        <f>IF(Z27&gt;0, (R27*SUMPRODUCT(K27:$K$98, X27:$X$98)-K27*$AZ$3)/Z27, 0)</f>
        <v>1197.9457721585109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0.107048017</v>
      </c>
      <c r="Q28" s="4">
        <f t="shared" si="22"/>
        <v>50</v>
      </c>
      <c r="R28">
        <f t="shared" si="0"/>
        <v>50000</v>
      </c>
      <c r="S28">
        <f t="shared" si="1"/>
        <v>982.49141375651891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416.43065656616784</v>
      </c>
      <c r="AC28">
        <f t="shared" si="19"/>
        <v>301.55836811392396</v>
      </c>
      <c r="AE28">
        <f t="shared" si="2"/>
        <v>0</v>
      </c>
      <c r="AF28">
        <f t="shared" si="3"/>
        <v>0</v>
      </c>
      <c r="AG28">
        <f t="shared" si="3"/>
        <v>-15.346615954684372</v>
      </c>
      <c r="AH28">
        <f t="shared" si="4"/>
        <v>-1860.6049221699568</v>
      </c>
      <c r="AI28">
        <f t="shared" si="23"/>
        <v>-1875.9515381246413</v>
      </c>
      <c r="AJ28">
        <f t="shared" si="6"/>
        <v>114.87228845224388</v>
      </c>
      <c r="AK28">
        <f t="shared" si="20"/>
        <v>29.15014595963175</v>
      </c>
      <c r="AL28">
        <f t="shared" si="24"/>
        <v>-1731.9291037127657</v>
      </c>
      <c r="AN28">
        <f t="shared" si="8"/>
        <v>0</v>
      </c>
      <c r="AO28">
        <f t="shared" si="8"/>
        <v>0</v>
      </c>
      <c r="AP28">
        <f t="shared" si="8"/>
        <v>-1.4165715017154987</v>
      </c>
      <c r="AQ28">
        <f t="shared" si="8"/>
        <v>-171.7433938843719</v>
      </c>
      <c r="AR28">
        <f t="shared" si="8"/>
        <v>-173.15996538608741</v>
      </c>
      <c r="AS28">
        <f t="shared" si="8"/>
        <v>10.603302424377228</v>
      </c>
      <c r="AT28">
        <f t="shared" si="8"/>
        <v>2.6907082420771236</v>
      </c>
      <c r="AU28">
        <f t="shared" si="8"/>
        <v>-159.86595471963307</v>
      </c>
      <c r="AW28">
        <v>25</v>
      </c>
      <c r="AX28">
        <f>IF(Z28&gt;0, (R28*SUMPRODUCT(K28:$K$98, X28:$X$98)-K28*$AZ$3)/Z28, 0)</f>
        <v>982.49141375651891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0.118979948</v>
      </c>
      <c r="Q29" s="4">
        <f t="shared" si="22"/>
        <v>50</v>
      </c>
      <c r="R29">
        <f t="shared" si="0"/>
        <v>50000</v>
      </c>
      <c r="S29">
        <f t="shared" si="1"/>
        <v>749.8156317055433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301.55836811392396</v>
      </c>
      <c r="AC29">
        <f t="shared" si="19"/>
        <v>200.45886360807469</v>
      </c>
      <c r="AE29">
        <f t="shared" si="2"/>
        <v>0</v>
      </c>
      <c r="AF29">
        <f t="shared" si="3"/>
        <v>0</v>
      </c>
      <c r="AG29">
        <f t="shared" si="3"/>
        <v>-13.36721022687321</v>
      </c>
      <c r="AH29">
        <f t="shared" si="4"/>
        <v>-1825.9395682643171</v>
      </c>
      <c r="AI29">
        <f t="shared" si="23"/>
        <v>-1839.3067784911902</v>
      </c>
      <c r="AJ29">
        <f t="shared" si="6"/>
        <v>101.09950450584927</v>
      </c>
      <c r="AK29">
        <f t="shared" si="20"/>
        <v>21.10908576797468</v>
      </c>
      <c r="AL29">
        <f t="shared" si="24"/>
        <v>-1717.0981882173664</v>
      </c>
      <c r="AN29">
        <f t="shared" si="8"/>
        <v>0</v>
      </c>
      <c r="AO29">
        <f t="shared" si="8"/>
        <v>0</v>
      </c>
      <c r="AP29">
        <f t="shared" si="8"/>
        <v>-1.1016626634695996</v>
      </c>
      <c r="AQ29">
        <f t="shared" si="8"/>
        <v>-150.4853603682071</v>
      </c>
      <c r="AR29">
        <f t="shared" si="8"/>
        <v>-151.58702303167669</v>
      </c>
      <c r="AS29">
        <f t="shared" si="8"/>
        <v>8.3321461635621752</v>
      </c>
      <c r="AT29">
        <f t="shared" si="8"/>
        <v>1.7397116717595695</v>
      </c>
      <c r="AU29">
        <f t="shared" si="8"/>
        <v>-141.51516519635496</v>
      </c>
      <c r="AW29">
        <v>26</v>
      </c>
      <c r="AX29">
        <f>IF(Z29&gt;0, (R29*SUMPRODUCT(K29:$K$98, X29:$X$98)-K29*$AZ$3)/Z29, 0)</f>
        <v>749.8156317055433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0.132636267</v>
      </c>
      <c r="Q30" s="4">
        <f t="shared" si="22"/>
        <v>50</v>
      </c>
      <c r="R30">
        <f t="shared" si="0"/>
        <v>50000</v>
      </c>
      <c r="S30">
        <f t="shared" si="1"/>
        <v>493.20623094684981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200.45886360807469</v>
      </c>
      <c r="AC30">
        <f t="shared" si="19"/>
        <v>113.04840447069205</v>
      </c>
      <c r="AE30">
        <f t="shared" si="2"/>
        <v>0</v>
      </c>
      <c r="AF30">
        <f t="shared" si="3"/>
        <v>0</v>
      </c>
      <c r="AG30">
        <f t="shared" si="3"/>
        <v>-11.460561259907792</v>
      </c>
      <c r="AH30">
        <f t="shared" si="4"/>
        <v>-1772.9768646966859</v>
      </c>
      <c r="AI30">
        <f t="shared" si="23"/>
        <v>-1784.4374259565936</v>
      </c>
      <c r="AJ30">
        <f t="shared" si="6"/>
        <v>87.410459137382645</v>
      </c>
      <c r="AK30">
        <f t="shared" si="20"/>
        <v>14.032120452565231</v>
      </c>
      <c r="AL30">
        <f t="shared" si="24"/>
        <v>-1682.9948463666456</v>
      </c>
      <c r="AN30">
        <f t="shared" si="8"/>
        <v>0</v>
      </c>
      <c r="AO30">
        <f t="shared" si="8"/>
        <v>0</v>
      </c>
      <c r="AP30">
        <f t="shared" si="8"/>
        <v>-0.84332644076698082</v>
      </c>
      <c r="AQ30">
        <f t="shared" si="8"/>
        <v>-130.4646635498973</v>
      </c>
      <c r="AR30">
        <f t="shared" si="8"/>
        <v>-131.30798999066428</v>
      </c>
      <c r="AS30">
        <f t="shared" si="8"/>
        <v>6.4321065712561465</v>
      </c>
      <c r="AT30">
        <f t="shared" si="8"/>
        <v>1.0325548574198367</v>
      </c>
      <c r="AU30">
        <f t="shared" si="8"/>
        <v>-123.84332856198827</v>
      </c>
      <c r="AW30">
        <v>27</v>
      </c>
      <c r="AX30">
        <f>IF(Z30&gt;0, (R30*SUMPRODUCT(K30:$K$98, X30:$X$98)-K30*$AZ$3)/Z30, 0)</f>
        <v>493.20623094684981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0.148393413</v>
      </c>
      <c r="Q31" s="4">
        <f t="shared" si="22"/>
        <v>50</v>
      </c>
      <c r="R31">
        <f t="shared" si="0"/>
        <v>50000</v>
      </c>
      <c r="S31">
        <f t="shared" si="1"/>
        <v>201.65615463779451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113.04840447069205</v>
      </c>
      <c r="AC31">
        <f t="shared" si="19"/>
        <v>38.900617019744573</v>
      </c>
      <c r="AE31">
        <f t="shared" si="2"/>
        <v>0</v>
      </c>
      <c r="AF31">
        <f t="shared" si="3"/>
        <v>0</v>
      </c>
      <c r="AG31">
        <f t="shared" si="3"/>
        <v>-9.645283847055417</v>
      </c>
      <c r="AH31">
        <f t="shared" si="4"/>
        <v>-1700.6718002532975</v>
      </c>
      <c r="AI31">
        <f t="shared" si="23"/>
        <v>-1710.317084100353</v>
      </c>
      <c r="AJ31">
        <f t="shared" si="6"/>
        <v>74.147787450947476</v>
      </c>
      <c r="AK31">
        <f t="shared" si="20"/>
        <v>7.9133883129484444</v>
      </c>
      <c r="AL31">
        <f t="shared" si="24"/>
        <v>-1628.2559083364572</v>
      </c>
      <c r="AN31">
        <f t="shared" si="8"/>
        <v>0</v>
      </c>
      <c r="AO31">
        <f t="shared" si="8"/>
        <v>0</v>
      </c>
      <c r="AP31">
        <f t="shared" si="8"/>
        <v>-0.63370454244710395</v>
      </c>
      <c r="AQ31">
        <f t="shared" si="8"/>
        <v>-111.73579358799522</v>
      </c>
      <c r="AR31">
        <f t="shared" si="8"/>
        <v>-112.36949813044232</v>
      </c>
      <c r="AS31">
        <f t="shared" si="8"/>
        <v>4.8715818492384297</v>
      </c>
      <c r="AT31">
        <f t="shared" si="8"/>
        <v>0.51991731913563055</v>
      </c>
      <c r="AU31">
        <f t="shared" si="8"/>
        <v>-106.97799896206827</v>
      </c>
      <c r="AW31">
        <v>28</v>
      </c>
      <c r="AX31">
        <f>IF(Z31&gt;0, (R31*SUMPRODUCT(K31:$K$98, X31:$X$98)-K31*$AZ$3)/Z31, 0)</f>
        <v>201.65615463779451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0.16656033000000001</v>
      </c>
      <c r="Q32" s="4">
        <f t="shared" si="22"/>
        <v>50</v>
      </c>
      <c r="R32">
        <f t="shared" si="0"/>
        <v>50000</v>
      </c>
      <c r="S32">
        <f t="shared" si="1"/>
        <v>-141.97540344715262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38.900617019744573</v>
      </c>
      <c r="AC32">
        <f t="shared" si="19"/>
        <v>-22.552251479902623</v>
      </c>
      <c r="AE32">
        <f t="shared" si="2"/>
        <v>0</v>
      </c>
      <c r="AF32">
        <f t="shared" si="3"/>
        <v>0</v>
      </c>
      <c r="AG32">
        <f t="shared" si="3"/>
        <v>-7.9423093480756437</v>
      </c>
      <c r="AH32">
        <f t="shared" si="4"/>
        <v>-1606.5216605092198</v>
      </c>
      <c r="AI32">
        <f t="shared" si="23"/>
        <v>-1614.4639698572955</v>
      </c>
      <c r="AJ32">
        <f t="shared" si="6"/>
        <v>61.452868499647195</v>
      </c>
      <c r="AK32">
        <f t="shared" si="20"/>
        <v>2.7230431913821205</v>
      </c>
      <c r="AL32">
        <f t="shared" si="24"/>
        <v>-1550.2880581662662</v>
      </c>
      <c r="AN32">
        <f t="shared" si="8"/>
        <v>0</v>
      </c>
      <c r="AO32">
        <f t="shared" si="8"/>
        <v>0</v>
      </c>
      <c r="AP32">
        <f t="shared" si="8"/>
        <v>-0.46590844581262886</v>
      </c>
      <c r="AQ32">
        <f t="shared" si="8"/>
        <v>-94.241105100436286</v>
      </c>
      <c r="AR32">
        <f t="shared" si="8"/>
        <v>-94.707013546248916</v>
      </c>
      <c r="AS32">
        <f t="shared" si="8"/>
        <v>3.6049225985305693</v>
      </c>
      <c r="AT32">
        <f t="shared" si="8"/>
        <v>0.15973802650798252</v>
      </c>
      <c r="AU32">
        <f t="shared" si="8"/>
        <v>-90.942352921210372</v>
      </c>
      <c r="AW32">
        <v>29</v>
      </c>
      <c r="AX32">
        <f>IF(Z32&gt;0, (R32*SUMPRODUCT(K32:$K$98, X32:$X$98)-K32*$AZ$3)/Z32, 0)</f>
        <v>-141.97540344715262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0.18820168900000001</v>
      </c>
      <c r="Q33" s="4">
        <f t="shared" si="22"/>
        <v>50</v>
      </c>
      <c r="R33">
        <f t="shared" si="0"/>
        <v>50000</v>
      </c>
      <c r="S33">
        <f t="shared" si="1"/>
        <v>-564.51332855481337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-22.552251479902623</v>
      </c>
      <c r="AC33">
        <f t="shared" si="19"/>
        <v>-71.897887751457006</v>
      </c>
      <c r="AE33">
        <f t="shared" si="2"/>
        <v>0</v>
      </c>
      <c r="AF33">
        <f t="shared" si="3"/>
        <v>0</v>
      </c>
      <c r="AG33">
        <f t="shared" si="3"/>
        <v>-6.3681302207265631</v>
      </c>
      <c r="AH33">
        <f t="shared" si="4"/>
        <v>-1494.7560338683249</v>
      </c>
      <c r="AI33">
        <f t="shared" si="23"/>
        <v>-1501.1241640890514</v>
      </c>
      <c r="AJ33">
        <f t="shared" si="6"/>
        <v>49.345636271554383</v>
      </c>
      <c r="AK33">
        <f t="shared" si="20"/>
        <v>-1.5786576035931836</v>
      </c>
      <c r="AL33">
        <f t="shared" si="24"/>
        <v>-1453.3571854210902</v>
      </c>
      <c r="AN33">
        <f t="shared" si="8"/>
        <v>0</v>
      </c>
      <c r="AO33">
        <f t="shared" si="8"/>
        <v>0</v>
      </c>
      <c r="AP33">
        <f t="shared" si="8"/>
        <v>-0.33353982583321506</v>
      </c>
      <c r="AQ33">
        <f t="shared" si="8"/>
        <v>-78.28996109044796</v>
      </c>
      <c r="AR33">
        <f t="shared" si="8"/>
        <v>-78.623500916281174</v>
      </c>
      <c r="AS33">
        <f t="shared" si="8"/>
        <v>2.584547482096808</v>
      </c>
      <c r="AT33">
        <f t="shared" si="8"/>
        <v>-8.2684424454604763E-2</v>
      </c>
      <c r="AU33">
        <f t="shared" si="8"/>
        <v>-76.121637858638962</v>
      </c>
      <c r="AW33">
        <v>30</v>
      </c>
      <c r="AX33">
        <f>IF(Z33&gt;0, (R33*SUMPRODUCT(K33:$K$98, X33:$X$98)-K33*$AZ$3)/Z33, 0)</f>
        <v>-564.51332855481337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0.21316064300000001</v>
      </c>
      <c r="Q34" s="4">
        <f t="shared" si="22"/>
        <v>50</v>
      </c>
      <c r="R34">
        <f t="shared" si="0"/>
        <v>50000</v>
      </c>
      <c r="S34">
        <f t="shared" si="1"/>
        <v>-1112.8188102690676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-71.897887751457006</v>
      </c>
      <c r="AC34">
        <f t="shared" si="19"/>
        <v>-110.10260881611732</v>
      </c>
      <c r="AE34">
        <f t="shared" si="2"/>
        <v>0</v>
      </c>
      <c r="AF34">
        <f t="shared" si="3"/>
        <v>0</v>
      </c>
      <c r="AG34">
        <f t="shared" si="3"/>
        <v>-4.9470141859614909</v>
      </c>
      <c r="AH34">
        <f t="shared" si="4"/>
        <v>-1357.4347325578062</v>
      </c>
      <c r="AI34">
        <f t="shared" si="23"/>
        <v>-1362.3817467437677</v>
      </c>
      <c r="AJ34">
        <f t="shared" si="6"/>
        <v>38.204721064660319</v>
      </c>
      <c r="AK34">
        <f t="shared" si="20"/>
        <v>-5.0328521426019908</v>
      </c>
      <c r="AL34">
        <f t="shared" si="24"/>
        <v>-1329.2098778217094</v>
      </c>
      <c r="AN34">
        <f t="shared" si="8"/>
        <v>0</v>
      </c>
      <c r="AO34">
        <f t="shared" si="8"/>
        <v>0</v>
      </c>
      <c r="AP34">
        <f t="shared" si="8"/>
        <v>-0.23134541413764886</v>
      </c>
      <c r="AQ34">
        <f t="shared" si="8"/>
        <v>-63.479967625639404</v>
      </c>
      <c r="AR34">
        <f t="shared" si="8"/>
        <v>-63.711313039777053</v>
      </c>
      <c r="AS34">
        <f t="shared" si="8"/>
        <v>1.786630618889032</v>
      </c>
      <c r="AT34">
        <f t="shared" si="8"/>
        <v>-0.23535959660837619</v>
      </c>
      <c r="AU34">
        <f t="shared" ref="AU34:AU79" si="25">AL34*$K34</f>
        <v>-62.160042017496394</v>
      </c>
      <c r="AW34">
        <v>31</v>
      </c>
      <c r="AX34">
        <f>IF(Z34&gt;0, (R34*SUMPRODUCT(K34:$K$98, X34:$X$98)-K34*$AZ$3)/Z34, 0)</f>
        <v>-1112.8188102690676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0.241823134</v>
      </c>
      <c r="Q35" s="4">
        <f t="shared" si="22"/>
        <v>50</v>
      </c>
      <c r="R35">
        <f t="shared" si="0"/>
        <v>50000</v>
      </c>
      <c r="S35">
        <f t="shared" si="1"/>
        <v>-1861.4319136750867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-110.10260881611732</v>
      </c>
      <c r="AC35">
        <f t="shared" si="19"/>
        <v>-137.79218356158913</v>
      </c>
      <c r="AE35">
        <f t="shared" si="2"/>
        <v>0</v>
      </c>
      <c r="AF35">
        <f t="shared" ref="AF35:AG66" si="26">-$Z35*P35</f>
        <v>0</v>
      </c>
      <c r="AG35">
        <f t="shared" si="26"/>
        <v>-3.7012415697102092</v>
      </c>
      <c r="AH35">
        <f t="shared" si="4"/>
        <v>-1196.3024743916665</v>
      </c>
      <c r="AI35">
        <f t="shared" si="23"/>
        <v>-1200.0037159613767</v>
      </c>
      <c r="AJ35">
        <f t="shared" si="6"/>
        <v>27.689574745471802</v>
      </c>
      <c r="AK35">
        <f t="shared" si="20"/>
        <v>-7.7071826171282138</v>
      </c>
      <c r="AL35">
        <f t="shared" si="24"/>
        <v>-1180.021323833033</v>
      </c>
      <c r="AN35">
        <f t="shared" ref="AN35:AT66" si="27">AE35*$K35</f>
        <v>0</v>
      </c>
      <c r="AO35">
        <f t="shared" si="27"/>
        <v>0</v>
      </c>
      <c r="AP35">
        <f t="shared" si="27"/>
        <v>-0.15454222045801627</v>
      </c>
      <c r="AQ35">
        <f t="shared" si="27"/>
        <v>-49.950600967226926</v>
      </c>
      <c r="AR35">
        <f t="shared" si="27"/>
        <v>-50.105143187684938</v>
      </c>
      <c r="AS35">
        <f t="shared" si="27"/>
        <v>1.1561548426676904</v>
      </c>
      <c r="AT35">
        <f t="shared" si="27"/>
        <v>-0.32180691065232897</v>
      </c>
      <c r="AU35">
        <f t="shared" si="25"/>
        <v>-49.270795255669576</v>
      </c>
      <c r="AW35">
        <v>32</v>
      </c>
      <c r="AX35">
        <f>IF(Z35&gt;0, (R35*SUMPRODUCT(K35:$K$98, X35:$X$98)-K35*$AZ$3)/Z35, 0)</f>
        <v>-1861.4319136750867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0.27493253200000001</v>
      </c>
      <c r="Q36" s="4">
        <f t="shared" si="22"/>
        <v>50</v>
      </c>
      <c r="R36">
        <f t="shared" si="0"/>
        <v>50000</v>
      </c>
      <c r="S36">
        <f t="shared" si="1"/>
        <v>-2943.1132950145807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-137.79218356158913</v>
      </c>
      <c r="AC36">
        <f t="shared" si="19"/>
        <v>-155.78707660009508</v>
      </c>
      <c r="AE36">
        <f t="shared" si="2"/>
        <v>0</v>
      </c>
      <c r="AF36">
        <f t="shared" si="26"/>
        <v>0</v>
      </c>
      <c r="AG36">
        <f t="shared" si="26"/>
        <v>-2.6466374377090247</v>
      </c>
      <c r="AH36">
        <f t="shared" si="4"/>
        <v>-1017.5917163040823</v>
      </c>
      <c r="AI36">
        <f t="shared" si="23"/>
        <v>-1020.2383537417913</v>
      </c>
      <c r="AJ36">
        <f t="shared" si="6"/>
        <v>17.99489303850595</v>
      </c>
      <c r="AK36">
        <f t="shared" si="20"/>
        <v>-9.6454528493112406</v>
      </c>
      <c r="AL36">
        <f t="shared" si="24"/>
        <v>-1011.8889135525966</v>
      </c>
      <c r="AN36">
        <f t="shared" si="27"/>
        <v>0</v>
      </c>
      <c r="AO36">
        <f t="shared" si="27"/>
        <v>0</v>
      </c>
      <c r="AP36">
        <f t="shared" si="27"/>
        <v>-9.8667959180367401E-2</v>
      </c>
      <c r="AQ36">
        <f t="shared" si="27"/>
        <v>-37.936324974486261</v>
      </c>
      <c r="AR36">
        <f t="shared" si="27"/>
        <v>-38.034992933666629</v>
      </c>
      <c r="AS36">
        <f t="shared" si="27"/>
        <v>0.6708585567788623</v>
      </c>
      <c r="AT36">
        <f t="shared" si="27"/>
        <v>-0.35958727646345295</v>
      </c>
      <c r="AU36">
        <f t="shared" si="25"/>
        <v>-37.723721653351213</v>
      </c>
      <c r="AW36">
        <v>33</v>
      </c>
      <c r="AX36">
        <f>IF(Z36&gt;0, (R36*SUMPRODUCT(K36:$K$98, X36:$X$98)-K36*$AZ$3)/Z36, 0)</f>
        <v>-2943.1132950145807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0.31195269799999997</v>
      </c>
      <c r="Q37" s="4">
        <f t="shared" si="22"/>
        <v>50</v>
      </c>
      <c r="R37">
        <f t="shared" si="0"/>
        <v>50000</v>
      </c>
      <c r="S37">
        <f t="shared" si="1"/>
        <v>-4602.6008003955949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-155.78707660009508</v>
      </c>
      <c r="AC37">
        <f t="shared" si="19"/>
        <v>-165.19151949536615</v>
      </c>
      <c r="AE37">
        <f t="shared" si="2"/>
        <v>0</v>
      </c>
      <c r="AF37">
        <f t="shared" si="26"/>
        <v>0</v>
      </c>
      <c r="AG37">
        <f t="shared" si="26"/>
        <v>-1.7945453740107971</v>
      </c>
      <c r="AH37">
        <f t="shared" si="4"/>
        <v>-825.62568932113709</v>
      </c>
      <c r="AI37">
        <f t="shared" si="23"/>
        <v>-827.42023469514788</v>
      </c>
      <c r="AJ37">
        <f t="shared" si="6"/>
        <v>9.4044428952710746</v>
      </c>
      <c r="AK37">
        <f t="shared" si="20"/>
        <v>-10.905095362006657</v>
      </c>
      <c r="AL37">
        <f t="shared" si="24"/>
        <v>-828.92088716188346</v>
      </c>
      <c r="AN37">
        <f t="shared" si="27"/>
        <v>0</v>
      </c>
      <c r="AO37">
        <f t="shared" si="27"/>
        <v>0</v>
      </c>
      <c r="AP37">
        <f t="shared" si="27"/>
        <v>-5.9733520996512711E-2</v>
      </c>
      <c r="AQ37">
        <f t="shared" si="27"/>
        <v>-27.481907207562031</v>
      </c>
      <c r="AR37">
        <f t="shared" si="27"/>
        <v>-27.541640728558544</v>
      </c>
      <c r="AS37">
        <f t="shared" si="27"/>
        <v>0.31303777284251583</v>
      </c>
      <c r="AT37">
        <f t="shared" si="27"/>
        <v>-0.36298872806961907</v>
      </c>
      <c r="AU37">
        <f t="shared" si="25"/>
        <v>-27.591591683785648</v>
      </c>
      <c r="AW37">
        <v>34</v>
      </c>
      <c r="AX37">
        <f>IF(Z37&gt;0, (R37*SUMPRODUCT(K37:$K$98, X37:$X$98)-K37*$AZ$3)/Z37, 0)</f>
        <v>-4602.6008003955949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0.35315455400000001</v>
      </c>
      <c r="Q38" s="4">
        <f t="shared" si="22"/>
        <v>50</v>
      </c>
      <c r="R38">
        <f t="shared" si="0"/>
        <v>50000</v>
      </c>
      <c r="S38">
        <f t="shared" si="1"/>
        <v>-7314.9939803486777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-165.19151949536615</v>
      </c>
      <c r="AC38">
        <f t="shared" si="19"/>
        <v>-167.19853198934322</v>
      </c>
      <c r="AE38">
        <f t="shared" si="2"/>
        <v>0</v>
      </c>
      <c r="AF38">
        <f t="shared" si="26"/>
        <v>0</v>
      </c>
      <c r="AG38">
        <f t="shared" si="26"/>
        <v>-1.1428480490791431</v>
      </c>
      <c r="AH38">
        <f t="shared" si="4"/>
        <v>-633.75187119154623</v>
      </c>
      <c r="AI38">
        <f t="shared" si="23"/>
        <v>-634.89471924062536</v>
      </c>
      <c r="AJ38">
        <f t="shared" si="6"/>
        <v>2.0070124939770722</v>
      </c>
      <c r="AK38">
        <f t="shared" si="20"/>
        <v>-11.563406364675632</v>
      </c>
      <c r="AL38">
        <f t="shared" si="24"/>
        <v>-644.45111311132393</v>
      </c>
      <c r="AN38">
        <f t="shared" si="27"/>
        <v>0</v>
      </c>
      <c r="AO38">
        <f t="shared" si="27"/>
        <v>0</v>
      </c>
      <c r="AP38">
        <f t="shared" si="27"/>
        <v>-3.3965197160870098E-2</v>
      </c>
      <c r="AQ38">
        <f t="shared" si="27"/>
        <v>-18.834968719975965</v>
      </c>
      <c r="AR38">
        <f t="shared" si="27"/>
        <v>-18.868933917136836</v>
      </c>
      <c r="AS38">
        <f t="shared" si="27"/>
        <v>5.9647977801762987E-2</v>
      </c>
      <c r="AT38">
        <f t="shared" si="27"/>
        <v>-0.34366193943624568</v>
      </c>
      <c r="AU38">
        <f t="shared" si="25"/>
        <v>-19.152947878771318</v>
      </c>
      <c r="AW38">
        <v>35</v>
      </c>
      <c r="AX38">
        <f>IF(Z38&gt;0, (R38*SUMPRODUCT(K38:$K$98, X38:$X$98)-K38*$AZ$3)/Z38, 0)</f>
        <v>-7314.9939803486777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0.39812553899999997</v>
      </c>
      <c r="Q39" s="4">
        <f t="shared" si="22"/>
        <v>50</v>
      </c>
      <c r="R39">
        <f t="shared" si="0"/>
        <v>50000</v>
      </c>
      <c r="S39">
        <f t="shared" si="1"/>
        <v>-12069.974118665128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-167.19853198934322</v>
      </c>
      <c r="AC39">
        <f t="shared" si="19"/>
        <v>-163.28805900076114</v>
      </c>
      <c r="AE39">
        <f t="shared" si="2"/>
        <v>0</v>
      </c>
      <c r="AF39">
        <f t="shared" si="26"/>
        <v>0</v>
      </c>
      <c r="AG39">
        <f t="shared" si="26"/>
        <v>-0.6764225730536193</v>
      </c>
      <c r="AH39">
        <f t="shared" si="4"/>
        <v>-454.99699553473221</v>
      </c>
      <c r="AI39">
        <f t="shared" si="23"/>
        <v>-455.67341810778584</v>
      </c>
      <c r="AJ39">
        <f t="shared" si="6"/>
        <v>-3.9104729885820859</v>
      </c>
      <c r="AK39">
        <f t="shared" si="20"/>
        <v>-11.703897239254026</v>
      </c>
      <c r="AL39">
        <f t="shared" si="24"/>
        <v>-471.28778833562194</v>
      </c>
      <c r="AN39">
        <f t="shared" si="27"/>
        <v>0</v>
      </c>
      <c r="AO39">
        <f t="shared" si="27"/>
        <v>0</v>
      </c>
      <c r="AP39">
        <f t="shared" si="27"/>
        <v>-1.7949225680668496E-2</v>
      </c>
      <c r="AQ39">
        <f t="shared" si="27"/>
        <v>-12.073582524029172</v>
      </c>
      <c r="AR39">
        <f t="shared" si="27"/>
        <v>-12.091531749709841</v>
      </c>
      <c r="AS39">
        <f t="shared" si="27"/>
        <v>-0.10376643977647708</v>
      </c>
      <c r="AT39">
        <f t="shared" si="27"/>
        <v>-0.31056901596640091</v>
      </c>
      <c r="AU39">
        <f t="shared" si="25"/>
        <v>-12.505867205452718</v>
      </c>
      <c r="AW39">
        <v>36</v>
      </c>
      <c r="AX39">
        <f>IF(Z39&gt;0, (R39*SUMPRODUCT(K39:$K$98, X39:$X$98)-K39*$AZ$3)/Z39, 0)</f>
        <v>-12069.974118665128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0.44755673899999998</v>
      </c>
      <c r="Q40" s="4">
        <f t="shared" si="22"/>
        <v>50</v>
      </c>
      <c r="R40">
        <f t="shared" si="0"/>
        <v>50000</v>
      </c>
      <c r="S40">
        <f t="shared" si="1"/>
        <v>-21128.971619138258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-163.28805900076114</v>
      </c>
      <c r="AC40">
        <f t="shared" si="19"/>
        <v>-155.05321142786349</v>
      </c>
      <c r="AE40">
        <f t="shared" si="2"/>
        <v>0</v>
      </c>
      <c r="AF40">
        <f t="shared" si="26"/>
        <v>0</v>
      </c>
      <c r="AG40">
        <f t="shared" si="26"/>
        <v>-0.36692086634121596</v>
      </c>
      <c r="AH40">
        <f t="shared" si="4"/>
        <v>-302.73748098186712</v>
      </c>
      <c r="AI40">
        <f t="shared" si="23"/>
        <v>-303.10440184820834</v>
      </c>
      <c r="AJ40">
        <f t="shared" si="6"/>
        <v>-8.2348475728976496</v>
      </c>
      <c r="AK40">
        <f t="shared" si="20"/>
        <v>-11.430164130053281</v>
      </c>
      <c r="AL40">
        <f t="shared" si="24"/>
        <v>-322.76941355115929</v>
      </c>
      <c r="AN40">
        <f t="shared" si="27"/>
        <v>0</v>
      </c>
      <c r="AO40">
        <f t="shared" si="27"/>
        <v>0</v>
      </c>
      <c r="AP40">
        <f t="shared" si="27"/>
        <v>-8.6932468845060361E-3</v>
      </c>
      <c r="AQ40">
        <f t="shared" si="27"/>
        <v>-7.1725865296562912</v>
      </c>
      <c r="AR40">
        <f t="shared" si="27"/>
        <v>-7.181279776540797</v>
      </c>
      <c r="AS40">
        <f t="shared" si="27"/>
        <v>-0.19510354840627175</v>
      </c>
      <c r="AT40">
        <f t="shared" si="27"/>
        <v>-0.27080836176968526</v>
      </c>
      <c r="AU40">
        <f t="shared" si="25"/>
        <v>-7.6471916867167549</v>
      </c>
      <c r="AW40">
        <v>37</v>
      </c>
      <c r="AX40">
        <f>IF(Z40&gt;0, (R40*SUMPRODUCT(K40:$K$98, X40:$X$98)-K40*$AZ$3)/Z40, 0)</f>
        <v>-21128.971619138258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0.50316588799999995</v>
      </c>
      <c r="Q41" s="4">
        <f t="shared" si="22"/>
        <v>50</v>
      </c>
      <c r="R41">
        <f t="shared" si="0"/>
        <v>50000</v>
      </c>
      <c r="S41">
        <f t="shared" si="1"/>
        <v>-40332.978356525156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-155.05321142786349</v>
      </c>
      <c r="AC41">
        <f t="shared" si="19"/>
        <v>-144.09327108526375</v>
      </c>
      <c r="AE41">
        <f t="shared" si="2"/>
        <v>0</v>
      </c>
      <c r="AF41">
        <f t="shared" si="26"/>
        <v>0</v>
      </c>
      <c r="AG41">
        <f t="shared" si="26"/>
        <v>-0.17862959413949658</v>
      </c>
      <c r="AH41">
        <f t="shared" si="4"/>
        <v>-184.62206353830723</v>
      </c>
      <c r="AI41">
        <f t="shared" si="23"/>
        <v>-184.80069313244672</v>
      </c>
      <c r="AJ41">
        <f t="shared" si="6"/>
        <v>-10.959940342599737</v>
      </c>
      <c r="AK41">
        <f t="shared" si="20"/>
        <v>-10.853724799950445</v>
      </c>
      <c r="AL41">
        <f t="shared" si="24"/>
        <v>-206.6143582749969</v>
      </c>
      <c r="AN41">
        <f t="shared" si="27"/>
        <v>0</v>
      </c>
      <c r="AO41">
        <f t="shared" si="27"/>
        <v>0</v>
      </c>
      <c r="AP41">
        <f t="shared" si="27"/>
        <v>-3.7787224351921995E-3</v>
      </c>
      <c r="AQ41">
        <f t="shared" si="27"/>
        <v>-3.9054868645051011</v>
      </c>
      <c r="AR41">
        <f t="shared" si="27"/>
        <v>-3.9092655869402932</v>
      </c>
      <c r="AS41">
        <f t="shared" si="27"/>
        <v>-0.23184608720886399</v>
      </c>
      <c r="AT41">
        <f t="shared" si="27"/>
        <v>-0.2295992083761127</v>
      </c>
      <c r="AU41">
        <f t="shared" si="25"/>
        <v>-4.3707108825252696</v>
      </c>
      <c r="AW41">
        <v>38</v>
      </c>
      <c r="AX41">
        <f>IF(Z41&gt;0, (R41*SUMPRODUCT(K41:$K$98, X41:$X$98)-K41*$AZ$3)/Z41, 0)</f>
        <v>-40332.978356525156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0.56565928300000001</v>
      </c>
      <c r="Q42" s="4">
        <f t="shared" si="22"/>
        <v>50</v>
      </c>
      <c r="R42">
        <f t="shared" si="0"/>
        <v>50000</v>
      </c>
      <c r="S42">
        <f t="shared" si="1"/>
        <v>-86945.469730681682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-144.09327108526375</v>
      </c>
      <c r="AC42">
        <f t="shared" si="19"/>
        <v>-131.80900181382592</v>
      </c>
      <c r="AE42">
        <f t="shared" si="2"/>
        <v>0</v>
      </c>
      <c r="AF42">
        <f t="shared" si="26"/>
        <v>0</v>
      </c>
      <c r="AG42">
        <f t="shared" si="26"/>
        <v>-7.579981005457298E-2</v>
      </c>
      <c r="AH42">
        <f t="shared" si="4"/>
        <v>-101.04348814352862</v>
      </c>
      <c r="AI42">
        <f t="shared" si="23"/>
        <v>-101.1192879535832</v>
      </c>
      <c r="AJ42">
        <f t="shared" si="6"/>
        <v>-12.284269271437836</v>
      </c>
      <c r="AK42">
        <f t="shared" si="20"/>
        <v>-10.086528975968463</v>
      </c>
      <c r="AL42">
        <f t="shared" si="24"/>
        <v>-123.4900862009895</v>
      </c>
      <c r="AN42">
        <f t="shared" si="27"/>
        <v>0</v>
      </c>
      <c r="AO42">
        <f t="shared" si="27"/>
        <v>0</v>
      </c>
      <c r="AP42">
        <f t="shared" si="27"/>
        <v>-1.4316658816905749E-3</v>
      </c>
      <c r="AQ42">
        <f t="shared" si="27"/>
        <v>-1.908454842273958</v>
      </c>
      <c r="AR42">
        <f t="shared" si="27"/>
        <v>-1.9098865081556486</v>
      </c>
      <c r="AS42">
        <f t="shared" si="27"/>
        <v>-0.23201864470050171</v>
      </c>
      <c r="AT42">
        <f t="shared" si="27"/>
        <v>-0.19050891274240372</v>
      </c>
      <c r="AU42">
        <f t="shared" si="25"/>
        <v>-2.3324140655985541</v>
      </c>
      <c r="AW42">
        <v>39</v>
      </c>
      <c r="AX42">
        <f>IF(Z42&gt;0, (R42*SUMPRODUCT(K42:$K$98, X42:$X$98)-K42*$AZ$3)/Z42, 0)</f>
        <v>-86945.469730681682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0.63613866799999996</v>
      </c>
      <c r="Q43" s="4">
        <f t="shared" si="22"/>
        <v>50</v>
      </c>
      <c r="R43">
        <f t="shared" si="0"/>
        <v>50000</v>
      </c>
      <c r="S43">
        <f t="shared" si="1"/>
        <v>-222316.66679528373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-131.80900181382592</v>
      </c>
      <c r="AC43">
        <f t="shared" si="19"/>
        <v>-119.26231724900795</v>
      </c>
      <c r="AE43">
        <f t="shared" si="2"/>
        <v>0</v>
      </c>
      <c r="AF43">
        <f t="shared" si="26"/>
        <v>0</v>
      </c>
      <c r="AG43">
        <f t="shared" si="26"/>
        <v>-2.6822621751258192E-2</v>
      </c>
      <c r="AH43">
        <f t="shared" si="4"/>
        <v>-48.219190202769056</v>
      </c>
      <c r="AI43">
        <f t="shared" si="23"/>
        <v>-48.246012824520314</v>
      </c>
      <c r="AJ43">
        <f t="shared" si="6"/>
        <v>-12.546684564817966</v>
      </c>
      <c r="AK43">
        <f t="shared" si="20"/>
        <v>-9.2266301269678141</v>
      </c>
      <c r="AL43">
        <f t="shared" si="24"/>
        <v>-70.019327516306092</v>
      </c>
      <c r="AN43">
        <f t="shared" si="27"/>
        <v>0</v>
      </c>
      <c r="AO43">
        <f t="shared" si="27"/>
        <v>0</v>
      </c>
      <c r="AP43">
        <f t="shared" si="27"/>
        <v>-4.5233142488748326E-4</v>
      </c>
      <c r="AQ43">
        <f t="shared" si="27"/>
        <v>-0.81315895267829252</v>
      </c>
      <c r="AR43">
        <f t="shared" si="27"/>
        <v>-0.81361128410318007</v>
      </c>
      <c r="AS43">
        <f t="shared" si="27"/>
        <v>-0.21158482416252575</v>
      </c>
      <c r="AT43">
        <f t="shared" si="27"/>
        <v>-0.15559607822622196</v>
      </c>
      <c r="AU43">
        <f t="shared" si="25"/>
        <v>-1.1807921864919277</v>
      </c>
      <c r="AW43">
        <v>40</v>
      </c>
      <c r="AX43">
        <f>IF(Z43&gt;0, (R43*SUMPRODUCT(K43:$K$98, X43:$X$98)-K43*$AZ$3)/Z43, 0)</f>
        <v>-222316.66679528373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0.71227412300000004</v>
      </c>
      <c r="Q44" s="4">
        <f t="shared" si="22"/>
        <v>50</v>
      </c>
      <c r="R44">
        <f t="shared" si="0"/>
        <v>50000</v>
      </c>
      <c r="S44">
        <f t="shared" si="1"/>
        <v>-719319.81308852392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-119.26231724900795</v>
      </c>
      <c r="AC44">
        <f t="shared" si="19"/>
        <v>-107.16910173106848</v>
      </c>
      <c r="AE44">
        <f t="shared" si="2"/>
        <v>0</v>
      </c>
      <c r="AF44">
        <f t="shared" si="26"/>
        <v>0</v>
      </c>
      <c r="AG44">
        <f t="shared" si="26"/>
        <v>-7.4493361493074561E-3</v>
      </c>
      <c r="AH44">
        <f t="shared" si="4"/>
        <v>-19.105059384438157</v>
      </c>
      <c r="AI44">
        <f t="shared" si="23"/>
        <v>-19.112508720587464</v>
      </c>
      <c r="AJ44">
        <f t="shared" si="6"/>
        <v>-12.09321551793947</v>
      </c>
      <c r="AK44">
        <f t="shared" si="20"/>
        <v>-8.3483622074305579</v>
      </c>
      <c r="AL44">
        <f t="shared" si="24"/>
        <v>-39.554086445957495</v>
      </c>
      <c r="AN44">
        <f t="shared" si="27"/>
        <v>0</v>
      </c>
      <c r="AO44">
        <f t="shared" si="27"/>
        <v>0</v>
      </c>
      <c r="AP44">
        <f t="shared" si="27"/>
        <v>-1.1216441220672847E-4</v>
      </c>
      <c r="AQ44">
        <f t="shared" si="27"/>
        <v>-0.28766425800631479</v>
      </c>
      <c r="AR44">
        <f t="shared" si="27"/>
        <v>-0.28777642241852147</v>
      </c>
      <c r="AS44">
        <f t="shared" si="27"/>
        <v>-0.18208715287805496</v>
      </c>
      <c r="AT44">
        <f t="shared" si="27"/>
        <v>-0.12570101833468317</v>
      </c>
      <c r="AU44">
        <f t="shared" si="25"/>
        <v>-0.59556459363125969</v>
      </c>
      <c r="AW44">
        <v>41</v>
      </c>
      <c r="AX44">
        <f>IF(Z44&gt;0, (R44*SUMPRODUCT(K44:$K$98, X44:$X$98)-K44*$AZ$3)/Z44, 0)</f>
        <v>-719319.81308852392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0.79182603500000004</v>
      </c>
      <c r="Q45" s="4">
        <f t="shared" si="22"/>
        <v>50</v>
      </c>
      <c r="R45">
        <f t="shared" si="0"/>
        <v>50000</v>
      </c>
      <c r="S45">
        <f t="shared" si="1"/>
        <v>-3249188.0204426618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-107.16910173106848</v>
      </c>
      <c r="AC45">
        <f t="shared" si="19"/>
        <v>-95.933217354594646</v>
      </c>
      <c r="AE45">
        <f t="shared" si="2"/>
        <v>0</v>
      </c>
      <c r="AF45">
        <f t="shared" si="26"/>
        <v>0</v>
      </c>
      <c r="AG45">
        <f t="shared" si="26"/>
        <v>-1.4762644813260904E-3</v>
      </c>
      <c r="AH45">
        <f t="shared" si="4"/>
        <v>-5.8985783064882913</v>
      </c>
      <c r="AI45">
        <f t="shared" si="23"/>
        <v>-5.9000545709696173</v>
      </c>
      <c r="AJ45">
        <f t="shared" si="6"/>
        <v>-11.235884376473834</v>
      </c>
      <c r="AK45">
        <f t="shared" si="20"/>
        <v>-7.5018371211747947</v>
      </c>
      <c r="AL45">
        <f t="shared" si="24"/>
        <v>-24.637776068618244</v>
      </c>
      <c r="AN45">
        <f t="shared" si="27"/>
        <v>0</v>
      </c>
      <c r="AO45">
        <f t="shared" si="27"/>
        <v>0</v>
      </c>
      <c r="AP45">
        <f t="shared" si="27"/>
        <v>-1.9846487766876585E-5</v>
      </c>
      <c r="AQ45">
        <f t="shared" si="27"/>
        <v>-7.9298840880142316E-2</v>
      </c>
      <c r="AR45">
        <f t="shared" si="27"/>
        <v>-7.9318687367909188E-2</v>
      </c>
      <c r="AS45">
        <f t="shared" si="27"/>
        <v>-0.15105209442377082</v>
      </c>
      <c r="AT45">
        <f t="shared" si="27"/>
        <v>-0.10085260502966009</v>
      </c>
      <c r="AU45">
        <f t="shared" si="25"/>
        <v>-0.33122338682134012</v>
      </c>
      <c r="AW45">
        <v>42</v>
      </c>
      <c r="AX45">
        <f>IF(Z45&gt;0, (R45*SUMPRODUCT(K45:$K$98, X45:$X$98)-K45*$AZ$3)/Z45, 0)</f>
        <v>-3249188.0204426618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0.79399978000000004</v>
      </c>
      <c r="Q46" s="4">
        <f t="shared" si="22"/>
        <v>50</v>
      </c>
      <c r="R46">
        <f t="shared" si="0"/>
        <v>50000</v>
      </c>
      <c r="S46">
        <f t="shared" si="1"/>
        <v>-14813232.70940013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-95.933217354594646</v>
      </c>
      <c r="AC46">
        <f t="shared" si="19"/>
        <v>-85.723633486117521</v>
      </c>
      <c r="AE46">
        <f t="shared" si="2"/>
        <v>0</v>
      </c>
      <c r="AF46">
        <f t="shared" si="26"/>
        <v>0</v>
      </c>
      <c r="AG46">
        <f t="shared" si="26"/>
        <v>-2.8934816311809952E-4</v>
      </c>
      <c r="AH46">
        <f t="shared" si="4"/>
        <v>-1.17215367339473</v>
      </c>
      <c r="AI46">
        <f t="shared" si="23"/>
        <v>-1.1724430215578481</v>
      </c>
      <c r="AJ46">
        <f t="shared" si="6"/>
        <v>-10.209583868477125</v>
      </c>
      <c r="AK46">
        <f t="shared" si="20"/>
        <v>-6.7153252148216263</v>
      </c>
      <c r="AL46">
        <f t="shared" si="24"/>
        <v>-18.097352104856601</v>
      </c>
      <c r="AN46">
        <f t="shared" si="27"/>
        <v>0</v>
      </c>
      <c r="AO46">
        <f t="shared" si="27"/>
        <v>0</v>
      </c>
      <c r="AP46">
        <f t="shared" si="27"/>
        <v>-3.4731392576206408E-6</v>
      </c>
      <c r="AQ46">
        <f t="shared" si="27"/>
        <v>-1.4069738322029195E-2</v>
      </c>
      <c r="AR46">
        <f t="shared" si="27"/>
        <v>-1.4073211461286816E-2</v>
      </c>
      <c r="AS46">
        <f t="shared" si="27"/>
        <v>-0.12254892567990951</v>
      </c>
      <c r="AT46">
        <f t="shared" si="27"/>
        <v>-8.0606212874996544E-2</v>
      </c>
      <c r="AU46">
        <f t="shared" si="25"/>
        <v>-0.21722835001619289</v>
      </c>
      <c r="AW46">
        <v>43</v>
      </c>
      <c r="AX46">
        <f>IF(Z46&gt;0, (R46*SUMPRODUCT(K46:$K$98, X46:$X$98)-K46*$AZ$3)/Z46, 0)</f>
        <v>-14813232.70940013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0.79634782599999998</v>
      </c>
      <c r="Q47" s="4">
        <f t="shared" si="22"/>
        <v>50</v>
      </c>
      <c r="R47">
        <f t="shared" si="0"/>
        <v>50000</v>
      </c>
      <c r="S47">
        <f t="shared" si="1"/>
        <v>-68309153.792188123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-85.723633486117521</v>
      </c>
      <c r="AC47">
        <f t="shared" si="19"/>
        <v>-76.551200805370556</v>
      </c>
      <c r="AE47">
        <f t="shared" si="2"/>
        <v>0</v>
      </c>
      <c r="AF47">
        <f t="shared" si="26"/>
        <v>0</v>
      </c>
      <c r="AG47">
        <f t="shared" si="26"/>
        <v>-5.6032900830726577E-5</v>
      </c>
      <c r="AH47">
        <f t="shared" si="4"/>
        <v>-0.23042178065619195</v>
      </c>
      <c r="AI47">
        <f t="shared" si="23"/>
        <v>-0.23047781355702268</v>
      </c>
      <c r="AJ47">
        <f t="shared" si="6"/>
        <v>-9.1724326807469652</v>
      </c>
      <c r="AK47">
        <f t="shared" si="20"/>
        <v>-6.0006543440282272</v>
      </c>
      <c r="AL47">
        <f t="shared" si="24"/>
        <v>-15.403564838332215</v>
      </c>
      <c r="AN47">
        <f t="shared" si="27"/>
        <v>0</v>
      </c>
      <c r="AO47">
        <f t="shared" si="27"/>
        <v>0</v>
      </c>
      <c r="AP47">
        <f t="shared" si="27"/>
        <v>-6.0051872128837771E-7</v>
      </c>
      <c r="AQ47">
        <f t="shared" si="27"/>
        <v>-2.4694883010727246E-3</v>
      </c>
      <c r="AR47">
        <f t="shared" si="27"/>
        <v>-2.4700888197940131E-3</v>
      </c>
      <c r="AS47">
        <f t="shared" si="27"/>
        <v>-9.8303272950048134E-2</v>
      </c>
      <c r="AT47">
        <f t="shared" si="27"/>
        <v>-6.4310525069109711E-2</v>
      </c>
      <c r="AU47">
        <f t="shared" si="25"/>
        <v>-0.16508388683895187</v>
      </c>
      <c r="AW47">
        <v>44</v>
      </c>
      <c r="AX47">
        <f>IF(Z47&gt;0, (R47*SUMPRODUCT(K47:$K$98, X47:$X$98)-K47*$AZ$3)/Z47, 0)</f>
        <v>-68309153.792188123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0.79893513299999996</v>
      </c>
      <c r="Q48" s="4">
        <f t="shared" si="22"/>
        <v>50</v>
      </c>
      <c r="R48">
        <f t="shared" si="0"/>
        <v>50000</v>
      </c>
      <c r="S48">
        <f t="shared" si="1"/>
        <v>-319222654.40241063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-76.551200805370556</v>
      </c>
      <c r="AC48">
        <f t="shared" si="19"/>
        <v>-68.351435990931463</v>
      </c>
      <c r="AE48">
        <f t="shared" si="2"/>
        <v>0</v>
      </c>
      <c r="AF48">
        <f t="shared" si="26"/>
        <v>0</v>
      </c>
      <c r="AG48">
        <f t="shared" si="26"/>
        <v>-1.0705918744846968E-5</v>
      </c>
      <c r="AH48">
        <f t="shared" si="4"/>
        <v>-4.4766653077572348E-2</v>
      </c>
      <c r="AI48">
        <f t="shared" si="23"/>
        <v>-4.4777358996317192E-2</v>
      </c>
      <c r="AJ48">
        <f t="shared" si="6"/>
        <v>-8.1997648144390922</v>
      </c>
      <c r="AK48">
        <f t="shared" si="20"/>
        <v>-5.358584056375939</v>
      </c>
      <c r="AL48">
        <f t="shared" si="24"/>
        <v>-13.603126229811348</v>
      </c>
      <c r="AN48">
        <f t="shared" si="27"/>
        <v>0</v>
      </c>
      <c r="AO48">
        <f t="shared" si="27"/>
        <v>0</v>
      </c>
      <c r="AP48">
        <f t="shared" si="27"/>
        <v>-1.0244466929819107E-7</v>
      </c>
      <c r="AQ48">
        <f t="shared" si="27"/>
        <v>-4.2837098612635708E-4</v>
      </c>
      <c r="AR48">
        <f t="shared" si="27"/>
        <v>-4.2847343079565524E-4</v>
      </c>
      <c r="AS48">
        <f t="shared" si="27"/>
        <v>-7.8463344880370961E-2</v>
      </c>
      <c r="AT48">
        <f t="shared" si="27"/>
        <v>-5.1276157109469936E-2</v>
      </c>
      <c r="AU48">
        <f t="shared" si="25"/>
        <v>-0.13016797542063654</v>
      </c>
      <c r="AW48">
        <v>45</v>
      </c>
      <c r="AX48">
        <f>IF(Z48&gt;0, (R48*SUMPRODUCT(K48:$K$98, X48:$X$98)-K48*$AZ$3)/Z48, 0)</f>
        <v>-319222654.40241063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0.80179641700000004</v>
      </c>
      <c r="Q49" s="4">
        <f t="shared" si="22"/>
        <v>50</v>
      </c>
      <c r="R49">
        <f t="shared" si="0"/>
        <v>50000</v>
      </c>
      <c r="S49">
        <f t="shared" si="1"/>
        <v>-1514434341.5828683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-68.351435990931463</v>
      </c>
      <c r="AC49">
        <f t="shared" si="19"/>
        <v>-61.028440877328151</v>
      </c>
      <c r="AE49">
        <f t="shared" si="2"/>
        <v>0</v>
      </c>
      <c r="AF49">
        <f t="shared" si="26"/>
        <v>0</v>
      </c>
      <c r="AG49">
        <f t="shared" si="26"/>
        <v>-2.0148922670870623E-6</v>
      </c>
      <c r="AH49">
        <f t="shared" si="4"/>
        <v>-8.583967290311436E-3</v>
      </c>
      <c r="AI49">
        <f t="shared" si="23"/>
        <v>-8.5859821825785224E-3</v>
      </c>
      <c r="AJ49">
        <f t="shared" si="6"/>
        <v>-7.3229951136033122</v>
      </c>
      <c r="AK49">
        <f t="shared" si="20"/>
        <v>-4.7846005193652026</v>
      </c>
      <c r="AL49">
        <f t="shared" si="24"/>
        <v>-12.116181615151094</v>
      </c>
      <c r="AN49">
        <f t="shared" si="27"/>
        <v>0</v>
      </c>
      <c r="AO49">
        <f t="shared" si="27"/>
        <v>0</v>
      </c>
      <c r="AP49">
        <f t="shared" si="27"/>
        <v>-1.7214690911758622E-8</v>
      </c>
      <c r="AQ49">
        <f t="shared" si="27"/>
        <v>-7.3339079271463848E-5</v>
      </c>
      <c r="AR49">
        <f t="shared" si="27"/>
        <v>-7.3356293962375594E-5</v>
      </c>
      <c r="AS49">
        <f t="shared" si="27"/>
        <v>-6.2565676333280917E-2</v>
      </c>
      <c r="AT49">
        <f t="shared" si="27"/>
        <v>-4.0878324078432116E-2</v>
      </c>
      <c r="AU49">
        <f t="shared" si="25"/>
        <v>-0.10351735670567541</v>
      </c>
      <c r="AW49">
        <v>46</v>
      </c>
      <c r="AX49">
        <f>IF(Z49&gt;0, (R49*SUMPRODUCT(K49:$K$98, X49:$X$98)-K49*$AZ$3)/Z49, 0)</f>
        <v>-1514434341.5828683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0.804638195</v>
      </c>
      <c r="Q50" s="4">
        <f t="shared" si="22"/>
        <v>50</v>
      </c>
      <c r="R50">
        <f t="shared" si="0"/>
        <v>50000</v>
      </c>
      <c r="S50">
        <f t="shared" si="1"/>
        <v>-7294788183.5529757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-61.028440877328151</v>
      </c>
      <c r="AC50">
        <f t="shared" si="19"/>
        <v>-54.489743248023998</v>
      </c>
      <c r="AE50">
        <f t="shared" si="2"/>
        <v>0</v>
      </c>
      <c r="AF50">
        <f t="shared" si="26"/>
        <v>0</v>
      </c>
      <c r="AG50">
        <f t="shared" si="26"/>
        <v>-3.7348406750779981E-7</v>
      </c>
      <c r="AH50">
        <f t="shared" si="4"/>
        <v>-1.6212592769083917E-3</v>
      </c>
      <c r="AI50">
        <f t="shared" si="23"/>
        <v>-1.6216327609758995E-3</v>
      </c>
      <c r="AJ50">
        <f t="shared" si="6"/>
        <v>-6.5386976293041528</v>
      </c>
      <c r="AK50">
        <f t="shared" si="20"/>
        <v>-4.2719908614129709</v>
      </c>
      <c r="AL50">
        <f t="shared" si="24"/>
        <v>-10.812310123478099</v>
      </c>
      <c r="AN50">
        <f t="shared" si="27"/>
        <v>0</v>
      </c>
      <c r="AO50">
        <f t="shared" si="27"/>
        <v>0</v>
      </c>
      <c r="AP50">
        <f t="shared" si="27"/>
        <v>-2.849059089214886E-9</v>
      </c>
      <c r="AQ50">
        <f t="shared" si="27"/>
        <v>-1.2367498056000322E-5</v>
      </c>
      <c r="AR50">
        <f t="shared" si="27"/>
        <v>-1.2370347115089535E-5</v>
      </c>
      <c r="AS50">
        <f t="shared" si="27"/>
        <v>-4.987933230112359E-2</v>
      </c>
      <c r="AT50">
        <f t="shared" si="27"/>
        <v>-3.2588148870627186E-2</v>
      </c>
      <c r="AU50">
        <f t="shared" si="25"/>
        <v>-8.247985151886586E-2</v>
      </c>
      <c r="AW50">
        <v>47</v>
      </c>
      <c r="AX50">
        <f>IF(Z50&gt;0, (R50*SUMPRODUCT(K50:$K$98, X50:$X$98)-K50*$AZ$3)/Z50, 0)</f>
        <v>-7294788183.5529757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0.80770724299999996</v>
      </c>
      <c r="Q51" s="4">
        <f t="shared" si="22"/>
        <v>50</v>
      </c>
      <c r="R51">
        <f t="shared" si="0"/>
        <v>50000</v>
      </c>
      <c r="S51">
        <f t="shared" si="1"/>
        <v>-35729368986.437775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-54.489743248023998</v>
      </c>
      <c r="AC51">
        <f t="shared" si="19"/>
        <v>-48.651567250894004</v>
      </c>
      <c r="AE51">
        <f t="shared" si="2"/>
        <v>0</v>
      </c>
      <c r="AF51">
        <f t="shared" si="26"/>
        <v>0</v>
      </c>
      <c r="AG51">
        <f t="shared" si="26"/>
        <v>-6.8083440361570978E-8</v>
      </c>
      <c r="AH51">
        <f t="shared" si="4"/>
        <v>-3.0166578647115085E-4</v>
      </c>
      <c r="AI51">
        <f t="shared" si="23"/>
        <v>-3.0173386991151245E-4</v>
      </c>
      <c r="AJ51">
        <f t="shared" si="6"/>
        <v>-5.8381759971299942</v>
      </c>
      <c r="AK51">
        <f t="shared" si="20"/>
        <v>-3.8142820273616804</v>
      </c>
      <c r="AL51">
        <f t="shared" si="24"/>
        <v>-9.6527597583615865</v>
      </c>
      <c r="AN51">
        <f t="shared" si="27"/>
        <v>0</v>
      </c>
      <c r="AO51">
        <f t="shared" si="27"/>
        <v>0</v>
      </c>
      <c r="AP51">
        <f t="shared" si="27"/>
        <v>-4.6371681806150955E-10</v>
      </c>
      <c r="AQ51">
        <f t="shared" si="27"/>
        <v>-2.0546479125837911E-6</v>
      </c>
      <c r="AR51">
        <f t="shared" si="27"/>
        <v>-2.0551116294018529E-6</v>
      </c>
      <c r="AS51">
        <f t="shared" si="27"/>
        <v>-3.9763860085429641E-2</v>
      </c>
      <c r="AT51">
        <f t="shared" si="27"/>
        <v>-2.5979103222811193E-2</v>
      </c>
      <c r="AU51">
        <f t="shared" si="25"/>
        <v>-6.5745018419870238E-2</v>
      </c>
      <c r="AW51">
        <v>48</v>
      </c>
      <c r="AX51">
        <f>IF(Z51&gt;0, (R51*SUMPRODUCT(K51:$K$98, X51:$X$98)-K51*$AZ$3)/Z51, 0)</f>
        <v>-35729368986.437775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0.81092303399999999</v>
      </c>
      <c r="Q52" s="4">
        <f t="shared" si="22"/>
        <v>50</v>
      </c>
      <c r="R52">
        <f t="shared" si="0"/>
        <v>50000</v>
      </c>
      <c r="S52">
        <f t="shared" si="1"/>
        <v>-178142529090.64139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-48.651567250894004</v>
      </c>
      <c r="AC52">
        <f t="shared" si="19"/>
        <v>-43.438901122838296</v>
      </c>
      <c r="AE52">
        <f t="shared" si="2"/>
        <v>0</v>
      </c>
      <c r="AF52">
        <f t="shared" si="26"/>
        <v>0</v>
      </c>
      <c r="AG52">
        <f t="shared" si="26"/>
        <v>-1.2192175934792074E-8</v>
      </c>
      <c r="AH52">
        <f t="shared" si="4"/>
        <v>-5.5210430023163198E-5</v>
      </c>
      <c r="AI52">
        <f t="shared" si="23"/>
        <v>-5.522262219909799E-5</v>
      </c>
      <c r="AJ52">
        <f t="shared" si="6"/>
        <v>-5.2126661280557087</v>
      </c>
      <c r="AK52">
        <f t="shared" si="20"/>
        <v>-3.4056097075625806</v>
      </c>
      <c r="AL52">
        <f t="shared" si="24"/>
        <v>-8.6183310582404893</v>
      </c>
      <c r="AN52">
        <f t="shared" si="27"/>
        <v>0</v>
      </c>
      <c r="AO52">
        <f t="shared" si="27"/>
        <v>0</v>
      </c>
      <c r="AP52">
        <f t="shared" si="27"/>
        <v>-7.4143750769311724E-11</v>
      </c>
      <c r="AQ52">
        <f t="shared" si="27"/>
        <v>-3.3574879376720119E-7</v>
      </c>
      <c r="AR52">
        <f t="shared" si="27"/>
        <v>-3.3582293751797051E-7</v>
      </c>
      <c r="AS52">
        <f t="shared" si="27"/>
        <v>-3.1699560464781527E-2</v>
      </c>
      <c r="AT52">
        <f t="shared" si="27"/>
        <v>-2.0710386622170639E-2</v>
      </c>
      <c r="AU52">
        <f t="shared" si="25"/>
        <v>-5.2410282909889687E-2</v>
      </c>
      <c r="AW52">
        <v>49</v>
      </c>
      <c r="AX52">
        <f>IF(Z52&gt;0, (R52*SUMPRODUCT(K52:$K$98, X52:$X$98)-K52*$AZ$3)/Z52, 0)</f>
        <v>-178142529090.64139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0.81424565900000001</v>
      </c>
      <c r="Q53" s="4">
        <f t="shared" si="22"/>
        <v>50</v>
      </c>
      <c r="R53">
        <f t="shared" si="0"/>
        <v>50000</v>
      </c>
      <c r="S53">
        <f t="shared" si="1"/>
        <v>-904989486128.80542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-43.438901122838296</v>
      </c>
      <c r="AC53">
        <f t="shared" si="19"/>
        <v>-38.784733438315996</v>
      </c>
      <c r="AE53">
        <f t="shared" si="2"/>
        <v>0</v>
      </c>
      <c r="AF53">
        <f t="shared" si="26"/>
        <v>0</v>
      </c>
      <c r="AG53">
        <f t="shared" si="26"/>
        <v>-2.1428278467754397E-9</v>
      </c>
      <c r="AH53">
        <f t="shared" si="4"/>
        <v>-9.9274263286687128E-6</v>
      </c>
      <c r="AI53">
        <f t="shared" si="23"/>
        <v>-9.9295691565154891E-6</v>
      </c>
      <c r="AJ53">
        <f t="shared" si="6"/>
        <v>-4.6541676845222995</v>
      </c>
      <c r="AK53">
        <f t="shared" si="20"/>
        <v>-3.0407230785986812</v>
      </c>
      <c r="AL53">
        <f t="shared" si="24"/>
        <v>-7.6949006926901369</v>
      </c>
      <c r="AN53">
        <f t="shared" si="27"/>
        <v>0</v>
      </c>
      <c r="AO53">
        <f t="shared" si="27"/>
        <v>0</v>
      </c>
      <c r="AP53">
        <f t="shared" si="27"/>
        <v>-1.1634898264043413E-11</v>
      </c>
      <c r="AQ53">
        <f t="shared" si="27"/>
        <v>-5.3902881433830339E-8</v>
      </c>
      <c r="AR53">
        <f t="shared" si="27"/>
        <v>-5.3914516332094382E-8</v>
      </c>
      <c r="AS53">
        <f t="shared" si="27"/>
        <v>-2.5270703661380154E-2</v>
      </c>
      <c r="AT53">
        <f t="shared" si="27"/>
        <v>-1.6510194097889223E-2</v>
      </c>
      <c r="AU53">
        <f t="shared" si="25"/>
        <v>-4.1780951673785711E-2</v>
      </c>
      <c r="AW53">
        <v>50</v>
      </c>
      <c r="AX53">
        <f>IF(Z53&gt;0, (R53*SUMPRODUCT(K53:$K$98, X53:$X$98)-K53*$AZ$3)/Z53, 0)</f>
        <v>-904989486128.80542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0.81781076600000002</v>
      </c>
      <c r="Q54" s="4">
        <f t="shared" si="22"/>
        <v>50</v>
      </c>
      <c r="R54">
        <f t="shared" si="0"/>
        <v>50000</v>
      </c>
      <c r="S54">
        <f t="shared" si="1"/>
        <v>-4692664629651.6455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-38.784733438315996</v>
      </c>
      <c r="AC54">
        <f t="shared" si="19"/>
        <v>-34.629226331262551</v>
      </c>
      <c r="AE54">
        <f t="shared" si="2"/>
        <v>0</v>
      </c>
      <c r="AF54">
        <f t="shared" si="26"/>
        <v>0</v>
      </c>
      <c r="AG54">
        <f t="shared" si="26"/>
        <v>-3.6897188553013229E-10</v>
      </c>
      <c r="AH54">
        <f t="shared" si="4"/>
        <v>-1.7524276827775531E-6</v>
      </c>
      <c r="AI54">
        <f t="shared" si="23"/>
        <v>-1.7527966546630833E-6</v>
      </c>
      <c r="AJ54">
        <f t="shared" si="6"/>
        <v>-4.1555071070534453</v>
      </c>
      <c r="AK54">
        <f t="shared" si="20"/>
        <v>-2.7149313406821198</v>
      </c>
      <c r="AL54">
        <f t="shared" si="24"/>
        <v>-6.8704402005322196</v>
      </c>
      <c r="AN54">
        <f t="shared" si="27"/>
        <v>0</v>
      </c>
      <c r="AO54">
        <f t="shared" si="27"/>
        <v>0</v>
      </c>
      <c r="AP54">
        <f t="shared" si="27"/>
        <v>-1.7887537676371115E-12</v>
      </c>
      <c r="AQ54">
        <f t="shared" si="27"/>
        <v>-8.4956652336155493E-9</v>
      </c>
      <c r="AR54">
        <f t="shared" si="27"/>
        <v>-8.4974539873831869E-9</v>
      </c>
      <c r="AS54">
        <f t="shared" si="27"/>
        <v>-2.0145651432235231E-2</v>
      </c>
      <c r="AT54">
        <f t="shared" si="27"/>
        <v>-1.3161825751421974E-2</v>
      </c>
      <c r="AU54">
        <f t="shared" si="25"/>
        <v>-3.3307485681111193E-2</v>
      </c>
      <c r="AW54">
        <v>51</v>
      </c>
      <c r="AX54">
        <f>IF(Z54&gt;0, (R54*SUMPRODUCT(K54:$K$98, X54:$X$98)-K54*$AZ$3)/Z54, 0)</f>
        <v>-4692664629651.6455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0.82147716100000001</v>
      </c>
      <c r="Q55" s="4">
        <f t="shared" si="22"/>
        <v>50</v>
      </c>
      <c r="R55">
        <f t="shared" si="0"/>
        <v>50000</v>
      </c>
      <c r="S55">
        <f t="shared" si="1"/>
        <v>-24862381618333.805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-34.629226331262551</v>
      </c>
      <c r="AC55">
        <f t="shared" si="19"/>
        <v>-30.918952088904341</v>
      </c>
      <c r="AE55">
        <f t="shared" si="2"/>
        <v>0</v>
      </c>
      <c r="AF55">
        <f t="shared" si="26"/>
        <v>0</v>
      </c>
      <c r="AG55">
        <f t="shared" si="26"/>
        <v>-6.2180189660720904E-11</v>
      </c>
      <c r="AH55">
        <f t="shared" si="4"/>
        <v>-3.0310197701411007E-7</v>
      </c>
      <c r="AI55">
        <f t="shared" si="23"/>
        <v>-3.0316415720377078E-7</v>
      </c>
      <c r="AJ55">
        <f t="shared" si="6"/>
        <v>-3.71027424235821</v>
      </c>
      <c r="AK55">
        <f t="shared" si="20"/>
        <v>-2.4240458431883787</v>
      </c>
      <c r="AL55">
        <f t="shared" si="24"/>
        <v>-6.134320388710746</v>
      </c>
      <c r="AN55">
        <f t="shared" si="27"/>
        <v>0</v>
      </c>
      <c r="AO55">
        <f t="shared" si="27"/>
        <v>0</v>
      </c>
      <c r="AP55">
        <f t="shared" si="27"/>
        <v>-2.6914809213763594E-13</v>
      </c>
      <c r="AQ55">
        <f t="shared" si="27"/>
        <v>-1.3119824703273105E-9</v>
      </c>
      <c r="AR55">
        <f t="shared" si="27"/>
        <v>-1.3122516184194482E-9</v>
      </c>
      <c r="AS55">
        <f t="shared" si="27"/>
        <v>-1.6059990152602361E-2</v>
      </c>
      <c r="AT55">
        <f t="shared" si="27"/>
        <v>-1.0492526920683488E-2</v>
      </c>
      <c r="AU55">
        <f t="shared" si="25"/>
        <v>-2.6552518385537467E-2</v>
      </c>
      <c r="AW55">
        <v>52</v>
      </c>
      <c r="AX55">
        <f>IF(Z55&gt;0, (R55*SUMPRODUCT(K55:$K$98, X55:$X$98)-K55*$AZ$3)/Z55, 0)</f>
        <v>-24862381618333.805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0.825360447</v>
      </c>
      <c r="Q56" s="4">
        <f t="shared" si="22"/>
        <v>50</v>
      </c>
      <c r="R56">
        <f t="shared" si="0"/>
        <v>50000</v>
      </c>
      <c r="S56">
        <f t="shared" si="1"/>
        <v>-134831239594603.33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-30.918952088904341</v>
      </c>
      <c r="AC56">
        <f t="shared" si="19"/>
        <v>-27.606207223382516</v>
      </c>
      <c r="AE56">
        <f t="shared" si="2"/>
        <v>0</v>
      </c>
      <c r="AF56">
        <f t="shared" si="26"/>
        <v>0</v>
      </c>
      <c r="AG56">
        <f t="shared" si="26"/>
        <v>-1.0237318631196306E-11</v>
      </c>
      <c r="AH56">
        <f t="shared" si="4"/>
        <v>-5.1321069132917382E-8</v>
      </c>
      <c r="AI56">
        <f t="shared" si="23"/>
        <v>-5.1331306451548576E-8</v>
      </c>
      <c r="AJ56">
        <f t="shared" si="6"/>
        <v>-3.3127448655218252</v>
      </c>
      <c r="AK56">
        <f t="shared" si="20"/>
        <v>-2.1643266462233042</v>
      </c>
      <c r="AL56">
        <f t="shared" si="24"/>
        <v>-5.4770715630764357</v>
      </c>
      <c r="AN56">
        <f t="shared" si="27"/>
        <v>0</v>
      </c>
      <c r="AO56">
        <f t="shared" si="27"/>
        <v>0</v>
      </c>
      <c r="AP56">
        <f t="shared" si="27"/>
        <v>-3.95646621253064E-14</v>
      </c>
      <c r="AQ56">
        <f t="shared" si="27"/>
        <v>-1.9834302646063963E-10</v>
      </c>
      <c r="AR56">
        <f t="shared" si="27"/>
        <v>-1.9838259112276492E-10</v>
      </c>
      <c r="AS56">
        <f t="shared" si="27"/>
        <v>-1.2802925847429484E-2</v>
      </c>
      <c r="AT56">
        <f t="shared" si="27"/>
        <v>-8.3645782232154662E-3</v>
      </c>
      <c r="AU56">
        <f t="shared" si="25"/>
        <v>-2.116750426902754E-2</v>
      </c>
      <c r="AW56">
        <v>53</v>
      </c>
      <c r="AX56">
        <f>IF(Z56&gt;0, (R56*SUMPRODUCT(K56:$K$98, X56:$X$98)-K56*$AZ$3)/Z56, 0)</f>
        <v>-134831239594603.33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0.82947136099999996</v>
      </c>
      <c r="Q57" s="4">
        <f t="shared" si="22"/>
        <v>50</v>
      </c>
      <c r="R57">
        <f t="shared" si="0"/>
        <v>50000</v>
      </c>
      <c r="S57">
        <f t="shared" si="1"/>
        <v>-749928711182628.25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-27.606207223382516</v>
      </c>
      <c r="AC57">
        <f t="shared" si="19"/>
        <v>-24.648399306764958</v>
      </c>
      <c r="AE57">
        <f t="shared" si="2"/>
        <v>0</v>
      </c>
      <c r="AF57">
        <f t="shared" si="26"/>
        <v>0</v>
      </c>
      <c r="AG57">
        <f t="shared" si="26"/>
        <v>-1.6433828268752863E-12</v>
      </c>
      <c r="AH57">
        <f t="shared" si="4"/>
        <v>-8.4915626180090574E-9</v>
      </c>
      <c r="AI57">
        <f t="shared" si="23"/>
        <v>-8.493206000835932E-9</v>
      </c>
      <c r="AJ57">
        <f t="shared" si="6"/>
        <v>-2.9578079166175577</v>
      </c>
      <c r="AK57">
        <f t="shared" si="20"/>
        <v>-1.9324345056367762</v>
      </c>
      <c r="AL57">
        <f t="shared" si="24"/>
        <v>-4.8902424307475396</v>
      </c>
      <c r="AN57">
        <f t="shared" si="27"/>
        <v>0</v>
      </c>
      <c r="AO57">
        <f t="shared" si="27"/>
        <v>0</v>
      </c>
      <c r="AP57">
        <f t="shared" si="27"/>
        <v>-5.6707690745270406E-15</v>
      </c>
      <c r="AQ57">
        <f t="shared" si="27"/>
        <v>-2.9301566196949155E-11</v>
      </c>
      <c r="AR57">
        <f t="shared" si="27"/>
        <v>-2.930723696602368E-11</v>
      </c>
      <c r="AS57">
        <f t="shared" si="27"/>
        <v>-1.0206414103668238E-2</v>
      </c>
      <c r="AT57">
        <f t="shared" si="27"/>
        <v>-6.6681905481208942E-3</v>
      </c>
      <c r="AU57">
        <f t="shared" si="25"/>
        <v>-1.6874604681096368E-2</v>
      </c>
      <c r="AW57">
        <v>54</v>
      </c>
      <c r="AX57">
        <f>IF(Z57&gt;0, (R57*SUMPRODUCT(K57:$K$98, X57:$X$98)-K57*$AZ$3)/Z57, 0)</f>
        <v>-749928711182628.25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0.83365815200000004</v>
      </c>
      <c r="Q58" s="4">
        <f t="shared" si="22"/>
        <v>50</v>
      </c>
      <c r="R58">
        <f t="shared" si="0"/>
        <v>50000</v>
      </c>
      <c r="S58">
        <f t="shared" si="1"/>
        <v>-4282789380958584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-24.648399306764958</v>
      </c>
      <c r="AC58">
        <f t="shared" si="19"/>
        <v>-22.007499381065774</v>
      </c>
      <c r="AE58">
        <f t="shared" si="2"/>
        <v>0</v>
      </c>
      <c r="AF58">
        <f t="shared" si="26"/>
        <v>0</v>
      </c>
      <c r="AG58">
        <f t="shared" si="26"/>
        <v>-2.5692950812514627E-13</v>
      </c>
      <c r="AH58">
        <f t="shared" si="4"/>
        <v>-1.3700194904813873E-9</v>
      </c>
      <c r="AI58">
        <f t="shared" si="23"/>
        <v>-1.3702764199895125E-9</v>
      </c>
      <c r="AJ58">
        <f t="shared" si="6"/>
        <v>-2.6408999256991841</v>
      </c>
      <c r="AK58">
        <f t="shared" si="20"/>
        <v>-1.7253879514735473</v>
      </c>
      <c r="AL58">
        <f t="shared" si="24"/>
        <v>-4.3662878785430079</v>
      </c>
      <c r="AN58">
        <f t="shared" si="27"/>
        <v>0</v>
      </c>
      <c r="AO58">
        <f t="shared" si="27"/>
        <v>0</v>
      </c>
      <c r="AP58">
        <f t="shared" si="27"/>
        <v>-7.9158796133286331E-16</v>
      </c>
      <c r="AQ58">
        <f t="shared" si="27"/>
        <v>-4.2209668456151456E-12</v>
      </c>
      <c r="AR58">
        <f t="shared" si="27"/>
        <v>-4.2217584335764783E-12</v>
      </c>
      <c r="AS58">
        <f t="shared" si="27"/>
        <v>-8.1364908356500489E-3</v>
      </c>
      <c r="AT58">
        <f t="shared" si="27"/>
        <v>-5.3158406793429617E-3</v>
      </c>
      <c r="AU58">
        <f t="shared" si="25"/>
        <v>-1.345233151921477E-2</v>
      </c>
      <c r="AW58">
        <v>55</v>
      </c>
      <c r="AX58">
        <f>IF(Z58&gt;0, (R58*SUMPRODUCT(K58:$K$98, X58:$X$98)-K58*$AZ$3)/Z58, 0)</f>
        <v>-4282789380958584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0.83803355999999996</v>
      </c>
      <c r="Q59" s="4">
        <f t="shared" si="22"/>
        <v>50</v>
      </c>
      <c r="R59">
        <f t="shared" si="0"/>
        <v>50000</v>
      </c>
      <c r="S59">
        <f t="shared" si="1"/>
        <v>-2.5162918142599836E+16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-22.007499381065774</v>
      </c>
      <c r="AC59">
        <f t="shared" si="19"/>
        <v>-19.649553018812419</v>
      </c>
      <c r="AE59">
        <f t="shared" si="2"/>
        <v>0</v>
      </c>
      <c r="AF59">
        <f t="shared" si="26"/>
        <v>0</v>
      </c>
      <c r="AG59">
        <f t="shared" si="26"/>
        <v>-3.9044662680729573E-14</v>
      </c>
      <c r="AH59">
        <f t="shared" si="4"/>
        <v>-2.1531555036316521E-10</v>
      </c>
      <c r="AI59">
        <f t="shared" si="23"/>
        <v>-2.1535459502584594E-10</v>
      </c>
      <c r="AJ59">
        <f t="shared" si="6"/>
        <v>-2.3579463622533545</v>
      </c>
      <c r="AK59">
        <f t="shared" si="20"/>
        <v>-1.5405249566746042</v>
      </c>
      <c r="AL59">
        <f t="shared" si="24"/>
        <v>-3.8984713191433134</v>
      </c>
      <c r="AN59">
        <f t="shared" si="27"/>
        <v>0</v>
      </c>
      <c r="AO59">
        <f t="shared" si="27"/>
        <v>0</v>
      </c>
      <c r="AP59">
        <f t="shared" si="27"/>
        <v>-1.0740607538447585E-16</v>
      </c>
      <c r="AQ59">
        <f t="shared" si="27"/>
        <v>-5.9230114043653718E-13</v>
      </c>
      <c r="AR59">
        <f t="shared" si="27"/>
        <v>-5.924085465119216E-13</v>
      </c>
      <c r="AS59">
        <f t="shared" si="27"/>
        <v>-6.4863606789905583E-3</v>
      </c>
      <c r="AT59">
        <f t="shared" si="27"/>
        <v>-4.2377556436138013E-3</v>
      </c>
      <c r="AU59">
        <f t="shared" si="25"/>
        <v>-1.0724116323196769E-2</v>
      </c>
      <c r="AW59">
        <v>56</v>
      </c>
      <c r="AX59">
        <f>IF(Z59&gt;0, (R59*SUMPRODUCT(K59:$K$98, X59:$X$98)-K59*$AZ$3)/Z59, 0)</f>
        <v>-2.5162918142599836E+16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0.84243849400000004</v>
      </c>
      <c r="Q60" s="4">
        <f t="shared" si="22"/>
        <v>50</v>
      </c>
      <c r="R60">
        <f t="shared" si="0"/>
        <v>50000</v>
      </c>
      <c r="S60">
        <f t="shared" si="1"/>
        <v>-1.5225441788829754E+17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-19.649553018812419</v>
      </c>
      <c r="AC60">
        <f t="shared" si="19"/>
        <v>-17.544243766797319</v>
      </c>
      <c r="AE60">
        <f t="shared" si="2"/>
        <v>0</v>
      </c>
      <c r="AF60">
        <f t="shared" si="26"/>
        <v>0</v>
      </c>
      <c r="AG60">
        <f t="shared" si="26"/>
        <v>-5.7614892264304508E-15</v>
      </c>
      <c r="AH60">
        <f t="shared" si="4"/>
        <v>-3.2892726827491825E-11</v>
      </c>
      <c r="AI60">
        <f t="shared" si="23"/>
        <v>-3.2898488316718258E-11</v>
      </c>
      <c r="AJ60">
        <f t="shared" si="6"/>
        <v>-2.1053092520151004</v>
      </c>
      <c r="AK60">
        <f t="shared" si="20"/>
        <v>-1.3754687113168695</v>
      </c>
      <c r="AL60">
        <f t="shared" si="24"/>
        <v>-3.4807779633648686</v>
      </c>
      <c r="AN60">
        <f t="shared" si="27"/>
        <v>0</v>
      </c>
      <c r="AO60">
        <f t="shared" si="27"/>
        <v>0</v>
      </c>
      <c r="AP60">
        <f t="shared" si="27"/>
        <v>-1.4150894854716764E-17</v>
      </c>
      <c r="AQ60">
        <f t="shared" si="27"/>
        <v>-8.0788403922632409E-14</v>
      </c>
      <c r="AR60">
        <f t="shared" si="27"/>
        <v>-8.0802554817487129E-14</v>
      </c>
      <c r="AS60">
        <f t="shared" si="27"/>
        <v>-5.1708870208867549E-3</v>
      </c>
      <c r="AT60">
        <f t="shared" si="27"/>
        <v>-3.3783128536468412E-3</v>
      </c>
      <c r="AU60">
        <f t="shared" si="25"/>
        <v>-8.5491998746143986E-3</v>
      </c>
      <c r="AW60">
        <v>57</v>
      </c>
      <c r="AX60">
        <f>IF(Z60&gt;0, (R60*SUMPRODUCT(K60:$K$98, X60:$X$98)-K60*$AZ$3)/Z60, 0)</f>
        <v>-1.5225441788829754E+17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0.84677131100000003</v>
      </c>
      <c r="Q61" s="4">
        <f t="shared" si="22"/>
        <v>50</v>
      </c>
      <c r="R61">
        <f t="shared" si="0"/>
        <v>50000</v>
      </c>
      <c r="S61">
        <f t="shared" si="1"/>
        <v>-9.4912161447713523E+17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-17.544243766797319</v>
      </c>
      <c r="AC61">
        <f t="shared" si="19"/>
        <v>-15.664503363211963</v>
      </c>
      <c r="AE61">
        <f t="shared" si="2"/>
        <v>0</v>
      </c>
      <c r="AF61">
        <f t="shared" si="26"/>
        <v>0</v>
      </c>
      <c r="AG61">
        <f t="shared" si="26"/>
        <v>-8.2521054858925712E-16</v>
      </c>
      <c r="AH61">
        <f t="shared" si="4"/>
        <v>-4.878663785576889E-12</v>
      </c>
      <c r="AI61">
        <f t="shared" si="23"/>
        <v>-4.879488996125478E-12</v>
      </c>
      <c r="AJ61">
        <f t="shared" si="6"/>
        <v>-1.8797404035853553</v>
      </c>
      <c r="AK61">
        <f t="shared" si="20"/>
        <v>-1.2280970636758124</v>
      </c>
      <c r="AL61">
        <f t="shared" si="24"/>
        <v>-3.1078374672660471</v>
      </c>
      <c r="AN61">
        <f t="shared" si="27"/>
        <v>0</v>
      </c>
      <c r="AO61">
        <f t="shared" si="27"/>
        <v>0</v>
      </c>
      <c r="AP61">
        <f t="shared" si="27"/>
        <v>-1.8096554626945774E-18</v>
      </c>
      <c r="AQ61">
        <f t="shared" si="27"/>
        <v>-1.0698724810671135E-14</v>
      </c>
      <c r="AR61">
        <f t="shared" si="27"/>
        <v>-1.0700534466133829E-14</v>
      </c>
      <c r="AS61">
        <f t="shared" si="27"/>
        <v>-4.1221994745599304E-3</v>
      </c>
      <c r="AT61">
        <f t="shared" si="27"/>
        <v>-2.6931703233792573E-3</v>
      </c>
      <c r="AU61">
        <f t="shared" si="25"/>
        <v>-6.8153697979498884E-3</v>
      </c>
      <c r="AW61">
        <v>58</v>
      </c>
      <c r="AX61">
        <f>IF(Z61&gt;0, (R61*SUMPRODUCT(K61:$K$98, X61:$X$98)-K61*$AZ$3)/Z61, 0)</f>
        <v>-9.4912161447713523E+17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0.85120774200000004</v>
      </c>
      <c r="Q62" s="4">
        <f t="shared" si="22"/>
        <v>50</v>
      </c>
      <c r="R62">
        <f t="shared" si="0"/>
        <v>50000</v>
      </c>
      <c r="S62">
        <f t="shared" si="1"/>
        <v>-6.1057441181338399E+18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-15.664503363211963</v>
      </c>
      <c r="AC62">
        <f t="shared" si="19"/>
        <v>-13.986163717153548</v>
      </c>
      <c r="AE62">
        <f t="shared" si="2"/>
        <v>0</v>
      </c>
      <c r="AF62">
        <f t="shared" si="26"/>
        <v>0</v>
      </c>
      <c r="AG62">
        <f t="shared" si="26"/>
        <v>-1.1453283536412167E-16</v>
      </c>
      <c r="AH62">
        <f t="shared" si="4"/>
        <v>-7.0242560773924292E-13</v>
      </c>
      <c r="AI62">
        <f t="shared" si="23"/>
        <v>-7.0254014057460704E-13</v>
      </c>
      <c r="AJ62">
        <f t="shared" si="6"/>
        <v>-1.678339646058415</v>
      </c>
      <c r="AK62">
        <f t="shared" si="20"/>
        <v>-1.0965152354248375</v>
      </c>
      <c r="AL62">
        <f t="shared" si="24"/>
        <v>-2.7748548814839551</v>
      </c>
      <c r="AN62">
        <f t="shared" si="27"/>
        <v>0</v>
      </c>
      <c r="AO62">
        <f t="shared" si="27"/>
        <v>0</v>
      </c>
      <c r="AP62">
        <f t="shared" si="27"/>
        <v>-2.2425550702626342E-19</v>
      </c>
      <c r="AQ62">
        <f t="shared" si="27"/>
        <v>-1.3753506608912647E-15</v>
      </c>
      <c r="AR62">
        <f t="shared" si="27"/>
        <v>-1.3755749163982909E-15</v>
      </c>
      <c r="AS62">
        <f t="shared" si="27"/>
        <v>-3.2861921831633311E-3</v>
      </c>
      <c r="AT62">
        <f t="shared" si="27"/>
        <v>-2.1469788930000558E-3</v>
      </c>
      <c r="AU62">
        <f t="shared" si="25"/>
        <v>-5.4331710761647625E-3</v>
      </c>
      <c r="AW62">
        <v>59</v>
      </c>
      <c r="AX62">
        <f>IF(Z62&gt;0, (R62*SUMPRODUCT(K62:$K$98, X62:$X$98)-K62*$AZ$3)/Z62, 0)</f>
        <v>-6.1057441181338399E+18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0.85572183800000001</v>
      </c>
      <c r="Q63" s="4">
        <f t="shared" si="22"/>
        <v>50</v>
      </c>
      <c r="R63">
        <f t="shared" si="0"/>
        <v>50000</v>
      </c>
      <c r="S63">
        <f t="shared" si="1"/>
        <v>-4.0598986217384993E+19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-13.986163717153548</v>
      </c>
      <c r="AC63">
        <f t="shared" si="19"/>
        <v>-12.487646176029955</v>
      </c>
      <c r="AE63">
        <f t="shared" si="2"/>
        <v>0</v>
      </c>
      <c r="AF63">
        <f t="shared" si="26"/>
        <v>0</v>
      </c>
      <c r="AG63">
        <f t="shared" si="26"/>
        <v>-1.5379258621342851E-17</v>
      </c>
      <c r="AH63">
        <f t="shared" si="4"/>
        <v>-9.8008248389137616E-14</v>
      </c>
      <c r="AI63">
        <f t="shared" si="23"/>
        <v>-9.8023627647758963E-14</v>
      </c>
      <c r="AJ63">
        <f t="shared" si="6"/>
        <v>-1.4985175411235936</v>
      </c>
      <c r="AK63">
        <f t="shared" si="20"/>
        <v>-0.97903146020074849</v>
      </c>
      <c r="AL63">
        <f t="shared" si="24"/>
        <v>-2.4775490013244399</v>
      </c>
      <c r="AN63">
        <f t="shared" si="27"/>
        <v>0</v>
      </c>
      <c r="AO63">
        <f t="shared" si="27"/>
        <v>0</v>
      </c>
      <c r="AP63">
        <f t="shared" si="27"/>
        <v>-2.6886265448093503E-20</v>
      </c>
      <c r="AQ63">
        <f t="shared" si="27"/>
        <v>-1.7133958451262151E-16</v>
      </c>
      <c r="AR63">
        <f t="shared" si="27"/>
        <v>-1.7136647077806961E-16</v>
      </c>
      <c r="AS63">
        <f t="shared" si="27"/>
        <v>-2.6197322888738442E-3</v>
      </c>
      <c r="AT63">
        <f t="shared" si="27"/>
        <v>-1.7115584287309127E-3</v>
      </c>
      <c r="AU63">
        <f t="shared" si="25"/>
        <v>-4.3312907176049284E-3</v>
      </c>
      <c r="AW63">
        <v>60</v>
      </c>
      <c r="AX63">
        <f>IF(Z63&gt;0, (R63*SUMPRODUCT(K63:$K$98, X63:$X$98)-K63*$AZ$3)/Z63, 0)</f>
        <v>-4.0598986217384993E+19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0.86028443099999996</v>
      </c>
      <c r="Q64" s="4">
        <f t="shared" si="22"/>
        <v>50</v>
      </c>
      <c r="R64">
        <f t="shared" si="0"/>
        <v>50000</v>
      </c>
      <c r="S64">
        <f t="shared" si="1"/>
        <v>-2.7945060964078168E+20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-12.487646176029955</v>
      </c>
      <c r="AC64">
        <f t="shared" si="19"/>
        <v>-11.149684085741031</v>
      </c>
      <c r="AE64">
        <f t="shared" si="2"/>
        <v>0</v>
      </c>
      <c r="AF64">
        <f t="shared" si="26"/>
        <v>0</v>
      </c>
      <c r="AG64">
        <f t="shared" si="26"/>
        <v>-1.9949292828656436E-18</v>
      </c>
      <c r="AH64">
        <f t="shared" si="4"/>
        <v>-1.3230536752263779E-14</v>
      </c>
      <c r="AI64">
        <f t="shared" si="23"/>
        <v>-1.3232531681546645E-14</v>
      </c>
      <c r="AJ64">
        <f t="shared" si="6"/>
        <v>-1.337962090288924</v>
      </c>
      <c r="AK64">
        <f t="shared" si="20"/>
        <v>-0.87413523232209689</v>
      </c>
      <c r="AL64">
        <f t="shared" si="24"/>
        <v>-2.2120973226110343</v>
      </c>
      <c r="AN64">
        <f t="shared" si="27"/>
        <v>0</v>
      </c>
      <c r="AO64">
        <f t="shared" si="27"/>
        <v>0</v>
      </c>
      <c r="AP64">
        <f t="shared" si="27"/>
        <v>-3.113899304361151E-21</v>
      </c>
      <c r="AQ64">
        <f t="shared" si="27"/>
        <v>-2.0651638904221498E-17</v>
      </c>
      <c r="AR64">
        <f t="shared" si="27"/>
        <v>-2.0654752803525861E-17</v>
      </c>
      <c r="AS64">
        <f t="shared" si="27"/>
        <v>-2.0884345415129518E-3</v>
      </c>
      <c r="AT64">
        <f t="shared" si="27"/>
        <v>-1.3644439004551281E-3</v>
      </c>
      <c r="AU64">
        <f t="shared" si="25"/>
        <v>-3.4528784419681009E-3</v>
      </c>
      <c r="AW64">
        <v>61</v>
      </c>
      <c r="AX64">
        <f>IF(Z64&gt;0, (R64*SUMPRODUCT(K64:$K$98, X64:$X$98)-K64*$AZ$3)/Z64, 0)</f>
        <v>-2.7945060964078168E+20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0.86486670799999998</v>
      </c>
      <c r="Q65" s="4">
        <f t="shared" si="22"/>
        <v>50</v>
      </c>
      <c r="R65">
        <f t="shared" si="0"/>
        <v>50000</v>
      </c>
      <c r="S65">
        <f t="shared" si="1"/>
        <v>-1.9939495629472853E+21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-11.149684085741031</v>
      </c>
      <c r="AC65">
        <f t="shared" si="19"/>
        <v>-9.9550750765544915</v>
      </c>
      <c r="AE65">
        <f t="shared" si="2"/>
        <v>0</v>
      </c>
      <c r="AF65">
        <f t="shared" si="26"/>
        <v>0</v>
      </c>
      <c r="AG65">
        <f t="shared" si="26"/>
        <v>-2.4963206847217722E-19</v>
      </c>
      <c r="AH65">
        <f t="shared" si="4"/>
        <v>-1.72534792156481E-15</v>
      </c>
      <c r="AI65">
        <f t="shared" si="23"/>
        <v>-1.7255975536332822E-15</v>
      </c>
      <c r="AJ65">
        <f t="shared" si="6"/>
        <v>-1.1946090091865393</v>
      </c>
      <c r="AK65">
        <f t="shared" si="20"/>
        <v>-0.78047788600187229</v>
      </c>
      <c r="AL65">
        <f t="shared" si="24"/>
        <v>-1.9750868951884133</v>
      </c>
      <c r="AN65">
        <f t="shared" si="27"/>
        <v>0</v>
      </c>
      <c r="AO65">
        <f t="shared" si="27"/>
        <v>0</v>
      </c>
      <c r="AP65">
        <f t="shared" si="27"/>
        <v>-3.4790399188501857E-22</v>
      </c>
      <c r="AQ65">
        <f t="shared" si="27"/>
        <v>-2.4045605717913559E-18</v>
      </c>
      <c r="AR65">
        <f t="shared" si="27"/>
        <v>-2.4049084757832408E-18</v>
      </c>
      <c r="AS65">
        <f t="shared" si="27"/>
        <v>-1.6648872301601974E-3</v>
      </c>
      <c r="AT65">
        <f t="shared" si="27"/>
        <v>-1.0877263237046623E-3</v>
      </c>
      <c r="AU65">
        <f t="shared" si="25"/>
        <v>-2.7526135538648621E-3</v>
      </c>
      <c r="AW65">
        <v>62</v>
      </c>
      <c r="AX65">
        <f>IF(Z65&gt;0, (R65*SUMPRODUCT(K65:$K$98, X65:$X$98)-K65*$AZ$3)/Z65, 0)</f>
        <v>-1.9939495629472853E+21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0.86947332300000002</v>
      </c>
      <c r="Q66" s="4">
        <f t="shared" si="22"/>
        <v>50</v>
      </c>
      <c r="R66">
        <f t="shared" si="0"/>
        <v>50000</v>
      </c>
      <c r="S66">
        <f t="shared" si="1"/>
        <v>-1.4771104240884045E+22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-9.9550750765544915</v>
      </c>
      <c r="AC66">
        <f t="shared" si="19"/>
        <v>-8.888459889780794</v>
      </c>
      <c r="AE66">
        <f t="shared" si="2"/>
        <v>0</v>
      </c>
      <c r="AF66">
        <f t="shared" si="26"/>
        <v>0</v>
      </c>
      <c r="AG66">
        <f t="shared" si="26"/>
        <v>-3.008732368558799E-20</v>
      </c>
      <c r="AH66">
        <f t="shared" si="4"/>
        <v>-2.1704842410186745E-16</v>
      </c>
      <c r="AI66">
        <f t="shared" si="23"/>
        <v>-2.1707851142555302E-16</v>
      </c>
      <c r="AJ66">
        <f t="shared" si="6"/>
        <v>-1.0666151867736975</v>
      </c>
      <c r="AK66">
        <f t="shared" si="20"/>
        <v>-0.69685525535881443</v>
      </c>
      <c r="AL66">
        <f t="shared" si="24"/>
        <v>-1.7634704421325123</v>
      </c>
      <c r="AN66">
        <f t="shared" si="27"/>
        <v>0</v>
      </c>
      <c r="AO66">
        <f t="shared" si="27"/>
        <v>0</v>
      </c>
      <c r="AP66">
        <f t="shared" si="27"/>
        <v>-3.7439028622264512E-23</v>
      </c>
      <c r="AQ66">
        <f t="shared" si="27"/>
        <v>-2.7008324991895721E-19</v>
      </c>
      <c r="AR66">
        <f t="shared" si="27"/>
        <v>-2.7012068894757948E-19</v>
      </c>
      <c r="AS66">
        <f t="shared" si="27"/>
        <v>-1.3272379066965878E-3</v>
      </c>
      <c r="AT66">
        <f t="shared" si="27"/>
        <v>-8.6712876570843578E-4</v>
      </c>
      <c r="AU66">
        <f t="shared" si="25"/>
        <v>-2.1943666724050241E-3</v>
      </c>
      <c r="AW66">
        <v>63</v>
      </c>
      <c r="AX66">
        <f>IF(Z66&gt;0, (R66*SUMPRODUCT(K66:$K$98, X66:$X$98)-K66*$AZ$3)/Z66, 0)</f>
        <v>-1.4771104240884045E+22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0.874112687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-1.1380439832409229E+23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-8.888459889780794</v>
      </c>
      <c r="AC67">
        <f t="shared" si="19"/>
        <v>-7.936124901589996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-3.4867390972840481E-21</v>
      </c>
      <c r="AH67">
        <f t="shared" ref="AH67:AH79" si="32">-X67*R67</f>
        <v>-2.6299711351448061E-17</v>
      </c>
      <c r="AI67">
        <f t="shared" si="23"/>
        <v>-2.6303198090545345E-17</v>
      </c>
      <c r="AJ67">
        <f t="shared" ref="AJ67:AJ79" si="33">AB67-AC67</f>
        <v>-0.95233498819079809</v>
      </c>
      <c r="AK67">
        <f t="shared" si="20"/>
        <v>-0.62219219228465561</v>
      </c>
      <c r="AL67">
        <f t="shared" si="24"/>
        <v>-1.5745271804754537</v>
      </c>
      <c r="AN67">
        <f t="shared" ref="AN67:AT79" si="34">AE67*$K67</f>
        <v>0</v>
      </c>
      <c r="AO67">
        <f t="shared" si="34"/>
        <v>0</v>
      </c>
      <c r="AP67">
        <f t="shared" si="34"/>
        <v>-3.8738468110395764E-24</v>
      </c>
      <c r="AQ67">
        <f t="shared" si="34"/>
        <v>-2.9219580274712092E-20</v>
      </c>
      <c r="AR67">
        <f t="shared" si="34"/>
        <v>-2.9223454121523132E-20</v>
      </c>
      <c r="AS67">
        <f t="shared" si="34"/>
        <v>-1.0580659332721488E-3</v>
      </c>
      <c r="AT67">
        <f t="shared" si="34"/>
        <v>-6.9126974307113815E-4</v>
      </c>
      <c r="AU67">
        <f t="shared" si="25"/>
        <v>-1.7493356763432868E-3</v>
      </c>
      <c r="AW67">
        <v>64</v>
      </c>
      <c r="AX67">
        <f>IF(Z67&gt;0, (R67*SUMPRODUCT(K67:$K$98, X67:$X$98)-K67*$AZ$3)/Z67, 0)</f>
        <v>-1.1380439832409229E+23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0.87875849299999997</v>
      </c>
      <c r="Q68" s="4">
        <f t="shared" si="22"/>
        <v>50</v>
      </c>
      <c r="R68">
        <f t="shared" si="28"/>
        <v>50000</v>
      </c>
      <c r="S68">
        <f t="shared" si="29"/>
        <v>-9.1342766447981631E+23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-7.936124901589996</v>
      </c>
      <c r="AC68">
        <f t="shared" ref="AC68:AC79" si="45">S68*Z68</f>
        <v>-7.0858258049910656</v>
      </c>
      <c r="AE68">
        <f t="shared" si="30"/>
        <v>0</v>
      </c>
      <c r="AF68">
        <f t="shared" si="31"/>
        <v>0</v>
      </c>
      <c r="AG68">
        <f t="shared" si="31"/>
        <v>-3.8787011169769748E-22</v>
      </c>
      <c r="AH68">
        <f t="shared" si="32"/>
        <v>-3.0640015946135103E-18</v>
      </c>
      <c r="AI68">
        <f t="shared" si="23"/>
        <v>-3.0643894647252081E-18</v>
      </c>
      <c r="AJ68">
        <f t="shared" si="33"/>
        <v>-0.85029909659893033</v>
      </c>
      <c r="AK68">
        <f t="shared" ref="AK68:AK79" si="46">G68*SUM(AB68:AB68, AE68:AF68)</f>
        <v>-0.55552874311129974</v>
      </c>
      <c r="AL68">
        <f t="shared" si="24"/>
        <v>-1.4058278397102302</v>
      </c>
      <c r="AN68">
        <f t="shared" si="34"/>
        <v>0</v>
      </c>
      <c r="AO68">
        <f t="shared" si="34"/>
        <v>0</v>
      </c>
      <c r="AP68">
        <f t="shared" si="34"/>
        <v>-3.8476121173855984E-25</v>
      </c>
      <c r="AQ68">
        <f t="shared" si="34"/>
        <v>-3.0394426658767793E-21</v>
      </c>
      <c r="AR68">
        <f t="shared" si="34"/>
        <v>-3.0398274270885182E-21</v>
      </c>
      <c r="AS68">
        <f t="shared" si="34"/>
        <v>-8.4348368404986679E-4</v>
      </c>
      <c r="AT68">
        <f t="shared" si="34"/>
        <v>-5.5107600691257821E-4</v>
      </c>
      <c r="AU68">
        <f t="shared" si="25"/>
        <v>-1.3945596909624451E-3</v>
      </c>
      <c r="AW68">
        <v>65</v>
      </c>
      <c r="AX68">
        <f>IF(Z68&gt;0, (R68*SUMPRODUCT(K68:$K$98, X68:$X$98)-K68*$AZ$3)/Z68, 0)</f>
        <v>-9.1342766447981631E+23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50000</v>
      </c>
      <c r="S69">
        <f t="shared" si="29"/>
        <v>-7.649492245130199E+24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-7.0858258049910656</v>
      </c>
      <c r="AC69">
        <f t="shared" si="45"/>
        <v>-6.3266301830277367</v>
      </c>
      <c r="AE69">
        <f t="shared" si="30"/>
        <v>0</v>
      </c>
      <c r="AF69">
        <f t="shared" si="31"/>
        <v>0</v>
      </c>
      <c r="AG69">
        <f t="shared" si="31"/>
        <v>-4.135326882026307E-23</v>
      </c>
      <c r="AH69">
        <f t="shared" si="32"/>
        <v>-3.4263814176045742E-19</v>
      </c>
      <c r="AI69">
        <f t="shared" si="23"/>
        <v>-3.4267949502927767E-19</v>
      </c>
      <c r="AJ69">
        <f t="shared" si="33"/>
        <v>-0.7591956219633289</v>
      </c>
      <c r="AK69">
        <f t="shared" si="46"/>
        <v>-0.49600780634937464</v>
      </c>
      <c r="AL69">
        <f t="shared" si="24"/>
        <v>-1.2552034283127036</v>
      </c>
      <c r="AN69">
        <f t="shared" si="34"/>
        <v>0</v>
      </c>
      <c r="AO69">
        <f t="shared" si="34"/>
        <v>0</v>
      </c>
      <c r="AP69">
        <f t="shared" si="34"/>
        <v>-3.6626615596981036E-26</v>
      </c>
      <c r="AQ69">
        <f t="shared" si="34"/>
        <v>-3.0347481263621021E-22</v>
      </c>
      <c r="AR69">
        <f t="shared" si="34"/>
        <v>-3.0351143925180716E-22</v>
      </c>
      <c r="AS69">
        <f t="shared" si="34"/>
        <v>-6.7242002873873141E-4</v>
      </c>
      <c r="AT69">
        <f t="shared" si="34"/>
        <v>-4.3931441877597099E-4</v>
      </c>
      <c r="AU69">
        <f t="shared" si="25"/>
        <v>-1.1117344475147025E-3</v>
      </c>
      <c r="AW69">
        <v>66</v>
      </c>
      <c r="AX69">
        <f>IF(Z69&gt;0, (R69*SUMPRODUCT(K69:$K$98, X69:$X$98)-K69*$AZ$3)/Z69, 0)</f>
        <v>-7.649492245130199E+24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50000</v>
      </c>
      <c r="S70">
        <f t="shared" si="29"/>
        <v>-6.7458218430959183E+25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-6.3266301830277367</v>
      </c>
      <c r="AC70">
        <f t="shared" si="45"/>
        <v>-5.6487769491319071</v>
      </c>
      <c r="AE70">
        <f t="shared" si="30"/>
        <v>0</v>
      </c>
      <c r="AF70">
        <f t="shared" si="31"/>
        <v>0</v>
      </c>
      <c r="AG70">
        <f t="shared" si="31"/>
        <v>-4.1868708368819481E-24</v>
      </c>
      <c r="AH70">
        <f t="shared" si="32"/>
        <v>-3.6752865295178491E-20</v>
      </c>
      <c r="AI70">
        <f t="shared" si="23"/>
        <v>-3.6757052166015374E-20</v>
      </c>
      <c r="AJ70">
        <f t="shared" si="33"/>
        <v>-0.67785323389582963</v>
      </c>
      <c r="AK70">
        <f t="shared" si="46"/>
        <v>-0.4428641128119416</v>
      </c>
      <c r="AL70">
        <f t="shared" si="24"/>
        <v>-1.1207173467077713</v>
      </c>
      <c r="AN70">
        <f t="shared" si="34"/>
        <v>0</v>
      </c>
      <c r="AO70">
        <f t="shared" si="34"/>
        <v>0</v>
      </c>
      <c r="AP70">
        <f t="shared" si="34"/>
        <v>-3.3109947073005791E-27</v>
      </c>
      <c r="AQ70">
        <f t="shared" si="34"/>
        <v>-2.9064317293602297E-23</v>
      </c>
      <c r="AR70">
        <f t="shared" si="34"/>
        <v>-2.9067628288309601E-23</v>
      </c>
      <c r="AS70">
        <f t="shared" si="34"/>
        <v>-5.3604913005319806E-4</v>
      </c>
      <c r="AT70">
        <f t="shared" si="34"/>
        <v>-3.5021876496808905E-4</v>
      </c>
      <c r="AU70">
        <f t="shared" si="25"/>
        <v>-8.8626789502128716E-4</v>
      </c>
      <c r="AW70">
        <v>67</v>
      </c>
      <c r="AX70">
        <f>IF(Z70&gt;0, (R70*SUMPRODUCT(K70:$K$98, X70:$X$98)-K70*$AZ$3)/Z70, 0)</f>
        <v>-6.7458218430959183E+25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50000</v>
      </c>
      <c r="S71">
        <f t="shared" si="29"/>
        <v>-6.2801816156505103E+26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-5.6487769491319071</v>
      </c>
      <c r="AC71">
        <f t="shared" si="45"/>
        <v>-5.0435508474392021</v>
      </c>
      <c r="AE71">
        <f t="shared" si="30"/>
        <v>0</v>
      </c>
      <c r="AF71">
        <f t="shared" si="31"/>
        <v>0</v>
      </c>
      <c r="AG71">
        <f t="shared" si="31"/>
        <v>-4.0154498357742033E-25</v>
      </c>
      <c r="AH71">
        <f t="shared" si="32"/>
        <v>-3.7434571449357084E-21</v>
      </c>
      <c r="AI71">
        <f t="shared" si="23"/>
        <v>-3.7438586899192857E-21</v>
      </c>
      <c r="AJ71">
        <f t="shared" si="33"/>
        <v>-0.60522610169270497</v>
      </c>
      <c r="AK71">
        <f t="shared" si="46"/>
        <v>-0.39541438643923355</v>
      </c>
      <c r="AL71">
        <f t="shared" si="24"/>
        <v>-1.0006404881319386</v>
      </c>
      <c r="AN71">
        <f t="shared" si="34"/>
        <v>0</v>
      </c>
      <c r="AO71">
        <f t="shared" si="34"/>
        <v>0</v>
      </c>
      <c r="AP71">
        <f t="shared" si="34"/>
        <v>-2.8352091726669466E-28</v>
      </c>
      <c r="AQ71">
        <f t="shared" si="34"/>
        <v>-2.6431619043650672E-24</v>
      </c>
      <c r="AR71">
        <f t="shared" si="34"/>
        <v>-2.6434454252823339E-24</v>
      </c>
      <c r="AS71">
        <f t="shared" si="34"/>
        <v>-4.273350845449601E-4</v>
      </c>
      <c r="AT71">
        <f t="shared" si="34"/>
        <v>-2.7919225523604036E-4</v>
      </c>
      <c r="AU71">
        <f t="shared" si="25"/>
        <v>-7.0652733978100052E-4</v>
      </c>
      <c r="AW71">
        <v>68</v>
      </c>
      <c r="AX71">
        <f>IF(Z71&gt;0, (R71*SUMPRODUCT(K71:$K$98, X71:$X$98)-K71*$AZ$3)/Z71, 0)</f>
        <v>-6.2801816156505103E+26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50000</v>
      </c>
      <c r="S72">
        <f t="shared" si="29"/>
        <v>-6.1890197706225645E+27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-5.0435508474392021</v>
      </c>
      <c r="AC72">
        <f t="shared" si="45"/>
        <v>-4.5031703994992878</v>
      </c>
      <c r="AE72">
        <f t="shared" si="30"/>
        <v>0</v>
      </c>
      <c r="AF72">
        <f t="shared" si="31"/>
        <v>0</v>
      </c>
      <c r="AG72">
        <f t="shared" si="31"/>
        <v>-3.6380320037710158E-26</v>
      </c>
      <c r="AH72">
        <f t="shared" si="32"/>
        <v>-3.6114921370393595E-22</v>
      </c>
      <c r="AI72">
        <f t="shared" si="23"/>
        <v>-3.6118559402397367E-22</v>
      </c>
      <c r="AJ72">
        <f t="shared" si="33"/>
        <v>-0.54038044793991435</v>
      </c>
      <c r="AK72">
        <f t="shared" si="46"/>
        <v>-0.35304855932074419</v>
      </c>
      <c r="AL72">
        <f t="shared" si="24"/>
        <v>-0.89342900726065855</v>
      </c>
      <c r="AN72">
        <f t="shared" si="34"/>
        <v>0</v>
      </c>
      <c r="AO72">
        <f t="shared" si="34"/>
        <v>0</v>
      </c>
      <c r="AP72">
        <f t="shared" si="34"/>
        <v>-2.2935034254740648E-29</v>
      </c>
      <c r="AQ72">
        <f t="shared" si="34"/>
        <v>-2.2767720511492696E-25</v>
      </c>
      <c r="AR72">
        <f t="shared" si="34"/>
        <v>-2.2770014014918168E-25</v>
      </c>
      <c r="AS72">
        <f t="shared" si="34"/>
        <v>-3.4066891306198938E-4</v>
      </c>
      <c r="AT72">
        <f t="shared" si="34"/>
        <v>-2.2257035653383314E-4</v>
      </c>
      <c r="AU72">
        <f t="shared" si="25"/>
        <v>-5.6323926959582255E-4</v>
      </c>
      <c r="AW72">
        <v>69</v>
      </c>
      <c r="AX72">
        <f>IF(Z72&gt;0, (R72*SUMPRODUCT(K72:$K$98, X72:$X$98)-K72*$AZ$3)/Z72, 0)</f>
        <v>-6.1890197706225645E+27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50000</v>
      </c>
      <c r="S73">
        <f t="shared" si="29"/>
        <v>-6.4752935012796909E+28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-4.5031703994992878</v>
      </c>
      <c r="AC73">
        <f t="shared" si="45"/>
        <v>-4.0206878566957931</v>
      </c>
      <c r="AE73">
        <f t="shared" si="30"/>
        <v>0</v>
      </c>
      <c r="AF73">
        <f t="shared" si="31"/>
        <v>0</v>
      </c>
      <c r="AG73">
        <f t="shared" si="31"/>
        <v>-3.1046375395194038E-27</v>
      </c>
      <c r="AH73">
        <f t="shared" si="32"/>
        <v>-3.2911879297813653E-23</v>
      </c>
      <c r="AI73">
        <f t="shared" si="23"/>
        <v>-3.2914983935353175E-23</v>
      </c>
      <c r="AJ73">
        <f t="shared" si="33"/>
        <v>-0.48248254280349467</v>
      </c>
      <c r="AK73">
        <f t="shared" si="46"/>
        <v>-0.31522192796495019</v>
      </c>
      <c r="AL73">
        <f t="shared" si="24"/>
        <v>-0.79770447076844486</v>
      </c>
      <c r="AN73">
        <f t="shared" si="34"/>
        <v>0</v>
      </c>
      <c r="AO73">
        <f t="shared" si="34"/>
        <v>0</v>
      </c>
      <c r="AP73">
        <f t="shared" si="34"/>
        <v>-1.7475345050080713E-30</v>
      </c>
      <c r="AQ73">
        <f t="shared" si="34"/>
        <v>-1.852539755945018E-26</v>
      </c>
      <c r="AR73">
        <f t="shared" si="34"/>
        <v>-1.8527145093955189E-26</v>
      </c>
      <c r="AS73">
        <f t="shared" si="34"/>
        <v>-2.7157917176497858E-4</v>
      </c>
      <c r="AT73">
        <f t="shared" si="34"/>
        <v>-1.7743172555311954E-4</v>
      </c>
      <c r="AU73">
        <f t="shared" si="25"/>
        <v>-4.4901089731809815E-4</v>
      </c>
      <c r="AW73">
        <v>70</v>
      </c>
      <c r="AX73">
        <f>IF(Z73&gt;0, (R73*SUMPRODUCT(K73:$K$98, X73:$X$98)-K73*$AZ$3)/Z73, 0)</f>
        <v>-6.4752935012796909E+28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50000</v>
      </c>
      <c r="S74">
        <f t="shared" si="29"/>
        <v>-7.2156378223813426E+29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-4.0206878566957931</v>
      </c>
      <c r="AC74">
        <f t="shared" si="45"/>
        <v>-3.5898998720498145</v>
      </c>
      <c r="AE74">
        <f t="shared" si="30"/>
        <v>0</v>
      </c>
      <c r="AF74">
        <f t="shared" si="31"/>
        <v>0</v>
      </c>
      <c r="AG74">
        <f t="shared" si="31"/>
        <v>-2.4875831911315756E-28</v>
      </c>
      <c r="AH74">
        <f t="shared" si="32"/>
        <v>-2.8248328450110522E-24</v>
      </c>
      <c r="AI74">
        <f t="shared" si="23"/>
        <v>-2.8250816033301655E-24</v>
      </c>
      <c r="AJ74">
        <f t="shared" si="33"/>
        <v>-0.43078798464597856</v>
      </c>
      <c r="AK74">
        <f t="shared" si="46"/>
        <v>-0.28144814996870554</v>
      </c>
      <c r="AL74">
        <f t="shared" si="24"/>
        <v>-0.71223613461468416</v>
      </c>
      <c r="AN74">
        <f t="shared" si="34"/>
        <v>0</v>
      </c>
      <c r="AO74">
        <f t="shared" si="34"/>
        <v>0</v>
      </c>
      <c r="AP74">
        <f t="shared" si="34"/>
        <v>-1.2501854671453886E-31</v>
      </c>
      <c r="AQ74">
        <f t="shared" si="34"/>
        <v>-1.4196771318193814E-27</v>
      </c>
      <c r="AR74">
        <f t="shared" si="34"/>
        <v>-1.4198021503660959E-27</v>
      </c>
      <c r="AS74">
        <f t="shared" si="34"/>
        <v>-2.1650125300141847E-4</v>
      </c>
      <c r="AT74">
        <f t="shared" si="34"/>
        <v>-1.4144748529425983E-4</v>
      </c>
      <c r="AU74">
        <f t="shared" si="25"/>
        <v>-3.5794873829567831E-4</v>
      </c>
      <c r="AW74">
        <v>71</v>
      </c>
      <c r="AX74">
        <f>IF(Z74&gt;0, (R74*SUMPRODUCT(K74:$K$98, X74:$X$98)-K74*$AZ$3)/Z74, 0)</f>
        <v>-7.2156378223813426E+29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50000</v>
      </c>
      <c r="S75">
        <f t="shared" si="29"/>
        <v>-8.5971961744223455E+30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-3.5898998720498145</v>
      </c>
      <c r="AC75">
        <f t="shared" si="45"/>
        <v>-3.2052677429016199</v>
      </c>
      <c r="AE75">
        <f t="shared" si="30"/>
        <v>0</v>
      </c>
      <c r="AF75">
        <f t="shared" si="31"/>
        <v>0</v>
      </c>
      <c r="AG75">
        <f t="shared" si="31"/>
        <v>-1.8641355145748929E-29</v>
      </c>
      <c r="AH75">
        <f t="shared" si="32"/>
        <v>-2.2762938077627705E-25</v>
      </c>
      <c r="AI75">
        <f t="shared" si="23"/>
        <v>-2.276480221314228E-25</v>
      </c>
      <c r="AJ75">
        <f t="shared" si="33"/>
        <v>-0.38463212914819467</v>
      </c>
      <c r="AK75">
        <f t="shared" si="46"/>
        <v>-0.25129299104348707</v>
      </c>
      <c r="AL75">
        <f t="shared" si="24"/>
        <v>-0.63592512019168179</v>
      </c>
      <c r="AN75">
        <f t="shared" si="34"/>
        <v>0</v>
      </c>
      <c r="AO75">
        <f t="shared" si="34"/>
        <v>0</v>
      </c>
      <c r="AP75">
        <f t="shared" si="34"/>
        <v>-8.3648140371014464E-33</v>
      </c>
      <c r="AQ75">
        <f t="shared" si="34"/>
        <v>-1.0214265136235699E-28</v>
      </c>
      <c r="AR75">
        <f t="shared" si="34"/>
        <v>-1.0215101617639409E-28</v>
      </c>
      <c r="AS75">
        <f t="shared" si="34"/>
        <v>-1.7259347337485504E-4</v>
      </c>
      <c r="AT75">
        <f t="shared" si="34"/>
        <v>-1.1276106927157192E-4</v>
      </c>
      <c r="AU75">
        <f t="shared" si="25"/>
        <v>-2.8535454264642701E-4</v>
      </c>
      <c r="AW75">
        <v>72</v>
      </c>
      <c r="AX75">
        <f>IF(Z75&gt;0, (R75*SUMPRODUCT(K75:$K$98, X75:$X$98)-K75*$AZ$3)/Z75, 0)</f>
        <v>-8.5971961744223455E+30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50000</v>
      </c>
      <c r="S76">
        <f t="shared" si="29"/>
        <v>-1.1005012243866698E+32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-3.2052677429016199</v>
      </c>
      <c r="AC76">
        <f t="shared" si="45"/>
        <v>-2.8618461990193036</v>
      </c>
      <c r="AE76">
        <f t="shared" si="30"/>
        <v>0</v>
      </c>
      <c r="AF76">
        <f t="shared" si="31"/>
        <v>0</v>
      </c>
      <c r="AG76">
        <f t="shared" si="31"/>
        <v>-1.3002467128622528E-30</v>
      </c>
      <c r="AH76">
        <f t="shared" si="32"/>
        <v>-1.7154694881429187E-26</v>
      </c>
      <c r="AI76">
        <f t="shared" si="23"/>
        <v>-1.715599512814205E-26</v>
      </c>
      <c r="AJ76">
        <f t="shared" si="33"/>
        <v>-0.34342154388231627</v>
      </c>
      <c r="AK76">
        <f t="shared" si="46"/>
        <v>-0.22436874200311341</v>
      </c>
      <c r="AL76">
        <f t="shared" si="24"/>
        <v>-0.56779028588542968</v>
      </c>
      <c r="AN76">
        <f t="shared" si="34"/>
        <v>0</v>
      </c>
      <c r="AO76">
        <f t="shared" si="34"/>
        <v>0</v>
      </c>
      <c r="AP76">
        <f t="shared" si="34"/>
        <v>-5.2093861578232671E-34</v>
      </c>
      <c r="AQ76">
        <f t="shared" si="34"/>
        <v>-6.872959506298415E-30</v>
      </c>
      <c r="AR76">
        <f t="shared" si="34"/>
        <v>-6.8734804449141982E-30</v>
      </c>
      <c r="AS76">
        <f t="shared" si="34"/>
        <v>-1.3759046027969933E-4</v>
      </c>
      <c r="AT76">
        <f t="shared" si="34"/>
        <v>-8.989243404940361E-5</v>
      </c>
      <c r="AU76">
        <f t="shared" si="25"/>
        <v>-2.2748289432910295E-4</v>
      </c>
      <c r="AW76">
        <v>73</v>
      </c>
      <c r="AX76">
        <f>IF(Z76&gt;0, (R76*SUMPRODUCT(K76:$K$98, X76:$X$98)-K76*$AZ$3)/Z76, 0)</f>
        <v>-1.1005012243866698E+32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50000</v>
      </c>
      <c r="S77">
        <f t="shared" si="29"/>
        <v>-1.5218973039736777E+33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-2.8618461990193036</v>
      </c>
      <c r="AC77">
        <f t="shared" si="45"/>
        <v>-2.5552198205529493</v>
      </c>
      <c r="AE77">
        <f t="shared" si="30"/>
        <v>0</v>
      </c>
      <c r="AF77">
        <f t="shared" si="31"/>
        <v>0</v>
      </c>
      <c r="AG77">
        <f t="shared" si="31"/>
        <v>-8.394849684933615E-32</v>
      </c>
      <c r="AH77">
        <f t="shared" si="32"/>
        <v>-1.2032957488842941E-27</v>
      </c>
      <c r="AI77">
        <f t="shared" si="23"/>
        <v>-1.2033796973811434E-27</v>
      </c>
      <c r="AJ77">
        <f t="shared" si="33"/>
        <v>-0.30662637846635432</v>
      </c>
      <c r="AK77">
        <f t="shared" si="46"/>
        <v>-0.20032923393135127</v>
      </c>
      <c r="AL77">
        <f t="shared" si="24"/>
        <v>-0.50695561239770559</v>
      </c>
      <c r="AN77">
        <f t="shared" si="34"/>
        <v>0</v>
      </c>
      <c r="AO77">
        <f t="shared" si="34"/>
        <v>0</v>
      </c>
      <c r="AP77">
        <f t="shared" si="34"/>
        <v>-3.0030024654645463E-35</v>
      </c>
      <c r="AQ77">
        <f t="shared" si="34"/>
        <v>-4.30442501795804E-31</v>
      </c>
      <c r="AR77">
        <f t="shared" si="34"/>
        <v>-4.3047253182045865E-31</v>
      </c>
      <c r="AS77">
        <f t="shared" si="34"/>
        <v>-1.0968627254440334E-4</v>
      </c>
      <c r="AT77">
        <f t="shared" si="34"/>
        <v>-7.1661698062343434E-5</v>
      </c>
      <c r="AU77">
        <f t="shared" si="25"/>
        <v>-1.8134797060674677E-4</v>
      </c>
      <c r="AW77">
        <v>74</v>
      </c>
      <c r="AX77">
        <f>IF(Z77&gt;0, (R77*SUMPRODUCT(K77:$K$98, X77:$X$98)-K77*$AZ$3)/Z77, 0)</f>
        <v>-1.5218973039736777E+33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50000</v>
      </c>
      <c r="S78">
        <f t="shared" si="29"/>
        <v>-2.2885143772214543E+34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-2.5552198205529493</v>
      </c>
      <c r="AC78">
        <f t="shared" si="45"/>
        <v>-2.2814462683508476</v>
      </c>
      <c r="AE78">
        <f t="shared" si="30"/>
        <v>0</v>
      </c>
      <c r="AF78">
        <f t="shared" si="31"/>
        <v>0</v>
      </c>
      <c r="AG78">
        <f t="shared" si="31"/>
        <v>-4.9845574296125064E-33</v>
      </c>
      <c r="AH78">
        <f t="shared" si="32"/>
        <v>-7.8124454451230278E-29</v>
      </c>
      <c r="AI78">
        <f t="shared" si="23"/>
        <v>-7.8129439008659892E-29</v>
      </c>
      <c r="AJ78">
        <f t="shared" si="33"/>
        <v>-0.27377355220210164</v>
      </c>
      <c r="AK78">
        <f t="shared" si="46"/>
        <v>-0.17886538743870647</v>
      </c>
      <c r="AL78">
        <f t="shared" si="24"/>
        <v>-0.45263893964080815</v>
      </c>
      <c r="AN78">
        <f t="shared" si="34"/>
        <v>0</v>
      </c>
      <c r="AO78">
        <f t="shared" si="34"/>
        <v>0</v>
      </c>
      <c r="AP78">
        <f t="shared" si="34"/>
        <v>-1.5920303617441751E-36</v>
      </c>
      <c r="AQ78">
        <f t="shared" si="34"/>
        <v>-2.4952366431201367E-32</v>
      </c>
      <c r="AR78">
        <f t="shared" si="34"/>
        <v>-2.495395846156311E-32</v>
      </c>
      <c r="AS78">
        <f t="shared" si="34"/>
        <v>-8.7441224923790793E-5</v>
      </c>
      <c r="AT78">
        <f t="shared" si="34"/>
        <v>-5.7128266950210004E-5</v>
      </c>
      <c r="AU78">
        <f t="shared" si="25"/>
        <v>-1.445694918740008E-4</v>
      </c>
      <c r="AW78">
        <v>75</v>
      </c>
      <c r="AX78">
        <f>IF(Z78&gt;0, (R78*SUMPRODUCT(K78:$K$98, X78:$X$98)-K78*$AZ$3)/Z78, 0)</f>
        <v>-2.2885143772214543E+34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-2.2814462683508476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-4.9845574296125066E-30</v>
      </c>
      <c r="AI79">
        <f t="shared" si="23"/>
        <v>-4.9845574296125066E-30</v>
      </c>
      <c r="AJ79">
        <f t="shared" si="33"/>
        <v>-2.2814462683508476</v>
      </c>
      <c r="AK79">
        <f t="shared" si="46"/>
        <v>-0.15970123878455936</v>
      </c>
      <c r="AL79">
        <f t="shared" si="24"/>
        <v>-2.441147507135407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-1.4214556801287277E-33</v>
      </c>
      <c r="AR79">
        <f t="shared" si="34"/>
        <v>-1.4214556801287277E-33</v>
      </c>
      <c r="AS79">
        <f t="shared" si="34"/>
        <v>-6.5060435211153876E-4</v>
      </c>
      <c r="AT79">
        <f t="shared" si="34"/>
        <v>-4.5542304647807725E-5</v>
      </c>
      <c r="AU79">
        <f t="shared" si="25"/>
        <v>-6.9614665675934648E-4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13869.630239593644</v>
      </c>
      <c r="AO81" s="8">
        <f t="shared" ref="AO81:AU81" si="49">SUM(AO3:AO79)</f>
        <v>-1386.9630239593644</v>
      </c>
      <c r="AP81" s="8">
        <f t="shared" si="49"/>
        <v>-2904.0096093010925</v>
      </c>
      <c r="AQ81" s="8">
        <f t="shared" si="49"/>
        <v>-7143.0798183466595</v>
      </c>
      <c r="AR81" s="8">
        <f t="shared" si="49"/>
        <v>2435.57778798653</v>
      </c>
      <c r="AS81" s="8">
        <f t="shared" si="49"/>
        <v>-1300.9126194705716</v>
      </c>
      <c r="AT81" s="8">
        <f t="shared" si="49"/>
        <v>550.4895269031631</v>
      </c>
      <c r="AU81" s="8">
        <f t="shared" si="49"/>
        <v>1685.1546954191215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28021.303356197608</v>
      </c>
      <c r="K3">
        <v>1</v>
      </c>
      <c r="L3" s="2">
        <v>0</v>
      </c>
      <c r="O3">
        <f>$C$3</f>
        <v>28021.303356197608</v>
      </c>
      <c r="P3" s="2">
        <f>O3*C5</f>
        <v>2802.1303356197609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28021.303356197608</v>
      </c>
      <c r="AF3">
        <f t="shared" ref="AF3:AG34" si="3">-$Z3*P3</f>
        <v>-2802.1303356197609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22699.264816577848</v>
      </c>
      <c r="AJ3">
        <f t="shared" ref="AJ3:AJ66" si="6">AB3-AC3</f>
        <v>0</v>
      </c>
      <c r="AL3">
        <f t="shared" ref="AL3:AL23" si="7">SUM(AI3:AK3)</f>
        <v>22699.264816577848</v>
      </c>
      <c r="AN3">
        <f t="shared" ref="AN3:AU34" si="8">AE3*$K3</f>
        <v>28021.303356197608</v>
      </c>
      <c r="AO3">
        <f t="shared" si="8"/>
        <v>-2802.1303356197609</v>
      </c>
      <c r="AP3">
        <f t="shared" si="8"/>
        <v>-2519.9082039999998</v>
      </c>
      <c r="AQ3">
        <f t="shared" si="8"/>
        <v>0</v>
      </c>
      <c r="AR3">
        <f t="shared" si="8"/>
        <v>22699.264816577848</v>
      </c>
      <c r="AS3">
        <f t="shared" si="8"/>
        <v>0</v>
      </c>
      <c r="AT3">
        <f t="shared" si="8"/>
        <v>0</v>
      </c>
      <c r="AU3">
        <f t="shared" si="8"/>
        <v>22699.264816577848</v>
      </c>
      <c r="AW3">
        <v>0</v>
      </c>
      <c r="AX3">
        <f>IF(Z3&gt;0, (R3*SUMPRODUCT(K3:$K$98, X3:$X$98)-K3*$AZ$3)/Z3, 0)</f>
        <v>0</v>
      </c>
      <c r="AZ3">
        <f>C6*ABS(SUMPRODUCT(X4:X69, K4:K69))/1</f>
        <v>16730.338679637098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1155.274673409207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1122.2234826624754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-1122.2234826624754</v>
      </c>
      <c r="AK4">
        <f t="shared" ref="AK4:AK67" si="19">G4*SUM(AB4:AB4, AE4:AF4)</f>
        <v>0</v>
      </c>
      <c r="AL4">
        <f t="shared" si="7"/>
        <v>-2052.6707826624752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-868.03554436048137</v>
      </c>
      <c r="AR4">
        <f t="shared" si="8"/>
        <v>-868.03554436048137</v>
      </c>
      <c r="AS4">
        <f t="shared" si="8"/>
        <v>-1046.9479267305489</v>
      </c>
      <c r="AT4">
        <f t="shared" si="8"/>
        <v>0</v>
      </c>
      <c r="AU4">
        <f t="shared" si="8"/>
        <v>-1914.98347109103</v>
      </c>
      <c r="AW4">
        <v>1</v>
      </c>
      <c r="AX4">
        <f>IF(Z4&gt;0, (R4*SUMPRODUCT(K4:$K$98, X4:$X$98)-K4*$AZ$3)/Z4, 0)</f>
        <v>1155.274673409207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50000</v>
      </c>
      <c r="S5">
        <f t="shared" si="1"/>
        <v>1655.0665790854489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1122.2234826624754</v>
      </c>
      <c r="AC5">
        <f>S5*Z5</f>
        <v>1556.0563919451524</v>
      </c>
      <c r="AE5">
        <f t="shared" si="2"/>
        <v>0</v>
      </c>
      <c r="AF5">
        <f t="shared" si="3"/>
        <v>0</v>
      </c>
      <c r="AG5">
        <f t="shared" si="3"/>
        <v>-47.008876005610382</v>
      </c>
      <c r="AH5">
        <f t="shared" si="4"/>
        <v>-1074.981167389614</v>
      </c>
      <c r="AI5">
        <f t="shared" si="5"/>
        <v>-1121.9900433952243</v>
      </c>
      <c r="AJ5">
        <f t="shared" si="6"/>
        <v>-433.83290928267706</v>
      </c>
      <c r="AK5">
        <f t="shared" si="19"/>
        <v>46.011162789161489</v>
      </c>
      <c r="AL5">
        <f t="shared" si="7"/>
        <v>-1509.8117898887399</v>
      </c>
      <c r="AN5">
        <f t="shared" si="8"/>
        <v>0</v>
      </c>
      <c r="AO5">
        <f t="shared" si="8"/>
        <v>0</v>
      </c>
      <c r="AP5">
        <f t="shared" si="8"/>
        <v>-40.197666774162627</v>
      </c>
      <c r="AQ5">
        <f t="shared" si="8"/>
        <v>-919.22501508163771</v>
      </c>
      <c r="AR5">
        <f t="shared" si="8"/>
        <v>-959.42268185580031</v>
      </c>
      <c r="AS5">
        <f t="shared" si="8"/>
        <v>-370.97399905773688</v>
      </c>
      <c r="AT5">
        <f t="shared" si="8"/>
        <v>39.344514203439509</v>
      </c>
      <c r="AU5">
        <f t="shared" si="8"/>
        <v>-1291.0521667100977</v>
      </c>
      <c r="AW5">
        <v>2</v>
      </c>
      <c r="AX5">
        <f>IF(Z5&gt;0, (R5*SUMPRODUCT(K5:$K$98, X5:$X$98)-K5*$AZ$3)/Z5, 0)</f>
        <v>1655.0665790854489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50000</v>
      </c>
      <c r="S6">
        <f t="shared" si="1"/>
        <v>2247.2151800054676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1556.0563919451524</v>
      </c>
      <c r="AC6">
        <f t="shared" ref="AC6:AC69" si="22">S6*Z6</f>
        <v>2037.1270662198219</v>
      </c>
      <c r="AE6">
        <f t="shared" si="2"/>
        <v>0</v>
      </c>
      <c r="AF6">
        <f t="shared" si="3"/>
        <v>0</v>
      </c>
      <c r="AG6">
        <f t="shared" si="3"/>
        <v>-45.325589742030523</v>
      </c>
      <c r="AH6">
        <f t="shared" si="4"/>
        <v>-1213.1975035237558</v>
      </c>
      <c r="AI6">
        <f t="shared" si="5"/>
        <v>-1258.5230932657864</v>
      </c>
      <c r="AJ6">
        <f t="shared" si="6"/>
        <v>-481.0706742746695</v>
      </c>
      <c r="AK6">
        <f t="shared" si="19"/>
        <v>91.02929892879142</v>
      </c>
      <c r="AL6">
        <f t="shared" si="7"/>
        <v>-1648.5644686116646</v>
      </c>
      <c r="AN6">
        <f t="shared" si="8"/>
        <v>0</v>
      </c>
      <c r="AO6">
        <f t="shared" si="8"/>
        <v>0</v>
      </c>
      <c r="AP6">
        <f t="shared" si="8"/>
        <v>-34.964614518843263</v>
      </c>
      <c r="AQ6">
        <f t="shared" si="8"/>
        <v>-935.87272195150047</v>
      </c>
      <c r="AR6">
        <f t="shared" si="8"/>
        <v>-970.83733647034387</v>
      </c>
      <c r="AS6">
        <f t="shared" si="8"/>
        <v>-371.10274302148099</v>
      </c>
      <c r="AT6">
        <f t="shared" si="8"/>
        <v>70.220914169690815</v>
      </c>
      <c r="AU6">
        <f t="shared" si="8"/>
        <v>-1271.7191653221341</v>
      </c>
      <c r="AW6">
        <v>3</v>
      </c>
      <c r="AX6">
        <f>IF(Z6&gt;0, (R6*SUMPRODUCT(K6:$K$98, X6:$X$98)-K6*$AZ$3)/Z6, 0)</f>
        <v>2247.2151800054676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50000</v>
      </c>
      <c r="S7">
        <f t="shared" si="1"/>
        <v>2601.8956802242719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2037.1270662198219</v>
      </c>
      <c r="AC7">
        <f t="shared" si="22"/>
        <v>2264.915293635022</v>
      </c>
      <c r="AE7">
        <f t="shared" si="2"/>
        <v>0</v>
      </c>
      <c r="AF7">
        <f t="shared" si="3"/>
        <v>0</v>
      </c>
      <c r="AG7">
        <f t="shared" si="3"/>
        <v>-43.524329412003873</v>
      </c>
      <c r="AH7">
        <f t="shared" si="4"/>
        <v>-1348.0044326063462</v>
      </c>
      <c r="AI7">
        <f t="shared" si="5"/>
        <v>-1391.5287620183501</v>
      </c>
      <c r="AJ7">
        <f t="shared" si="6"/>
        <v>-227.78822741520003</v>
      </c>
      <c r="AK7">
        <f t="shared" si="19"/>
        <v>100.02293895139326</v>
      </c>
      <c r="AL7">
        <f t="shared" si="7"/>
        <v>-1519.2940504821568</v>
      </c>
      <c r="AN7">
        <f t="shared" si="8"/>
        <v>0</v>
      </c>
      <c r="AO7">
        <f t="shared" si="8"/>
        <v>0</v>
      </c>
      <c r="AP7">
        <f t="shared" si="8"/>
        <v>-30.547815698813924</v>
      </c>
      <c r="AQ7">
        <f t="shared" si="8"/>
        <v>-946.1051215434918</v>
      </c>
      <c r="AR7">
        <f t="shared" si="8"/>
        <v>-976.65293724230571</v>
      </c>
      <c r="AS7">
        <f t="shared" si="8"/>
        <v>-159.87455483966468</v>
      </c>
      <c r="AT7">
        <f t="shared" si="8"/>
        <v>70.201708929677054</v>
      </c>
      <c r="AU7">
        <f t="shared" si="8"/>
        <v>-1066.3257831522933</v>
      </c>
      <c r="AW7">
        <v>4</v>
      </c>
      <c r="AX7">
        <f>IF(Z7&gt;0, (R7*SUMPRODUCT(K7:$K$98, X7:$X$98)-K7*$AZ$3)/Z7, 0)</f>
        <v>2601.8956802242719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50000</v>
      </c>
      <c r="S8">
        <f t="shared" si="1"/>
        <v>2524.0479366459267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2264.915293635022</v>
      </c>
      <c r="AC8">
        <f t="shared" si="22"/>
        <v>2100.3142180717277</v>
      </c>
      <c r="AE8">
        <f t="shared" si="2"/>
        <v>0</v>
      </c>
      <c r="AF8">
        <f t="shared" si="3"/>
        <v>0</v>
      </c>
      <c r="AG8">
        <f t="shared" si="3"/>
        <v>-41.606068323383823</v>
      </c>
      <c r="AH8">
        <f t="shared" si="4"/>
        <v>-1483.0177945000078</v>
      </c>
      <c r="AI8">
        <f t="shared" si="5"/>
        <v>-1524.6238628233916</v>
      </c>
      <c r="AJ8">
        <f t="shared" si="6"/>
        <v>164.60107556329422</v>
      </c>
      <c r="AK8">
        <f t="shared" si="19"/>
        <v>48.242695754425966</v>
      </c>
      <c r="AL8">
        <f t="shared" si="7"/>
        <v>-1311.7800915056714</v>
      </c>
      <c r="AN8">
        <f t="shared" si="8"/>
        <v>0</v>
      </c>
      <c r="AO8">
        <f t="shared" si="8"/>
        <v>0</v>
      </c>
      <c r="AP8">
        <f t="shared" si="8"/>
        <v>-27.257978595994114</v>
      </c>
      <c r="AQ8">
        <f t="shared" si="8"/>
        <v>-971.59065802043369</v>
      </c>
      <c r="AR8">
        <f t="shared" si="8"/>
        <v>-998.84863661642783</v>
      </c>
      <c r="AS8">
        <f t="shared" si="8"/>
        <v>107.83745677935715</v>
      </c>
      <c r="AT8">
        <f t="shared" si="8"/>
        <v>31.60592724278472</v>
      </c>
      <c r="AU8">
        <f t="shared" si="8"/>
        <v>-859.40525259428591</v>
      </c>
      <c r="AW8">
        <v>5</v>
      </c>
      <c r="AX8">
        <f>IF(Z8&gt;0, (R8*SUMPRODUCT(K8:$K$98, X8:$X$98)-K8*$AZ$3)/Z8, 0)</f>
        <v>2524.0479366459267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50000</v>
      </c>
      <c r="S9">
        <f t="shared" si="1"/>
        <v>2160.1820512349263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2100.3142180717277</v>
      </c>
      <c r="AC9">
        <f t="shared" si="22"/>
        <v>1708.994362852045</v>
      </c>
      <c r="AE9">
        <f t="shared" si="2"/>
        <v>0</v>
      </c>
      <c r="AF9">
        <f t="shared" si="3"/>
        <v>0</v>
      </c>
      <c r="AG9">
        <f t="shared" si="3"/>
        <v>-39.556720737380729</v>
      </c>
      <c r="AH9">
        <f t="shared" si="4"/>
        <v>-1633.2869027692523</v>
      </c>
      <c r="AI9">
        <f t="shared" si="5"/>
        <v>-1672.8436235066331</v>
      </c>
      <c r="AJ9">
        <f t="shared" si="6"/>
        <v>391.31985521968272</v>
      </c>
      <c r="AK9">
        <f t="shared" si="19"/>
        <v>12.391853886623194</v>
      </c>
      <c r="AL9">
        <f t="shared" si="7"/>
        <v>-1269.1319144003271</v>
      </c>
      <c r="AN9">
        <f t="shared" si="8"/>
        <v>0</v>
      </c>
      <c r="AO9">
        <f t="shared" si="8"/>
        <v>0</v>
      </c>
      <c r="AP9">
        <f t="shared" si="8"/>
        <v>-24.543384981480589</v>
      </c>
      <c r="AQ9">
        <f t="shared" si="8"/>
        <v>-1013.3901014194676</v>
      </c>
      <c r="AR9">
        <f t="shared" si="8"/>
        <v>-1037.9334864009481</v>
      </c>
      <c r="AS9">
        <f t="shared" si="8"/>
        <v>242.79853533151783</v>
      </c>
      <c r="AT9">
        <f t="shared" si="8"/>
        <v>7.688656564654055</v>
      </c>
      <c r="AU9">
        <f t="shared" si="8"/>
        <v>-787.44629450477623</v>
      </c>
      <c r="AW9">
        <v>6</v>
      </c>
      <c r="AX9">
        <f>IF(Z9&gt;0, (R9*SUMPRODUCT(K9:$K$98, X9:$X$98)-K9*$AZ$3)/Z9, 0)</f>
        <v>2160.1820512349263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50000</v>
      </c>
      <c r="S10">
        <f t="shared" si="1"/>
        <v>1642.6553702066865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1708.994362852045</v>
      </c>
      <c r="AC10">
        <f t="shared" si="22"/>
        <v>1228.3676380953875</v>
      </c>
      <c r="AE10">
        <f t="shared" si="2"/>
        <v>0</v>
      </c>
      <c r="AF10">
        <f t="shared" si="3"/>
        <v>0</v>
      </c>
      <c r="AG10">
        <f t="shared" si="3"/>
        <v>-37.389694161497452</v>
      </c>
      <c r="AH10">
        <f t="shared" si="4"/>
        <v>-1771.4593685094687</v>
      </c>
      <c r="AI10">
        <f t="shared" si="5"/>
        <v>-1808.8490626709661</v>
      </c>
      <c r="AJ10">
        <f t="shared" si="6"/>
        <v>480.6267247566575</v>
      </c>
      <c r="AK10">
        <f t="shared" si="19"/>
        <v>7.0068768876933856</v>
      </c>
      <c r="AL10">
        <f t="shared" si="7"/>
        <v>-1321.2154610266152</v>
      </c>
      <c r="AN10">
        <f t="shared" si="8"/>
        <v>0</v>
      </c>
      <c r="AO10">
        <f t="shared" si="8"/>
        <v>0</v>
      </c>
      <c r="AP10">
        <f t="shared" si="8"/>
        <v>-22.008187520341735</v>
      </c>
      <c r="AQ10">
        <f t="shared" si="8"/>
        <v>-1042.7100526264676</v>
      </c>
      <c r="AR10">
        <f t="shared" si="8"/>
        <v>-1064.7182401468094</v>
      </c>
      <c r="AS10">
        <f t="shared" si="8"/>
        <v>282.90477691643559</v>
      </c>
      <c r="AT10">
        <f t="shared" si="8"/>
        <v>4.1243627136994068</v>
      </c>
      <c r="AU10">
        <f t="shared" si="8"/>
        <v>-777.68910051667433</v>
      </c>
      <c r="AW10">
        <v>7</v>
      </c>
      <c r="AX10">
        <f>IF(Z10&gt;0, (R10*SUMPRODUCT(K10:$K$98, X10:$X$98)-K10*$AZ$3)/Z10, 0)</f>
        <v>1642.6553702066865</v>
      </c>
    </row>
    <row r="11" spans="1:52" x14ac:dyDescent="0.25">
      <c r="A11" t="s">
        <v>33</v>
      </c>
      <c r="C11" s="12">
        <f>AU71</f>
        <v>5476.7473686958065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50000</v>
      </c>
      <c r="S11">
        <f t="shared" si="1"/>
        <v>961.96933612244459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1228.3676380953875</v>
      </c>
      <c r="AC11">
        <f t="shared" si="22"/>
        <v>675.98654638514199</v>
      </c>
      <c r="AE11">
        <f t="shared" si="2"/>
        <v>0</v>
      </c>
      <c r="AF11">
        <f t="shared" si="3"/>
        <v>0</v>
      </c>
      <c r="AG11">
        <f t="shared" si="3"/>
        <v>-35.135555833304586</v>
      </c>
      <c r="AH11">
        <f t="shared" si="4"/>
        <v>-1880.2413865778879</v>
      </c>
      <c r="AI11">
        <f t="shared" si="5"/>
        <v>-1915.3769424111924</v>
      </c>
      <c r="AJ11">
        <f t="shared" si="6"/>
        <v>552.38109171024553</v>
      </c>
      <c r="AK11">
        <f t="shared" si="19"/>
        <v>2.9480823314289299</v>
      </c>
      <c r="AL11">
        <f t="shared" si="7"/>
        <v>-1360.0477683695181</v>
      </c>
      <c r="AN11">
        <f t="shared" si="8"/>
        <v>0</v>
      </c>
      <c r="AO11">
        <f t="shared" si="8"/>
        <v>0</v>
      </c>
      <c r="AP11">
        <f t="shared" si="8"/>
        <v>-19.651619832426181</v>
      </c>
      <c r="AQ11">
        <f t="shared" si="8"/>
        <v>-1051.6352465725972</v>
      </c>
      <c r="AR11">
        <f t="shared" si="8"/>
        <v>-1071.2868664050234</v>
      </c>
      <c r="AS11">
        <f t="shared" si="8"/>
        <v>308.95151533708724</v>
      </c>
      <c r="AT11">
        <f t="shared" si="8"/>
        <v>1.6488879096376341</v>
      </c>
      <c r="AU11">
        <f t="shared" si="8"/>
        <v>-760.68646315829858</v>
      </c>
      <c r="AW11">
        <v>8</v>
      </c>
      <c r="AX11">
        <f>IF(Z11&gt;0, (R11*SUMPRODUCT(K11:$K$98, X11:$X$98)-K11*$AZ$3)/Z11, 0)</f>
        <v>961.96933612244459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50000</v>
      </c>
      <c r="S12">
        <f t="shared" si="1"/>
        <v>136.29424263478319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675.98654638514199</v>
      </c>
      <c r="AC12">
        <f t="shared" si="22"/>
        <v>89.421354572968994</v>
      </c>
      <c r="AE12">
        <f t="shared" si="2"/>
        <v>0</v>
      </c>
      <c r="AF12">
        <f t="shared" si="3"/>
        <v>0</v>
      </c>
      <c r="AG12">
        <f t="shared" si="3"/>
        <v>-32.804523817115395</v>
      </c>
      <c r="AH12">
        <f t="shared" si="4"/>
        <v>-1979.6764578561479</v>
      </c>
      <c r="AI12">
        <f t="shared" si="5"/>
        <v>-2012.4809816732632</v>
      </c>
      <c r="AJ12">
        <f t="shared" si="6"/>
        <v>586.565191812173</v>
      </c>
      <c r="AK12">
        <f t="shared" si="19"/>
        <v>1.5547690566858265</v>
      </c>
      <c r="AL12">
        <f t="shared" si="7"/>
        <v>-1424.3610208044042</v>
      </c>
      <c r="AN12">
        <f t="shared" si="8"/>
        <v>0</v>
      </c>
      <c r="AO12">
        <f t="shared" si="8"/>
        <v>0</v>
      </c>
      <c r="AP12">
        <f t="shared" si="8"/>
        <v>-17.435953143945294</v>
      </c>
      <c r="AQ12">
        <f t="shared" si="8"/>
        <v>-1052.219082702924</v>
      </c>
      <c r="AR12">
        <f t="shared" si="8"/>
        <v>-1069.6550358468694</v>
      </c>
      <c r="AS12">
        <f t="shared" si="8"/>
        <v>311.76563504849111</v>
      </c>
      <c r="AT12">
        <f t="shared" si="8"/>
        <v>0.82637628191653067</v>
      </c>
      <c r="AU12">
        <f t="shared" si="8"/>
        <v>-757.06302451646161</v>
      </c>
      <c r="AW12">
        <v>9</v>
      </c>
      <c r="AX12">
        <f>IF(Z12&gt;0, (R12*SUMPRODUCT(K12:$K$98, X12:$X$98)-K12*$AZ$3)/Z12, 0)</f>
        <v>136.29424263478319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50000</v>
      </c>
      <c r="S13">
        <f t="shared" si="1"/>
        <v>-860.13501999647428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89.421354572968994</v>
      </c>
      <c r="AC13">
        <f t="shared" si="22"/>
        <v>-523.25176909822767</v>
      </c>
      <c r="AE13">
        <f t="shared" si="2"/>
        <v>0</v>
      </c>
      <c r="AF13">
        <f t="shared" si="3"/>
        <v>0</v>
      </c>
      <c r="AG13">
        <f t="shared" si="3"/>
        <v>-30.416839038850696</v>
      </c>
      <c r="AH13">
        <f t="shared" si="4"/>
        <v>-2059.6395400935439</v>
      </c>
      <c r="AI13">
        <f t="shared" si="5"/>
        <v>-2090.0563791323948</v>
      </c>
      <c r="AJ13">
        <f t="shared" si="6"/>
        <v>612.67312367119666</v>
      </c>
      <c r="AK13">
        <f t="shared" si="19"/>
        <v>0.178842709145938</v>
      </c>
      <c r="AL13">
        <f t="shared" si="7"/>
        <v>-1477.2044127520521</v>
      </c>
      <c r="AN13">
        <f t="shared" si="8"/>
        <v>0</v>
      </c>
      <c r="AO13">
        <f t="shared" si="8"/>
        <v>0</v>
      </c>
      <c r="AP13">
        <f t="shared" si="8"/>
        <v>-15.367750286625443</v>
      </c>
      <c r="AQ13">
        <f t="shared" si="8"/>
        <v>-1040.6086606234553</v>
      </c>
      <c r="AR13">
        <f t="shared" si="8"/>
        <v>-1055.9764109100809</v>
      </c>
      <c r="AS13">
        <f t="shared" si="8"/>
        <v>309.54589199356525</v>
      </c>
      <c r="AT13">
        <f t="shared" si="8"/>
        <v>9.0358175983634631E-2</v>
      </c>
      <c r="AU13">
        <f t="shared" si="8"/>
        <v>-746.34016074053193</v>
      </c>
      <c r="AW13">
        <v>10</v>
      </c>
      <c r="AX13">
        <f>IF(Z13&gt;0, (R13*SUMPRODUCT(K13:$K$98, X13:$X$98)-K13*$AZ$3)/Z13, 0)</f>
        <v>-860.13501999647428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50000</v>
      </c>
      <c r="S14">
        <f t="shared" si="1"/>
        <v>-1175.9995292338867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-523.25176909822767</v>
      </c>
      <c r="AC14">
        <f t="shared" si="22"/>
        <v>-658.20254710136487</v>
      </c>
      <c r="AE14">
        <f t="shared" si="2"/>
        <v>0</v>
      </c>
      <c r="AF14">
        <f t="shared" si="3"/>
        <v>0</v>
      </c>
      <c r="AG14">
        <f t="shared" si="3"/>
        <v>-27.984813375314683</v>
      </c>
      <c r="AH14">
        <f t="shared" si="4"/>
        <v>-2127.857273147506</v>
      </c>
      <c r="AI14">
        <f t="shared" si="5"/>
        <v>-2155.8420865228209</v>
      </c>
      <c r="AJ14">
        <f t="shared" si="6"/>
        <v>134.9507780031372</v>
      </c>
      <c r="AK14">
        <f t="shared" si="19"/>
        <v>-36.627623836875941</v>
      </c>
      <c r="AL14">
        <f t="shared" si="7"/>
        <v>-2057.5189323565596</v>
      </c>
      <c r="AN14">
        <f t="shared" si="8"/>
        <v>0</v>
      </c>
      <c r="AO14">
        <f t="shared" si="8"/>
        <v>0</v>
      </c>
      <c r="AP14">
        <f t="shared" si="8"/>
        <v>-12.624105281791614</v>
      </c>
      <c r="AQ14">
        <f t="shared" si="8"/>
        <v>-959.88827513623073</v>
      </c>
      <c r="AR14">
        <f t="shared" si="8"/>
        <v>-972.51238041802242</v>
      </c>
      <c r="AS14">
        <f t="shared" si="8"/>
        <v>60.877048080444268</v>
      </c>
      <c r="AT14">
        <f t="shared" si="8"/>
        <v>-16.522925250109246</v>
      </c>
      <c r="AU14">
        <f t="shared" si="8"/>
        <v>-928.15825758768744</v>
      </c>
      <c r="AW14">
        <v>11</v>
      </c>
      <c r="AX14">
        <f>IF(Z14&gt;0, (R14*SUMPRODUCT(K14:$K$98, X14:$X$98)-K14*$AZ$3)/Z14, 0)</f>
        <v>-1175.9995292338867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50000</v>
      </c>
      <c r="S15">
        <f t="shared" si="1"/>
        <v>-1586.2102004925359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-658.20254710136487</v>
      </c>
      <c r="AC15">
        <f t="shared" si="22"/>
        <v>-809.46771275516858</v>
      </c>
      <c r="AE15">
        <f t="shared" si="2"/>
        <v>0</v>
      </c>
      <c r="AF15">
        <f t="shared" si="3"/>
        <v>0</v>
      </c>
      <c r="AG15">
        <f t="shared" si="3"/>
        <v>-25.515776928676281</v>
      </c>
      <c r="AH15">
        <f t="shared" si="4"/>
        <v>-2189.1883128852519</v>
      </c>
      <c r="AI15">
        <f t="shared" si="5"/>
        <v>-2214.704089813928</v>
      </c>
      <c r="AJ15">
        <f t="shared" si="6"/>
        <v>151.26516565380371</v>
      </c>
      <c r="AK15">
        <f t="shared" si="19"/>
        <v>-46.074178297095543</v>
      </c>
      <c r="AL15">
        <f t="shared" si="7"/>
        <v>-2109.5131024572197</v>
      </c>
      <c r="AN15">
        <f t="shared" si="8"/>
        <v>0</v>
      </c>
      <c r="AO15">
        <f t="shared" si="8"/>
        <v>0</v>
      </c>
      <c r="AP15">
        <f t="shared" si="8"/>
        <v>-10.277061767852276</v>
      </c>
      <c r="AQ15">
        <f t="shared" si="8"/>
        <v>-881.74557944566698</v>
      </c>
      <c r="AR15">
        <f t="shared" si="8"/>
        <v>-892.02264121351914</v>
      </c>
      <c r="AS15">
        <f t="shared" si="8"/>
        <v>60.925499352576267</v>
      </c>
      <c r="AT15">
        <f t="shared" si="8"/>
        <v>-18.557427335482451</v>
      </c>
      <c r="AU15">
        <f t="shared" si="8"/>
        <v>-849.65456919642531</v>
      </c>
      <c r="AW15">
        <v>12</v>
      </c>
      <c r="AX15">
        <f>IF(Z15&gt;0, (R15*SUMPRODUCT(K15:$K$98, X15:$X$98)-K15*$AZ$3)/Z15, 0)</f>
        <v>-1586.2102004925359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50000</v>
      </c>
      <c r="S16">
        <f t="shared" si="1"/>
        <v>-2103.4600007166341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-809.46771275516858</v>
      </c>
      <c r="AC16">
        <f t="shared" si="22"/>
        <v>-969.22837302009623</v>
      </c>
      <c r="AE16">
        <f t="shared" si="2"/>
        <v>0</v>
      </c>
      <c r="AF16">
        <f t="shared" si="3"/>
        <v>0</v>
      </c>
      <c r="AG16">
        <f t="shared" si="3"/>
        <v>-23.03890667495191</v>
      </c>
      <c r="AH16">
        <f t="shared" si="4"/>
        <v>-2221.7124844376094</v>
      </c>
      <c r="AI16">
        <f t="shared" si="5"/>
        <v>-2244.7513911125611</v>
      </c>
      <c r="AJ16">
        <f t="shared" si="6"/>
        <v>159.76066026492765</v>
      </c>
      <c r="AK16">
        <f t="shared" si="19"/>
        <v>-56.662739892861808</v>
      </c>
      <c r="AL16">
        <f t="shared" si="7"/>
        <v>-2141.6534707404953</v>
      </c>
      <c r="AN16">
        <f t="shared" si="8"/>
        <v>0</v>
      </c>
      <c r="AO16">
        <f t="shared" si="8"/>
        <v>0</v>
      </c>
      <c r="AP16">
        <f t="shared" si="8"/>
        <v>-8.2852193910720082</v>
      </c>
      <c r="AQ16">
        <f t="shared" si="8"/>
        <v>-798.96913586884307</v>
      </c>
      <c r="AR16">
        <f t="shared" si="8"/>
        <v>-807.25435525991497</v>
      </c>
      <c r="AS16">
        <f t="shared" si="8"/>
        <v>57.452905167437102</v>
      </c>
      <c r="AT16">
        <f t="shared" si="8"/>
        <v>-20.376975259073919</v>
      </c>
      <c r="AU16">
        <f t="shared" si="8"/>
        <v>-770.17842535155182</v>
      </c>
      <c r="AW16">
        <v>13</v>
      </c>
      <c r="AX16">
        <f>IF(Z16&gt;0, (R16*SUMPRODUCT(K16:$K$98, X16:$X$98)-K16*$AZ$3)/Z16, 0)</f>
        <v>-2103.4600007166341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50000</v>
      </c>
      <c r="S17">
        <f t="shared" si="1"/>
        <v>-2728.9582699085822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-969.22837302009623</v>
      </c>
      <c r="AC17">
        <f t="shared" si="22"/>
        <v>-1123.5681167632783</v>
      </c>
      <c r="AE17">
        <f t="shared" si="2"/>
        <v>0</v>
      </c>
      <c r="AF17">
        <f t="shared" si="3"/>
        <v>0</v>
      </c>
      <c r="AG17">
        <f t="shared" si="3"/>
        <v>-20.586025978347351</v>
      </c>
      <c r="AH17">
        <f t="shared" si="4"/>
        <v>-2222.4916298550384</v>
      </c>
      <c r="AI17">
        <f t="shared" si="5"/>
        <v>-2243.0776558333855</v>
      </c>
      <c r="AJ17">
        <f t="shared" si="6"/>
        <v>154.33974374318211</v>
      </c>
      <c r="AK17">
        <f t="shared" si="19"/>
        <v>-67.845986111406745</v>
      </c>
      <c r="AL17">
        <f t="shared" si="7"/>
        <v>-2156.5838982016098</v>
      </c>
      <c r="AN17">
        <f t="shared" si="8"/>
        <v>0</v>
      </c>
      <c r="AO17">
        <f t="shared" si="8"/>
        <v>0</v>
      </c>
      <c r="AP17">
        <f t="shared" si="8"/>
        <v>-6.6099266661672456</v>
      </c>
      <c r="AQ17">
        <f t="shared" si="8"/>
        <v>-713.61547415533175</v>
      </c>
      <c r="AR17">
        <f t="shared" si="8"/>
        <v>-720.22540082149897</v>
      </c>
      <c r="AS17">
        <f t="shared" si="8"/>
        <v>49.556645313209621</v>
      </c>
      <c r="AT17">
        <f t="shared" si="8"/>
        <v>-21.784534482852248</v>
      </c>
      <c r="AU17">
        <f t="shared" si="8"/>
        <v>-692.45328999114145</v>
      </c>
      <c r="AW17">
        <v>14</v>
      </c>
      <c r="AX17">
        <f>IF(Z17&gt;0, (R17*SUMPRODUCT(K17:$K$98, X17:$X$98)-K17*$AZ$3)/Z17, 0)</f>
        <v>-2728.9582699085822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50</v>
      </c>
      <c r="R18">
        <f t="shared" si="0"/>
        <v>50000</v>
      </c>
      <c r="S18">
        <f t="shared" si="1"/>
        <v>-3470.4798647337989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-1123.5681167632783</v>
      </c>
      <c r="AC18">
        <f t="shared" si="22"/>
        <v>-1261.6216336635539</v>
      </c>
      <c r="AE18">
        <f t="shared" si="2"/>
        <v>0</v>
      </c>
      <c r="AF18">
        <f t="shared" si="3"/>
        <v>0</v>
      </c>
      <c r="AG18">
        <f t="shared" si="3"/>
        <v>-18.176472459671306</v>
      </c>
      <c r="AH18">
        <f t="shared" si="4"/>
        <v>-2203.6932588925683</v>
      </c>
      <c r="AI18">
        <f t="shared" si="5"/>
        <v>-2221.8697313522398</v>
      </c>
      <c r="AJ18">
        <f t="shared" si="6"/>
        <v>138.05351690027555</v>
      </c>
      <c r="AK18">
        <f t="shared" si="19"/>
        <v>-78.649768173429493</v>
      </c>
      <c r="AL18">
        <f t="shared" si="7"/>
        <v>-2162.4659826253937</v>
      </c>
      <c r="AN18">
        <f t="shared" si="8"/>
        <v>0</v>
      </c>
      <c r="AO18">
        <f t="shared" si="8"/>
        <v>0</v>
      </c>
      <c r="AP18">
        <f t="shared" si="8"/>
        <v>-5.2109355869437026</v>
      </c>
      <c r="AQ18">
        <f t="shared" si="8"/>
        <v>-631.76744832912891</v>
      </c>
      <c r="AR18">
        <f t="shared" si="8"/>
        <v>-636.97838391607263</v>
      </c>
      <c r="AS18">
        <f t="shared" si="8"/>
        <v>39.577975633858983</v>
      </c>
      <c r="AT18">
        <f t="shared" si="8"/>
        <v>-22.547767548907963</v>
      </c>
      <c r="AU18">
        <f t="shared" si="8"/>
        <v>-619.9481758311216</v>
      </c>
      <c r="AW18">
        <v>15</v>
      </c>
      <c r="AX18">
        <f>IF(Z18&gt;0, (R18*SUMPRODUCT(K18:$K$98, X18:$X$98)-K18*$AZ$3)/Z18, 0)</f>
        <v>-3470.4798647337989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50</v>
      </c>
      <c r="R19">
        <f t="shared" si="0"/>
        <v>50000</v>
      </c>
      <c r="S19">
        <f t="shared" si="1"/>
        <v>-4356.645417079465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-1261.6216336635539</v>
      </c>
      <c r="AC19">
        <f t="shared" si="22"/>
        <v>-1379.4944773006682</v>
      </c>
      <c r="AE19">
        <f t="shared" si="2"/>
        <v>0</v>
      </c>
      <c r="AF19">
        <f t="shared" si="3"/>
        <v>0</v>
      </c>
      <c r="AG19">
        <f t="shared" si="3"/>
        <v>-15.832071986999468</v>
      </c>
      <c r="AH19">
        <f t="shared" si="4"/>
        <v>-2162.635748075124</v>
      </c>
      <c r="AI19">
        <f t="shared" si="5"/>
        <v>-2178.4678200621233</v>
      </c>
      <c r="AJ19">
        <f t="shared" si="6"/>
        <v>117.87284363711433</v>
      </c>
      <c r="AK19">
        <f t="shared" si="19"/>
        <v>-88.313514356448778</v>
      </c>
      <c r="AL19">
        <f t="shared" si="7"/>
        <v>-2148.9084907814577</v>
      </c>
      <c r="AN19">
        <f t="shared" si="8"/>
        <v>0</v>
      </c>
      <c r="AO19">
        <f t="shared" si="8"/>
        <v>0</v>
      </c>
      <c r="AP19">
        <f t="shared" si="8"/>
        <v>-4.0525262374181725</v>
      </c>
      <c r="AQ19">
        <f t="shared" si="8"/>
        <v>-553.56861175527774</v>
      </c>
      <c r="AR19">
        <f t="shared" si="8"/>
        <v>-557.62113799269594</v>
      </c>
      <c r="AS19">
        <f t="shared" si="8"/>
        <v>30.171843073398453</v>
      </c>
      <c r="AT19">
        <f t="shared" si="8"/>
        <v>-22.605558788641151</v>
      </c>
      <c r="AU19">
        <f t="shared" si="8"/>
        <v>-550.05485370793861</v>
      </c>
      <c r="AW19">
        <v>16</v>
      </c>
      <c r="AX19">
        <f>IF(Z19&gt;0, (R19*SUMPRODUCT(K19:$K$98, X19:$X$98)-K19*$AZ$3)/Z19, 0)</f>
        <v>-4356.645417079465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50</v>
      </c>
      <c r="R20">
        <f t="shared" si="0"/>
        <v>50000</v>
      </c>
      <c r="S20">
        <f t="shared" si="1"/>
        <v>-5430.4019689087918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-1379.4944773006682</v>
      </c>
      <c r="AC20">
        <f t="shared" si="22"/>
        <v>-1474.2286205809355</v>
      </c>
      <c r="AE20">
        <f t="shared" si="2"/>
        <v>0</v>
      </c>
      <c r="AF20">
        <f t="shared" si="3"/>
        <v>0</v>
      </c>
      <c r="AG20">
        <f t="shared" si="3"/>
        <v>-13.573844339898592</v>
      </c>
      <c r="AH20">
        <f t="shared" si="4"/>
        <v>-2099.906927230882</v>
      </c>
      <c r="AI20">
        <f t="shared" si="5"/>
        <v>-2113.4807715707807</v>
      </c>
      <c r="AJ20">
        <f t="shared" si="6"/>
        <v>94.73414328026729</v>
      </c>
      <c r="AK20">
        <f t="shared" si="19"/>
        <v>-96.564613411046778</v>
      </c>
      <c r="AL20">
        <f t="shared" si="7"/>
        <v>-2115.31124170156</v>
      </c>
      <c r="AN20">
        <f t="shared" si="8"/>
        <v>0</v>
      </c>
      <c r="AO20">
        <f t="shared" si="8"/>
        <v>0</v>
      </c>
      <c r="AP20">
        <f t="shared" si="8"/>
        <v>-3.1022223419582939</v>
      </c>
      <c r="AQ20">
        <f t="shared" si="8"/>
        <v>-479.92138575955551</v>
      </c>
      <c r="AR20">
        <f t="shared" si="8"/>
        <v>-483.02360810151384</v>
      </c>
      <c r="AS20">
        <f t="shared" si="8"/>
        <v>21.650931635224495</v>
      </c>
      <c r="AT20">
        <f t="shared" si="8"/>
        <v>-22.069274824802715</v>
      </c>
      <c r="AU20">
        <f t="shared" si="8"/>
        <v>-483.44195129109204</v>
      </c>
      <c r="AW20">
        <v>17</v>
      </c>
      <c r="AX20">
        <f>IF(Z20&gt;0, (R20*SUMPRODUCT(K20:$K$98, X20:$X$98)-K20*$AZ$3)/Z20, 0)</f>
        <v>-5430.4019689087918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50</v>
      </c>
      <c r="R21">
        <f t="shared" si="0"/>
        <v>50000</v>
      </c>
      <c r="S21">
        <f t="shared" si="1"/>
        <v>-6759.8846158977458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-1474.2286205809355</v>
      </c>
      <c r="AC21">
        <f t="shared" si="22"/>
        <v>-1544.4763737735163</v>
      </c>
      <c r="AE21">
        <f t="shared" si="2"/>
        <v>0</v>
      </c>
      <c r="AF21">
        <f t="shared" si="3"/>
        <v>0</v>
      </c>
      <c r="AG21">
        <f t="shared" si="3"/>
        <v>-11.423836807371321</v>
      </c>
      <c r="AH21">
        <f t="shared" si="4"/>
        <v>-2014.2690891282841</v>
      </c>
      <c r="AI21">
        <f t="shared" si="5"/>
        <v>-2025.6929259356555</v>
      </c>
      <c r="AJ21">
        <f t="shared" si="6"/>
        <v>70.247753192580831</v>
      </c>
      <c r="AK21">
        <f t="shared" si="19"/>
        <v>-103.19600344066549</v>
      </c>
      <c r="AL21">
        <f t="shared" si="7"/>
        <v>-2058.6411761837403</v>
      </c>
      <c r="AN21">
        <f t="shared" si="8"/>
        <v>0</v>
      </c>
      <c r="AO21">
        <f t="shared" si="8"/>
        <v>0</v>
      </c>
      <c r="AP21">
        <f t="shared" si="8"/>
        <v>-2.3311167476166661</v>
      </c>
      <c r="AQ21">
        <f t="shared" si="8"/>
        <v>-411.02621536432525</v>
      </c>
      <c r="AR21">
        <f t="shared" si="8"/>
        <v>-413.3573321119419</v>
      </c>
      <c r="AS21">
        <f t="shared" si="8"/>
        <v>14.334563484310511</v>
      </c>
      <c r="AT21">
        <f t="shared" si="8"/>
        <v>-21.057892892203952</v>
      </c>
      <c r="AU21">
        <f t="shared" si="8"/>
        <v>-420.08066151983542</v>
      </c>
      <c r="AW21">
        <v>18</v>
      </c>
      <c r="AX21">
        <f>IF(Z21&gt;0, (R21*SUMPRODUCT(K21:$K$98, X21:$X$98)-K21*$AZ$3)/Z21, 0)</f>
        <v>-6759.8846158977458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50000</v>
      </c>
      <c r="S22">
        <f t="shared" si="1"/>
        <v>-8449.8221009243025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-1544.4763737735163</v>
      </c>
      <c r="AC22">
        <f t="shared" si="22"/>
        <v>-1589.722560060186</v>
      </c>
      <c r="AE22">
        <f t="shared" si="2"/>
        <v>0</v>
      </c>
      <c r="AF22">
        <f t="shared" si="3"/>
        <v>0</v>
      </c>
      <c r="AG22">
        <f t="shared" si="3"/>
        <v>-9.4068404107956951</v>
      </c>
      <c r="AH22">
        <f t="shared" si="4"/>
        <v>-1902.7580285019135</v>
      </c>
      <c r="AI22">
        <f t="shared" si="5"/>
        <v>-1912.1648689127092</v>
      </c>
      <c r="AJ22">
        <f t="shared" si="6"/>
        <v>45.246186286669626</v>
      </c>
      <c r="AK22">
        <f t="shared" si="19"/>
        <v>-108.11334616414615</v>
      </c>
      <c r="AL22">
        <f t="shared" si="7"/>
        <v>-1975.0320287901857</v>
      </c>
      <c r="AN22">
        <f t="shared" si="8"/>
        <v>0</v>
      </c>
      <c r="AO22">
        <f t="shared" si="8"/>
        <v>0</v>
      </c>
      <c r="AP22">
        <f t="shared" si="8"/>
        <v>-1.7138696476686974</v>
      </c>
      <c r="AQ22">
        <f t="shared" si="8"/>
        <v>-346.67104888532015</v>
      </c>
      <c r="AR22">
        <f t="shared" si="8"/>
        <v>-348.38491853298888</v>
      </c>
      <c r="AS22">
        <f t="shared" si="8"/>
        <v>8.2435825381380461</v>
      </c>
      <c r="AT22">
        <f t="shared" si="8"/>
        <v>-19.697600300094365</v>
      </c>
      <c r="AU22">
        <f t="shared" si="8"/>
        <v>-359.8389362949452</v>
      </c>
      <c r="AW22">
        <v>19</v>
      </c>
      <c r="AX22">
        <f>IF(Z22&gt;0, (R22*SUMPRODUCT(K22:$K$98, X22:$X$98)-K22*$AZ$3)/Z22, 0)</f>
        <v>-8449.8221009243025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50000</v>
      </c>
      <c r="S23">
        <f t="shared" si="1"/>
        <v>-10671.713895556157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-1589.722560060186</v>
      </c>
      <c r="AC23">
        <f t="shared" si="22"/>
        <v>-1609.804297269028</v>
      </c>
      <c r="AE23">
        <f t="shared" si="2"/>
        <v>0</v>
      </c>
      <c r="AF23">
        <f t="shared" si="3"/>
        <v>0</v>
      </c>
      <c r="AG23">
        <f t="shared" si="3"/>
        <v>-7.542388753222534</v>
      </c>
      <c r="AH23">
        <f t="shared" si="4"/>
        <v>-1770.3832534652038</v>
      </c>
      <c r="AI23">
        <f t="shared" si="5"/>
        <v>-1777.9256422184262</v>
      </c>
      <c r="AJ23">
        <f t="shared" si="6"/>
        <v>20.081737208842014</v>
      </c>
      <c r="AK23">
        <f t="shared" si="19"/>
        <v>-111.28057920421303</v>
      </c>
      <c r="AL23">
        <f t="shared" si="7"/>
        <v>-1869.1244842137971</v>
      </c>
      <c r="AN23">
        <f t="shared" si="8"/>
        <v>0</v>
      </c>
      <c r="AO23">
        <f t="shared" si="8"/>
        <v>0</v>
      </c>
      <c r="AP23">
        <f t="shared" si="8"/>
        <v>-1.2269444542633272</v>
      </c>
      <c r="AQ23">
        <f t="shared" si="8"/>
        <v>-287.99389501525337</v>
      </c>
      <c r="AR23">
        <f t="shared" si="8"/>
        <v>-289.22083946951665</v>
      </c>
      <c r="AS23">
        <f t="shared" si="8"/>
        <v>3.2667602939234563</v>
      </c>
      <c r="AT23">
        <f t="shared" si="8"/>
        <v>-18.102367033717879</v>
      </c>
      <c r="AU23">
        <f t="shared" si="8"/>
        <v>-304.05644620931105</v>
      </c>
      <c r="AW23">
        <v>20</v>
      </c>
      <c r="AX23">
        <f>IF(Z23&gt;0, (R23*SUMPRODUCT(K23:$K$98, X23:$X$98)-K23*$AZ$3)/Z23, 0)</f>
        <v>-10671.713895556157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50000</v>
      </c>
      <c r="S24">
        <f t="shared" si="1"/>
        <v>-13706.597280535796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-1609.804297269028</v>
      </c>
      <c r="AC24">
        <f t="shared" si="22"/>
        <v>-1606.2005925731398</v>
      </c>
      <c r="AE24">
        <f t="shared" si="2"/>
        <v>0</v>
      </c>
      <c r="AF24">
        <f t="shared" si="3"/>
        <v>0</v>
      </c>
      <c r="AG24">
        <f t="shared" si="3"/>
        <v>-5.8592244292974254</v>
      </c>
      <c r="AH24">
        <f t="shared" si="4"/>
        <v>-1607.7404363928838</v>
      </c>
      <c r="AI24">
        <f t="shared" ref="AI24:AI69" si="23">SUM(AE24:AH24)</f>
        <v>-1613.5996608221812</v>
      </c>
      <c r="AJ24">
        <f t="shared" si="6"/>
        <v>-3.6037046958881547</v>
      </c>
      <c r="AK24">
        <f t="shared" si="19"/>
        <v>-112.68630080883197</v>
      </c>
      <c r="AL24">
        <f t="shared" ref="AL24:AL69" si="24">SUM(AI24:AK24)</f>
        <v>-1729.8896663269013</v>
      </c>
      <c r="AN24">
        <f t="shared" si="8"/>
        <v>0</v>
      </c>
      <c r="AO24">
        <f t="shared" si="8"/>
        <v>0</v>
      </c>
      <c r="AP24">
        <f t="shared" si="8"/>
        <v>-0.85101673296842761</v>
      </c>
      <c r="AQ24">
        <f t="shared" si="8"/>
        <v>-233.51452571076331</v>
      </c>
      <c r="AR24">
        <f t="shared" si="8"/>
        <v>-234.36554244373173</v>
      </c>
      <c r="AS24">
        <f t="shared" si="8"/>
        <v>-0.5234162019025882</v>
      </c>
      <c r="AT24">
        <f t="shared" si="8"/>
        <v>-16.367000227046894</v>
      </c>
      <c r="AU24">
        <f t="shared" si="8"/>
        <v>-251.25595887268119</v>
      </c>
      <c r="AW24">
        <v>21</v>
      </c>
      <c r="AX24">
        <f>IF(Z24&gt;0, (R24*SUMPRODUCT(K24:$K$98, X24:$X$98)-K24*$AZ$3)/Z24, 0)</f>
        <v>-13706.597280535796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50</v>
      </c>
      <c r="R25">
        <f t="shared" si="0"/>
        <v>50000</v>
      </c>
      <c r="S25">
        <f t="shared" si="1"/>
        <v>-18013.859149383519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-1606.2005925731398</v>
      </c>
      <c r="AC25">
        <f t="shared" si="22"/>
        <v>-1579.3601185418131</v>
      </c>
      <c r="AE25">
        <f t="shared" si="2"/>
        <v>0</v>
      </c>
      <c r="AF25">
        <f t="shared" si="3"/>
        <v>0</v>
      </c>
      <c r="AG25">
        <f t="shared" si="3"/>
        <v>-4.3837361707023863</v>
      </c>
      <c r="AH25">
        <f t="shared" si="4"/>
        <v>-1416.8960143020647</v>
      </c>
      <c r="AI25">
        <f t="shared" si="23"/>
        <v>-1421.2797504727671</v>
      </c>
      <c r="AJ25">
        <f t="shared" si="6"/>
        <v>-26.840474031326721</v>
      </c>
      <c r="AK25">
        <f t="shared" si="19"/>
        <v>-112.4340414801198</v>
      </c>
      <c r="AL25">
        <f t="shared" si="24"/>
        <v>-1560.5542659842135</v>
      </c>
      <c r="AN25">
        <f t="shared" si="8"/>
        <v>0</v>
      </c>
      <c r="AO25">
        <f t="shared" si="8"/>
        <v>0</v>
      </c>
      <c r="AP25">
        <f t="shared" si="8"/>
        <v>-0.56849199302310449</v>
      </c>
      <c r="AQ25">
        <f t="shared" si="8"/>
        <v>-183.74601201148772</v>
      </c>
      <c r="AR25">
        <f t="shared" si="8"/>
        <v>-184.31450400451084</v>
      </c>
      <c r="AS25">
        <f t="shared" si="8"/>
        <v>-3.4807283060807448</v>
      </c>
      <c r="AT25">
        <f t="shared" si="8"/>
        <v>-14.580679547244385</v>
      </c>
      <c r="AU25">
        <f t="shared" si="8"/>
        <v>-202.37591185783597</v>
      </c>
      <c r="AW25">
        <v>22</v>
      </c>
      <c r="AX25">
        <f>IF(Z25&gt;0, (R25*SUMPRODUCT(K25:$K$98, X25:$X$98)-K25*$AZ$3)/Z25, 0)</f>
        <v>-18013.859149383519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50000</v>
      </c>
      <c r="S26">
        <f t="shared" si="1"/>
        <v>-24414.814218284781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-1579.3601185418131</v>
      </c>
      <c r="AC26">
        <f t="shared" si="22"/>
        <v>-1530.646309355006</v>
      </c>
      <c r="AE26">
        <f t="shared" si="2"/>
        <v>0</v>
      </c>
      <c r="AF26">
        <f t="shared" si="3"/>
        <v>0</v>
      </c>
      <c r="AG26">
        <f t="shared" si="3"/>
        <v>-3.1346671239641708</v>
      </c>
      <c r="AH26">
        <f t="shared" si="4"/>
        <v>-1205.2316850311913</v>
      </c>
      <c r="AI26">
        <f t="shared" si="23"/>
        <v>-1208.3663521551555</v>
      </c>
      <c r="AJ26">
        <f t="shared" si="6"/>
        <v>-48.713809186807111</v>
      </c>
      <c r="AK26">
        <f t="shared" si="19"/>
        <v>-110.55520829792692</v>
      </c>
      <c r="AL26">
        <f t="shared" si="24"/>
        <v>-1367.6353696398896</v>
      </c>
      <c r="AN26">
        <f t="shared" si="8"/>
        <v>0</v>
      </c>
      <c r="AO26">
        <f t="shared" si="8"/>
        <v>0</v>
      </c>
      <c r="AP26">
        <f t="shared" si="8"/>
        <v>-0.36295547324045085</v>
      </c>
      <c r="AQ26">
        <f t="shared" si="8"/>
        <v>-139.55084202104325</v>
      </c>
      <c r="AR26">
        <f t="shared" si="8"/>
        <v>-139.9137974942837</v>
      </c>
      <c r="AS26">
        <f t="shared" si="8"/>
        <v>-5.6404533456116628</v>
      </c>
      <c r="AT26">
        <f t="shared" si="8"/>
        <v>-12.800918362338153</v>
      </c>
      <c r="AU26">
        <f t="shared" si="8"/>
        <v>-158.35516920223353</v>
      </c>
      <c r="AW26">
        <v>23</v>
      </c>
      <c r="AX26">
        <f>IF(Z26&gt;0, (R26*SUMPRODUCT(K26:$K$98, X26:$X$98)-K26*$AZ$3)/Z26, 0)</f>
        <v>-24414.814218284781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50000</v>
      </c>
      <c r="S27">
        <f t="shared" si="1"/>
        <v>-34407.818578887513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-1530.646309355006</v>
      </c>
      <c r="AC27">
        <f t="shared" si="22"/>
        <v>-1462.6437395918572</v>
      </c>
      <c r="AE27">
        <f t="shared" si="2"/>
        <v>0</v>
      </c>
      <c r="AF27">
        <f t="shared" si="3"/>
        <v>0</v>
      </c>
      <c r="AG27">
        <f t="shared" si="3"/>
        <v>-2.1254525860720053</v>
      </c>
      <c r="AH27">
        <f t="shared" si="4"/>
        <v>-977.8678666525235</v>
      </c>
      <c r="AI27">
        <f t="shared" si="23"/>
        <v>-979.99331923859552</v>
      </c>
      <c r="AJ27">
        <f t="shared" si="6"/>
        <v>-68.002569763148813</v>
      </c>
      <c r="AK27">
        <f t="shared" si="19"/>
        <v>-107.14524165485042</v>
      </c>
      <c r="AL27">
        <f t="shared" si="24"/>
        <v>-1155.1411306565947</v>
      </c>
      <c r="AN27">
        <f t="shared" si="8"/>
        <v>0</v>
      </c>
      <c r="AO27">
        <f t="shared" si="8"/>
        <v>0</v>
      </c>
      <c r="AP27">
        <f t="shared" si="8"/>
        <v>-0.21973301730073289</v>
      </c>
      <c r="AQ27">
        <f t="shared" si="8"/>
        <v>-101.09369565287984</v>
      </c>
      <c r="AR27">
        <f t="shared" si="8"/>
        <v>-101.31342867018058</v>
      </c>
      <c r="AS27">
        <f t="shared" si="8"/>
        <v>-7.0302249676973316</v>
      </c>
      <c r="AT27">
        <f t="shared" si="8"/>
        <v>-11.076863060844049</v>
      </c>
      <c r="AU27">
        <f t="shared" si="8"/>
        <v>-119.42051669872195</v>
      </c>
      <c r="AW27">
        <v>24</v>
      </c>
      <c r="AX27">
        <f>IF(Z27&gt;0, (R27*SUMPRODUCT(K27:$K$98, X27:$X$98)-K27*$AZ$3)/Z27, 0)</f>
        <v>-34407.818578887513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50000</v>
      </c>
      <c r="S28">
        <f t="shared" si="1"/>
        <v>-50917.455961296509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-1462.6437395918572</v>
      </c>
      <c r="AC28">
        <f t="shared" si="22"/>
        <v>-1378.4218890088514</v>
      </c>
      <c r="AE28">
        <f t="shared" si="2"/>
        <v>0</v>
      </c>
      <c r="AF28">
        <f t="shared" si="3"/>
        <v>0</v>
      </c>
      <c r="AG28">
        <f t="shared" si="3"/>
        <v>-1.3535848001288797</v>
      </c>
      <c r="AH28">
        <f t="shared" si="4"/>
        <v>-750.61326008240565</v>
      </c>
      <c r="AI28">
        <f t="shared" si="23"/>
        <v>-751.96684488253447</v>
      </c>
      <c r="AJ28">
        <f t="shared" si="6"/>
        <v>-84.221850583005789</v>
      </c>
      <c r="AK28">
        <f t="shared" si="19"/>
        <v>-102.38506177143002</v>
      </c>
      <c r="AL28">
        <f t="shared" si="24"/>
        <v>-938.57375723697032</v>
      </c>
      <c r="AN28">
        <f t="shared" si="8"/>
        <v>0</v>
      </c>
      <c r="AO28">
        <f t="shared" si="8"/>
        <v>0</v>
      </c>
      <c r="AP28">
        <f t="shared" si="8"/>
        <v>-0.12494283161054549</v>
      </c>
      <c r="AQ28">
        <f t="shared" si="8"/>
        <v>-69.285460467780894</v>
      </c>
      <c r="AR28">
        <f t="shared" si="8"/>
        <v>-69.410403299391433</v>
      </c>
      <c r="AS28">
        <f t="shared" si="8"/>
        <v>-7.7741095307210077</v>
      </c>
      <c r="AT28">
        <f t="shared" si="8"/>
        <v>-9.4506672438439612</v>
      </c>
      <c r="AU28">
        <f t="shared" si="8"/>
        <v>-86.635180073956406</v>
      </c>
      <c r="AW28">
        <v>25</v>
      </c>
      <c r="AX28">
        <f>IF(Z28&gt;0, (R28*SUMPRODUCT(K28:$K$98, X28:$X$98)-K28*$AZ$3)/Z28, 0)</f>
        <v>-50917.455961296509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50000</v>
      </c>
      <c r="S29">
        <f t="shared" si="1"/>
        <v>-80025.176359103367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-1378.4218890088514</v>
      </c>
      <c r="AC29">
        <f t="shared" si="22"/>
        <v>-1282.2470403374487</v>
      </c>
      <c r="AE29">
        <f t="shared" si="2"/>
        <v>0</v>
      </c>
      <c r="AF29">
        <f t="shared" si="3"/>
        <v>0</v>
      </c>
      <c r="AG29">
        <f t="shared" si="3"/>
        <v>-0.80115227399407352</v>
      </c>
      <c r="AH29">
        <f t="shared" si="4"/>
        <v>-538.89667813351753</v>
      </c>
      <c r="AI29">
        <f t="shared" si="23"/>
        <v>-539.69783040751156</v>
      </c>
      <c r="AJ29">
        <f t="shared" si="6"/>
        <v>-96.174848671402742</v>
      </c>
      <c r="AK29">
        <f t="shared" si="19"/>
        <v>-96.489532230619602</v>
      </c>
      <c r="AL29">
        <f t="shared" si="24"/>
        <v>-732.3622113095339</v>
      </c>
      <c r="AN29">
        <f t="shared" si="8"/>
        <v>0</v>
      </c>
      <c r="AO29">
        <f t="shared" si="8"/>
        <v>0</v>
      </c>
      <c r="AP29">
        <f t="shared" si="8"/>
        <v>-6.6027206352951229E-2</v>
      </c>
      <c r="AQ29">
        <f t="shared" si="8"/>
        <v>-44.413332302798807</v>
      </c>
      <c r="AR29">
        <f t="shared" si="8"/>
        <v>-44.479359509151756</v>
      </c>
      <c r="AS29">
        <f t="shared" si="8"/>
        <v>-7.9262791672954069</v>
      </c>
      <c r="AT29">
        <f t="shared" si="8"/>
        <v>-7.9522139077620446</v>
      </c>
      <c r="AU29">
        <f t="shared" si="8"/>
        <v>-60.357852584209205</v>
      </c>
      <c r="AW29">
        <v>26</v>
      </c>
      <c r="AX29">
        <f>IF(Z29&gt;0, (R29*SUMPRODUCT(K29:$K$98, X29:$X$98)-K29*$AZ$3)/Z29, 0)</f>
        <v>-80025.176359103367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50000</v>
      </c>
      <c r="S30">
        <f t="shared" si="1"/>
        <v>-135640.03148441383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-1282.2470403374487</v>
      </c>
      <c r="AC30">
        <f t="shared" si="22"/>
        <v>-1178.9279537659768</v>
      </c>
      <c r="AE30">
        <f t="shared" si="2"/>
        <v>0</v>
      </c>
      <c r="AF30">
        <f t="shared" si="3"/>
        <v>0</v>
      </c>
      <c r="AG30">
        <f t="shared" si="3"/>
        <v>-0.43457965206291083</v>
      </c>
      <c r="AH30">
        <f t="shared" si="4"/>
        <v>-358.56109919122207</v>
      </c>
      <c r="AI30">
        <f t="shared" si="23"/>
        <v>-358.99567884328496</v>
      </c>
      <c r="AJ30">
        <f t="shared" si="6"/>
        <v>-103.31908657147187</v>
      </c>
      <c r="AK30">
        <f t="shared" si="19"/>
        <v>-89.757292823621412</v>
      </c>
      <c r="AL30">
        <f t="shared" si="24"/>
        <v>-552.0720582383783</v>
      </c>
      <c r="AN30">
        <f t="shared" si="8"/>
        <v>0</v>
      </c>
      <c r="AO30">
        <f t="shared" si="8"/>
        <v>0</v>
      </c>
      <c r="AP30">
        <f t="shared" si="8"/>
        <v>-3.1978583150727491E-2</v>
      </c>
      <c r="AQ30">
        <f t="shared" si="8"/>
        <v>-26.384751036256194</v>
      </c>
      <c r="AR30">
        <f t="shared" si="8"/>
        <v>-26.416729619406919</v>
      </c>
      <c r="AS30">
        <f t="shared" si="8"/>
        <v>-7.6027443652716862</v>
      </c>
      <c r="AT30">
        <f t="shared" si="8"/>
        <v>-6.6047985411172903</v>
      </c>
      <c r="AU30">
        <f t="shared" si="8"/>
        <v>-40.624272525795902</v>
      </c>
      <c r="AW30">
        <v>27</v>
      </c>
      <c r="AX30">
        <f>IF(Z30&gt;0, (R30*SUMPRODUCT(K30:$K$98, X30:$X$98)-K30*$AZ$3)/Z30, 0)</f>
        <v>-135640.03148441383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50000</v>
      </c>
      <c r="S31">
        <f t="shared" si="1"/>
        <v>-253679.13618998203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-1178.9279537659768</v>
      </c>
      <c r="AC31">
        <f t="shared" si="22"/>
        <v>-1073.4087593787765</v>
      </c>
      <c r="AE31">
        <f t="shared" si="2"/>
        <v>0</v>
      </c>
      <c r="AF31">
        <f t="shared" si="3"/>
        <v>0</v>
      </c>
      <c r="AG31">
        <f t="shared" si="3"/>
        <v>-0.21156819900531618</v>
      </c>
      <c r="AH31">
        <f t="shared" si="4"/>
        <v>-218.66565653696554</v>
      </c>
      <c r="AI31">
        <f t="shared" si="23"/>
        <v>-218.87722473597086</v>
      </c>
      <c r="AJ31">
        <f t="shared" si="6"/>
        <v>-105.51919438720029</v>
      </c>
      <c r="AK31">
        <f t="shared" si="19"/>
        <v>-82.524956763618377</v>
      </c>
      <c r="AL31">
        <f t="shared" si="24"/>
        <v>-406.92137588678952</v>
      </c>
      <c r="AN31">
        <f t="shared" si="8"/>
        <v>0</v>
      </c>
      <c r="AO31">
        <f t="shared" si="8"/>
        <v>0</v>
      </c>
      <c r="AP31">
        <f t="shared" si="8"/>
        <v>-1.3900236724288018E-2</v>
      </c>
      <c r="AQ31">
        <f t="shared" si="8"/>
        <v>-14.366546596444316</v>
      </c>
      <c r="AR31">
        <f t="shared" si="8"/>
        <v>-14.380446833168604</v>
      </c>
      <c r="AS31">
        <f t="shared" si="8"/>
        <v>-6.9327138380631199</v>
      </c>
      <c r="AT31">
        <f t="shared" si="8"/>
        <v>-5.4219700317395283</v>
      </c>
      <c r="AU31">
        <f t="shared" si="8"/>
        <v>-26.735130702971251</v>
      </c>
      <c r="AW31">
        <v>28</v>
      </c>
      <c r="AX31">
        <f>IF(Z31&gt;0, (R31*SUMPRODUCT(K31:$K$98, X31:$X$98)-K31*$AZ$3)/Z31, 0)</f>
        <v>-253679.13618998203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50000</v>
      </c>
      <c r="S32">
        <f t="shared" si="1"/>
        <v>-540229.6314844914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-1073.4087593787765</v>
      </c>
      <c r="AC32">
        <f t="shared" si="22"/>
        <v>-970.00392613284896</v>
      </c>
      <c r="AE32">
        <f t="shared" si="2"/>
        <v>0</v>
      </c>
      <c r="AF32">
        <f t="shared" si="3"/>
        <v>0</v>
      </c>
      <c r="AG32">
        <f t="shared" si="3"/>
        <v>-8.9777001260314557E-2</v>
      </c>
      <c r="AH32">
        <f t="shared" si="4"/>
        <v>-119.67551575494846</v>
      </c>
      <c r="AI32">
        <f t="shared" si="23"/>
        <v>-119.76529275620878</v>
      </c>
      <c r="AJ32">
        <f t="shared" si="6"/>
        <v>-103.40483324592753</v>
      </c>
      <c r="AK32">
        <f t="shared" si="19"/>
        <v>-75.138613156514367</v>
      </c>
      <c r="AL32">
        <f t="shared" si="24"/>
        <v>-298.30873915865072</v>
      </c>
      <c r="AN32">
        <f t="shared" si="8"/>
        <v>0</v>
      </c>
      <c r="AO32">
        <f t="shared" si="8"/>
        <v>0</v>
      </c>
      <c r="AP32">
        <f t="shared" si="8"/>
        <v>-5.2664610875483115E-3</v>
      </c>
      <c r="AQ32">
        <f t="shared" si="8"/>
        <v>-7.0203553026705618</v>
      </c>
      <c r="AR32">
        <f t="shared" si="8"/>
        <v>-7.0256217637581102</v>
      </c>
      <c r="AS32">
        <f t="shared" si="8"/>
        <v>-6.0658912963138469</v>
      </c>
      <c r="AT32">
        <f t="shared" si="8"/>
        <v>-4.4077500563170631</v>
      </c>
      <c r="AU32">
        <f t="shared" si="8"/>
        <v>-17.499263116389024</v>
      </c>
      <c r="AW32">
        <v>29</v>
      </c>
      <c r="AX32">
        <f>IF(Z32&gt;0, (R32*SUMPRODUCT(K32:$K$98, X32:$X$98)-K32*$AZ$3)/Z32, 0)</f>
        <v>-540229.6314844914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50000</v>
      </c>
      <c r="S33">
        <f t="shared" si="1"/>
        <v>-1372221.328430031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-970.00392613284896</v>
      </c>
      <c r="AC33">
        <f t="shared" si="22"/>
        <v>-871.87126371911643</v>
      </c>
      <c r="AE33">
        <f t="shared" si="2"/>
        <v>0</v>
      </c>
      <c r="AF33">
        <f t="shared" si="3"/>
        <v>0</v>
      </c>
      <c r="AG33">
        <f t="shared" si="3"/>
        <v>-3.1768609248940587E-2</v>
      </c>
      <c r="AH33">
        <f t="shared" si="4"/>
        <v>-57.110621998770824</v>
      </c>
      <c r="AI33">
        <f t="shared" si="23"/>
        <v>-57.142390608019767</v>
      </c>
      <c r="AJ33">
        <f t="shared" si="6"/>
        <v>-98.132662413732533</v>
      </c>
      <c r="AK33">
        <f t="shared" si="19"/>
        <v>-67.900274829299434</v>
      </c>
      <c r="AL33">
        <f t="shared" si="24"/>
        <v>-223.17532785105172</v>
      </c>
      <c r="AN33">
        <f t="shared" si="8"/>
        <v>0</v>
      </c>
      <c r="AO33">
        <f t="shared" si="8"/>
        <v>0</v>
      </c>
      <c r="AP33">
        <f t="shared" si="8"/>
        <v>-1.6639258351482267E-3</v>
      </c>
      <c r="AQ33">
        <f t="shared" si="8"/>
        <v>-2.9912495904525125</v>
      </c>
      <c r="AR33">
        <f t="shared" si="8"/>
        <v>-2.9929135162876608</v>
      </c>
      <c r="AS33">
        <f t="shared" si="8"/>
        <v>-5.1398369687062742</v>
      </c>
      <c r="AT33">
        <f t="shared" si="8"/>
        <v>-3.5563729156920472</v>
      </c>
      <c r="AU33">
        <f t="shared" si="8"/>
        <v>-11.689123400685983</v>
      </c>
      <c r="AW33">
        <v>30</v>
      </c>
      <c r="AX33">
        <f>IF(Z33&gt;0, (R33*SUMPRODUCT(K33:$K$98, X33:$X$98)-K33*$AZ$3)/Z33, 0)</f>
        <v>-1372221.328430031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50000</v>
      </c>
      <c r="S34">
        <f t="shared" si="1"/>
        <v>-4425813.2176761599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-871.87126371911643</v>
      </c>
      <c r="AC34">
        <f t="shared" si="22"/>
        <v>-780.97589034849443</v>
      </c>
      <c r="AE34">
        <f t="shared" si="2"/>
        <v>0</v>
      </c>
      <c r="AF34">
        <f t="shared" si="3"/>
        <v>0</v>
      </c>
      <c r="AG34">
        <f t="shared" si="3"/>
        <v>-8.8229648647323352E-3</v>
      </c>
      <c r="AH34">
        <f t="shared" si="4"/>
        <v>-22.627958291718844</v>
      </c>
      <c r="AI34">
        <f t="shared" si="23"/>
        <v>-22.636781256583575</v>
      </c>
      <c r="AJ34">
        <f t="shared" si="6"/>
        <v>-90.895373370621996</v>
      </c>
      <c r="AK34">
        <f t="shared" si="19"/>
        <v>-61.030988460338158</v>
      </c>
      <c r="AL34">
        <f t="shared" si="24"/>
        <v>-174.56314308754372</v>
      </c>
      <c r="AN34">
        <f t="shared" si="8"/>
        <v>0</v>
      </c>
      <c r="AO34">
        <f t="shared" si="8"/>
        <v>0</v>
      </c>
      <c r="AP34">
        <f t="shared" si="8"/>
        <v>-4.1260291234776665E-4</v>
      </c>
      <c r="AQ34">
        <f t="shared" si="8"/>
        <v>-1.0581886740778979</v>
      </c>
      <c r="AR34">
        <f t="shared" si="8"/>
        <v>-1.0586012769902455</v>
      </c>
      <c r="AS34">
        <f t="shared" si="8"/>
        <v>-4.2506908218084618</v>
      </c>
      <c r="AT34">
        <f t="shared" si="8"/>
        <v>-2.8540931498951858</v>
      </c>
      <c r="AU34">
        <f t="shared" ref="AU34:AU69" si="25">AL34*$K34</f>
        <v>-8.163385248693892</v>
      </c>
      <c r="AW34">
        <v>31</v>
      </c>
      <c r="AX34">
        <f>IF(Z34&gt;0, (R34*SUMPRODUCT(K34:$K$98, X34:$X$98)-K34*$AZ$3)/Z34, 0)</f>
        <v>-4425813.2176761599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50000</v>
      </c>
      <c r="S35">
        <f t="shared" si="1"/>
        <v>-19966083.863771103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-780.97589034849443</v>
      </c>
      <c r="AC35">
        <f t="shared" si="22"/>
        <v>-698.20673709304185</v>
      </c>
      <c r="AE35">
        <f t="shared" si="2"/>
        <v>0</v>
      </c>
      <c r="AF35">
        <f t="shared" ref="AF35:AG69" si="26">-$Z35*P35</f>
        <v>0</v>
      </c>
      <c r="AG35">
        <f t="shared" si="26"/>
        <v>-1.748481930299695E-3</v>
      </c>
      <c r="AH35">
        <f t="shared" si="4"/>
        <v>-6.9862532857853168</v>
      </c>
      <c r="AI35">
        <f t="shared" si="23"/>
        <v>-6.9880017677156161</v>
      </c>
      <c r="AJ35">
        <f t="shared" si="6"/>
        <v>-82.769153255452579</v>
      </c>
      <c r="AK35">
        <f t="shared" si="19"/>
        <v>-54.668312324394613</v>
      </c>
      <c r="AL35">
        <f t="shared" si="24"/>
        <v>-144.4254673475628</v>
      </c>
      <c r="AN35">
        <f t="shared" ref="AN35:AT69" si="27">AE35*$K35</f>
        <v>0</v>
      </c>
      <c r="AO35">
        <f t="shared" si="27"/>
        <v>0</v>
      </c>
      <c r="AP35">
        <f t="shared" si="27"/>
        <v>-7.3006388491521747E-5</v>
      </c>
      <c r="AQ35">
        <f t="shared" si="27"/>
        <v>-0.29170511438730773</v>
      </c>
      <c r="AR35">
        <f t="shared" si="27"/>
        <v>-0.29177812077579923</v>
      </c>
      <c r="AS35">
        <f t="shared" si="27"/>
        <v>-3.4559561943234609</v>
      </c>
      <c r="AT35">
        <f t="shared" si="27"/>
        <v>-2.2826292789005298</v>
      </c>
      <c r="AU35">
        <f t="shared" si="25"/>
        <v>-6.0303635939997893</v>
      </c>
      <c r="AW35">
        <v>32</v>
      </c>
      <c r="AX35">
        <f>IF(Z35&gt;0, (R35*SUMPRODUCT(K35:$K$98, X35:$X$98)-K35*$AZ$3)/Z35, 0)</f>
        <v>-19966083.863771103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50000</v>
      </c>
      <c r="S36">
        <f t="shared" si="1"/>
        <v>-90990287.05610247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-698.20673709304185</v>
      </c>
      <c r="AC36">
        <f t="shared" si="22"/>
        <v>-623.65260119891957</v>
      </c>
      <c r="AE36">
        <f t="shared" si="2"/>
        <v>0</v>
      </c>
      <c r="AF36">
        <f t="shared" si="26"/>
        <v>0</v>
      </c>
      <c r="AG36">
        <f t="shared" si="26"/>
        <v>-3.4270284300476491E-4</v>
      </c>
      <c r="AH36">
        <f t="shared" si="4"/>
        <v>-1.3882942679919332</v>
      </c>
      <c r="AI36">
        <f t="shared" si="23"/>
        <v>-1.388636970834938</v>
      </c>
      <c r="AJ36">
        <f t="shared" si="6"/>
        <v>-74.554135894122282</v>
      </c>
      <c r="AK36">
        <f t="shared" si="19"/>
        <v>-48.874471596512933</v>
      </c>
      <c r="AL36">
        <f t="shared" si="24"/>
        <v>-124.81724446147015</v>
      </c>
      <c r="AN36">
        <f t="shared" si="27"/>
        <v>0</v>
      </c>
      <c r="AO36">
        <f t="shared" si="27"/>
        <v>0</v>
      </c>
      <c r="AP36">
        <f t="shared" si="27"/>
        <v>-1.2776132326556902E-5</v>
      </c>
      <c r="AQ36">
        <f t="shared" si="27"/>
        <v>-5.1756300357913211E-2</v>
      </c>
      <c r="AR36">
        <f t="shared" si="27"/>
        <v>-5.176907649023977E-2</v>
      </c>
      <c r="AS36">
        <f t="shared" si="27"/>
        <v>-2.7794152430248977</v>
      </c>
      <c r="AT36">
        <f t="shared" si="27"/>
        <v>-1.822064594015971</v>
      </c>
      <c r="AU36">
        <f t="shared" si="25"/>
        <v>-4.6532489135311081</v>
      </c>
      <c r="AW36">
        <v>33</v>
      </c>
      <c r="AX36">
        <f>IF(Z36&gt;0, (R36*SUMPRODUCT(K36:$K$98, X36:$X$98)-K36*$AZ$3)/Z36, 0)</f>
        <v>-90990287.05610247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50000</v>
      </c>
      <c r="S37">
        <f t="shared" si="1"/>
        <v>-419555827.75183797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-623.65260119891957</v>
      </c>
      <c r="AC37">
        <f t="shared" si="22"/>
        <v>-556.87771374167983</v>
      </c>
      <c r="AE37">
        <f t="shared" si="2"/>
        <v>0</v>
      </c>
      <c r="AF37">
        <f t="shared" si="26"/>
        <v>0</v>
      </c>
      <c r="AG37">
        <f t="shared" si="26"/>
        <v>-6.6365150583853403E-5</v>
      </c>
      <c r="AH37">
        <f t="shared" si="4"/>
        <v>-0.27291066399086383</v>
      </c>
      <c r="AI37">
        <f t="shared" si="23"/>
        <v>-0.27297702914144767</v>
      </c>
      <c r="AJ37">
        <f t="shared" si="6"/>
        <v>-66.774887457239743</v>
      </c>
      <c r="AK37">
        <f t="shared" si="19"/>
        <v>-43.655682083924376</v>
      </c>
      <c r="AL37">
        <f t="shared" si="24"/>
        <v>-110.70354657030556</v>
      </c>
      <c r="AN37">
        <f t="shared" si="27"/>
        <v>0</v>
      </c>
      <c r="AO37">
        <f t="shared" si="27"/>
        <v>0</v>
      </c>
      <c r="AP37">
        <f t="shared" si="27"/>
        <v>-2.2090408931691266E-6</v>
      </c>
      <c r="AQ37">
        <f t="shared" si="27"/>
        <v>-9.0841475026267066E-3</v>
      </c>
      <c r="AR37">
        <f t="shared" si="27"/>
        <v>-9.0863565435198752E-3</v>
      </c>
      <c r="AS37">
        <f t="shared" si="27"/>
        <v>-2.2226794595068315</v>
      </c>
      <c r="AT37">
        <f t="shared" si="27"/>
        <v>-1.4531299348252038</v>
      </c>
      <c r="AU37">
        <f t="shared" si="25"/>
        <v>-3.6848957508755551</v>
      </c>
      <c r="AW37">
        <v>34</v>
      </c>
      <c r="AX37">
        <f>IF(Z37&gt;0, (R37*SUMPRODUCT(K37:$K$98, X37:$X$98)-K37*$AZ$3)/Z37, 0)</f>
        <v>-419555827.75183797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50000</v>
      </c>
      <c r="S38">
        <f t="shared" si="1"/>
        <v>-1960639760.2544808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-556.87771374167983</v>
      </c>
      <c r="AC38">
        <f t="shared" si="22"/>
        <v>-497.22015167704154</v>
      </c>
      <c r="AE38">
        <f t="shared" si="2"/>
        <v>0</v>
      </c>
      <c r="AF38">
        <f t="shared" si="26"/>
        <v>0</v>
      </c>
      <c r="AG38">
        <f t="shared" si="26"/>
        <v>-1.2680048669738926E-5</v>
      </c>
      <c r="AH38">
        <f t="shared" si="4"/>
        <v>-5.3021450408275946E-2</v>
      </c>
      <c r="AI38">
        <f t="shared" si="23"/>
        <v>-5.3034130456945681E-2</v>
      </c>
      <c r="AJ38">
        <f t="shared" si="6"/>
        <v>-59.657562064638284</v>
      </c>
      <c r="AK38">
        <f t="shared" si="19"/>
        <v>-38.981439961917594</v>
      </c>
      <c r="AL38">
        <f t="shared" si="24"/>
        <v>-98.692036157012822</v>
      </c>
      <c r="AN38">
        <f t="shared" si="27"/>
        <v>0</v>
      </c>
      <c r="AO38">
        <f t="shared" si="27"/>
        <v>0</v>
      </c>
      <c r="AP38">
        <f t="shared" si="27"/>
        <v>-3.768483075454647E-7</v>
      </c>
      <c r="AQ38">
        <f t="shared" si="27"/>
        <v>-1.5757860533808167E-3</v>
      </c>
      <c r="AR38">
        <f t="shared" si="27"/>
        <v>-1.5761629016883621E-3</v>
      </c>
      <c r="AS38">
        <f t="shared" si="27"/>
        <v>-1.7730098583927867</v>
      </c>
      <c r="AT38">
        <f t="shared" si="27"/>
        <v>-1.1585199755890407</v>
      </c>
      <c r="AU38">
        <f t="shared" si="25"/>
        <v>-2.9331059968835156</v>
      </c>
      <c r="AW38">
        <v>35</v>
      </c>
      <c r="AX38">
        <f>IF(Z38&gt;0, (R38*SUMPRODUCT(K38:$K$98, X38:$X$98)-K38*$AZ$3)/Z38, 0)</f>
        <v>-1960639760.2544808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50000</v>
      </c>
      <c r="S39">
        <f t="shared" si="1"/>
        <v>-9301505303.4072628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-497.22015167704154</v>
      </c>
      <c r="AC39">
        <f t="shared" si="22"/>
        <v>-443.94793620225482</v>
      </c>
      <c r="AE39">
        <f t="shared" si="2"/>
        <v>0</v>
      </c>
      <c r="AF39">
        <f t="shared" si="26"/>
        <v>0</v>
      </c>
      <c r="AG39">
        <f t="shared" si="26"/>
        <v>-2.386430592259249E-6</v>
      </c>
      <c r="AH39">
        <f t="shared" si="4"/>
        <v>-1.0166817590782288E-2</v>
      </c>
      <c r="AI39">
        <f t="shared" si="23"/>
        <v>-1.0169204021374547E-2</v>
      </c>
      <c r="AJ39">
        <f t="shared" si="6"/>
        <v>-53.272215474786719</v>
      </c>
      <c r="AK39">
        <f t="shared" si="19"/>
        <v>-34.805410617392909</v>
      </c>
      <c r="AL39">
        <f t="shared" si="24"/>
        <v>-88.087795296200994</v>
      </c>
      <c r="AN39">
        <f t="shared" si="27"/>
        <v>0</v>
      </c>
      <c r="AO39">
        <f t="shared" si="27"/>
        <v>0</v>
      </c>
      <c r="AP39">
        <f t="shared" si="27"/>
        <v>-6.3325180113877105E-8</v>
      </c>
      <c r="AQ39">
        <f t="shared" si="27"/>
        <v>-2.6978180602006034E-4</v>
      </c>
      <c r="AR39">
        <f t="shared" si="27"/>
        <v>-2.6984513120017426E-4</v>
      </c>
      <c r="AS39">
        <f t="shared" si="27"/>
        <v>-1.4136060151711567</v>
      </c>
      <c r="AT39">
        <f t="shared" si="27"/>
        <v>-0.92357971919780835</v>
      </c>
      <c r="AU39">
        <f t="shared" si="25"/>
        <v>-2.337455579500165</v>
      </c>
      <c r="AW39">
        <v>36</v>
      </c>
      <c r="AX39">
        <f>IF(Z39&gt;0, (R39*SUMPRODUCT(K39:$K$98, X39:$X$98)-K39*$AZ$3)/Z39, 0)</f>
        <v>-9301505303.4072628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50</v>
      </c>
      <c r="R40">
        <f t="shared" si="0"/>
        <v>50000</v>
      </c>
      <c r="S40">
        <f t="shared" si="1"/>
        <v>-44803838492.362076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-443.94793620225482</v>
      </c>
      <c r="AC40">
        <f t="shared" si="22"/>
        <v>-396.38232092973925</v>
      </c>
      <c r="AE40">
        <f t="shared" si="2"/>
        <v>0</v>
      </c>
      <c r="AF40">
        <f t="shared" si="26"/>
        <v>0</v>
      </c>
      <c r="AG40">
        <f t="shared" si="26"/>
        <v>-4.4235308208839344E-7</v>
      </c>
      <c r="AH40">
        <f t="shared" si="4"/>
        <v>-1.9202132042482631E-3</v>
      </c>
      <c r="AI40">
        <f t="shared" si="23"/>
        <v>-1.9206555573303514E-3</v>
      </c>
      <c r="AJ40">
        <f t="shared" si="6"/>
        <v>-47.565615272515572</v>
      </c>
      <c r="AK40">
        <f t="shared" si="19"/>
        <v>-31.076355534157841</v>
      </c>
      <c r="AL40">
        <f t="shared" si="24"/>
        <v>-78.643891462230741</v>
      </c>
      <c r="AN40">
        <f t="shared" si="27"/>
        <v>0</v>
      </c>
      <c r="AO40">
        <f t="shared" si="27"/>
        <v>0</v>
      </c>
      <c r="AP40">
        <f t="shared" si="27"/>
        <v>-1.0480419364159255E-8</v>
      </c>
      <c r="AQ40">
        <f t="shared" si="27"/>
        <v>-4.5494516629357115E-5</v>
      </c>
      <c r="AR40">
        <f t="shared" si="27"/>
        <v>-4.5504997048721271E-5</v>
      </c>
      <c r="AS40">
        <f t="shared" si="27"/>
        <v>-1.1269450028848378</v>
      </c>
      <c r="AT40">
        <f t="shared" si="27"/>
        <v>-0.73627437333556012</v>
      </c>
      <c r="AU40">
        <f t="shared" si="25"/>
        <v>-1.8632648812174464</v>
      </c>
      <c r="AW40">
        <v>37</v>
      </c>
      <c r="AX40">
        <f>IF(Z40&gt;0, (R40*SUMPRODUCT(K40:$K$98, X40:$X$98)-K40*$AZ$3)/Z40, 0)</f>
        <v>-44803838492.362076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50000</v>
      </c>
      <c r="S41">
        <f t="shared" si="1"/>
        <v>-219446084231.15085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-396.38232092973925</v>
      </c>
      <c r="AC41">
        <f t="shared" si="22"/>
        <v>-353.91282619718316</v>
      </c>
      <c r="AE41">
        <f t="shared" si="2"/>
        <v>0</v>
      </c>
      <c r="AF41">
        <f t="shared" si="26"/>
        <v>0</v>
      </c>
      <c r="AG41">
        <f t="shared" si="26"/>
        <v>-8.0637762901340591E-8</v>
      </c>
      <c r="AH41">
        <f t="shared" si="4"/>
        <v>-3.5729178836616893E-4</v>
      </c>
      <c r="AI41">
        <f t="shared" si="23"/>
        <v>-3.573724261290703E-4</v>
      </c>
      <c r="AJ41">
        <f t="shared" si="6"/>
        <v>-42.469494732556086</v>
      </c>
      <c r="AK41">
        <f t="shared" si="19"/>
        <v>-27.746762465081751</v>
      </c>
      <c r="AL41">
        <f t="shared" si="24"/>
        <v>-70.216614570063967</v>
      </c>
      <c r="AN41">
        <f t="shared" si="27"/>
        <v>0</v>
      </c>
      <c r="AO41">
        <f t="shared" si="27"/>
        <v>0</v>
      </c>
      <c r="AP41">
        <f t="shared" si="27"/>
        <v>-1.7058076253649806E-9</v>
      </c>
      <c r="AQ41">
        <f t="shared" si="27"/>
        <v>-7.5581344911686463E-6</v>
      </c>
      <c r="AR41">
        <f t="shared" si="27"/>
        <v>-7.5598402987940115E-6</v>
      </c>
      <c r="AS41">
        <f t="shared" si="27"/>
        <v>-0.89839778974061379</v>
      </c>
      <c r="AT41">
        <f t="shared" si="27"/>
        <v>-0.58695377065501919</v>
      </c>
      <c r="AU41">
        <f t="shared" si="25"/>
        <v>-1.4853591202359318</v>
      </c>
      <c r="AW41">
        <v>38</v>
      </c>
      <c r="AX41">
        <f>IF(Z41&gt;0, (R41*SUMPRODUCT(K41:$K$98, X41:$X$98)-K41*$AZ$3)/Z41, 0)</f>
        <v>-219446084231.15085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50000</v>
      </c>
      <c r="S42">
        <f t="shared" si="1"/>
        <v>-1094132943175.3179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-353.91282619718316</v>
      </c>
      <c r="AC42">
        <f t="shared" si="22"/>
        <v>-315.99360140971697</v>
      </c>
      <c r="AE42">
        <f t="shared" si="2"/>
        <v>0</v>
      </c>
      <c r="AF42">
        <f t="shared" si="26"/>
        <v>0</v>
      </c>
      <c r="AG42">
        <f t="shared" si="26"/>
        <v>-1.4440365925399428E-8</v>
      </c>
      <c r="AH42">
        <f t="shared" si="4"/>
        <v>-6.5391019346927758E-5</v>
      </c>
      <c r="AI42">
        <f t="shared" si="23"/>
        <v>-6.5405459712853154E-5</v>
      </c>
      <c r="AJ42">
        <f t="shared" si="6"/>
        <v>-37.919224787466192</v>
      </c>
      <c r="AK42">
        <f t="shared" si="19"/>
        <v>-24.773897833802824</v>
      </c>
      <c r="AL42">
        <f t="shared" si="24"/>
        <v>-62.693188026728734</v>
      </c>
      <c r="AN42">
        <f t="shared" si="27"/>
        <v>0</v>
      </c>
      <c r="AO42">
        <f t="shared" si="27"/>
        <v>0</v>
      </c>
      <c r="AP42">
        <f t="shared" si="27"/>
        <v>-2.7274183404466542E-10</v>
      </c>
      <c r="AQ42">
        <f t="shared" si="27"/>
        <v>-1.2350702633761655E-6</v>
      </c>
      <c r="AR42">
        <f t="shared" si="27"/>
        <v>-1.2353430052102102E-6</v>
      </c>
      <c r="AS42">
        <f t="shared" si="27"/>
        <v>-0.71619784204321668</v>
      </c>
      <c r="AT42">
        <f t="shared" si="27"/>
        <v>-0.46791600479747869</v>
      </c>
      <c r="AU42">
        <f t="shared" si="25"/>
        <v>-1.1841150821837005</v>
      </c>
      <c r="AW42">
        <v>39</v>
      </c>
      <c r="AX42">
        <f>IF(Z42&gt;0, (R42*SUMPRODUCT(K42:$K$98, X42:$X$98)-K42*$AZ$3)/Z42, 0)</f>
        <v>-1094132943175.3179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50000</v>
      </c>
      <c r="S43">
        <f t="shared" si="1"/>
        <v>-5558351570277.2217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-315.99360140971697</v>
      </c>
      <c r="AC43">
        <f t="shared" si="22"/>
        <v>-282.13714519335809</v>
      </c>
      <c r="AE43">
        <f t="shared" si="2"/>
        <v>0</v>
      </c>
      <c r="AF43">
        <f t="shared" si="26"/>
        <v>0</v>
      </c>
      <c r="AG43">
        <f t="shared" si="26"/>
        <v>-2.537956997017432E-9</v>
      </c>
      <c r="AH43">
        <f t="shared" si="4"/>
        <v>-1.1758005269128001E-5</v>
      </c>
      <c r="AI43">
        <f t="shared" si="23"/>
        <v>-1.1760543226125018E-5</v>
      </c>
      <c r="AJ43">
        <f t="shared" si="6"/>
        <v>-33.856456216358879</v>
      </c>
      <c r="AK43">
        <f t="shared" si="19"/>
        <v>-22.119552098680192</v>
      </c>
      <c r="AL43">
        <f t="shared" si="24"/>
        <v>-55.976020075582298</v>
      </c>
      <c r="AN43">
        <f t="shared" si="27"/>
        <v>0</v>
      </c>
      <c r="AO43">
        <f t="shared" si="27"/>
        <v>0</v>
      </c>
      <c r="AP43">
        <f t="shared" si="27"/>
        <v>-4.2799608308617445E-11</v>
      </c>
      <c r="AQ43">
        <f t="shared" si="27"/>
        <v>-1.9828469142729212E-7</v>
      </c>
      <c r="AR43">
        <f t="shared" si="27"/>
        <v>-1.9832749103560075E-7</v>
      </c>
      <c r="AS43">
        <f t="shared" si="27"/>
        <v>-0.57094862776670741</v>
      </c>
      <c r="AT43">
        <f t="shared" si="27"/>
        <v>-0.37301978201290487</v>
      </c>
      <c r="AU43">
        <f t="shared" si="25"/>
        <v>-0.94396860810710337</v>
      </c>
      <c r="AW43">
        <v>40</v>
      </c>
      <c r="AX43">
        <f>IF(Z43&gt;0, (R43*SUMPRODUCT(K43:$K$98, X43:$X$98)-K43*$AZ$3)/Z43, 0)</f>
        <v>-5558351570277.2217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50000</v>
      </c>
      <c r="S44">
        <f t="shared" si="1"/>
        <v>-28821859474925.813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-282.13714519335809</v>
      </c>
      <c r="AC44">
        <f t="shared" si="22"/>
        <v>-251.90816552429533</v>
      </c>
      <c r="AE44">
        <f t="shared" si="2"/>
        <v>0</v>
      </c>
      <c r="AF44">
        <f t="shared" si="26"/>
        <v>0</v>
      </c>
      <c r="AG44">
        <f t="shared" si="26"/>
        <v>-4.3700887124137182E-10</v>
      </c>
      <c r="AH44">
        <f t="shared" si="4"/>
        <v>-2.0755685558058858E-6</v>
      </c>
      <c r="AI44">
        <f t="shared" si="23"/>
        <v>-2.076005564677127E-6</v>
      </c>
      <c r="AJ44">
        <f t="shared" si="6"/>
        <v>-30.228979669062767</v>
      </c>
      <c r="AK44">
        <f t="shared" si="19"/>
        <v>-19.749600163535067</v>
      </c>
      <c r="AL44">
        <f t="shared" si="24"/>
        <v>-49.978581908603402</v>
      </c>
      <c r="AN44">
        <f t="shared" si="27"/>
        <v>0</v>
      </c>
      <c r="AO44">
        <f t="shared" si="27"/>
        <v>0</v>
      </c>
      <c r="AP44">
        <f t="shared" si="27"/>
        <v>-6.5800283662150641E-12</v>
      </c>
      <c r="AQ44">
        <f t="shared" si="27"/>
        <v>-3.1251768263723569E-8</v>
      </c>
      <c r="AR44">
        <f t="shared" si="27"/>
        <v>-3.1258348292089782E-8</v>
      </c>
      <c r="AS44">
        <f t="shared" si="27"/>
        <v>-0.4551567640701496</v>
      </c>
      <c r="AT44">
        <f t="shared" si="27"/>
        <v>-0.29736908756181724</v>
      </c>
      <c r="AU44">
        <f t="shared" si="25"/>
        <v>-0.75252588289031519</v>
      </c>
      <c r="AW44">
        <v>41</v>
      </c>
      <c r="AX44">
        <f>IF(Z44&gt;0, (R44*SUMPRODUCT(K44:$K$98, X44:$X$98)-K44*$AZ$3)/Z44, 0)</f>
        <v>-28821859474925.813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50000</v>
      </c>
      <c r="S45">
        <f t="shared" si="1"/>
        <v>-152702169382128.81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-251.90816552429533</v>
      </c>
      <c r="AC45">
        <f t="shared" si="22"/>
        <v>-224.91800495970111</v>
      </c>
      <c r="AE45">
        <f t="shared" si="2"/>
        <v>0</v>
      </c>
      <c r="AF45">
        <f t="shared" si="26"/>
        <v>0</v>
      </c>
      <c r="AG45">
        <f t="shared" si="26"/>
        <v>-7.3645975649781412E-11</v>
      </c>
      <c r="AH45">
        <f t="shared" si="4"/>
        <v>-3.5899280687917666E-7</v>
      </c>
      <c r="AI45">
        <f t="shared" si="23"/>
        <v>-3.5906645285482644E-7</v>
      </c>
      <c r="AJ45">
        <f t="shared" si="6"/>
        <v>-26.99016056459422</v>
      </c>
      <c r="AK45">
        <f t="shared" si="19"/>
        <v>-17.633571586700675</v>
      </c>
      <c r="AL45">
        <f t="shared" si="24"/>
        <v>-44.62373251036135</v>
      </c>
      <c r="AN45">
        <f t="shared" si="27"/>
        <v>0</v>
      </c>
      <c r="AO45">
        <f t="shared" si="27"/>
        <v>0</v>
      </c>
      <c r="AP45">
        <f t="shared" si="27"/>
        <v>-9.9007594729919092E-13</v>
      </c>
      <c r="AQ45">
        <f t="shared" si="27"/>
        <v>-4.8261991264087662E-9</v>
      </c>
      <c r="AR45">
        <f t="shared" si="27"/>
        <v>-4.8271892023560651E-9</v>
      </c>
      <c r="AS45">
        <f t="shared" si="27"/>
        <v>-0.36284818760259308</v>
      </c>
      <c r="AT45">
        <f t="shared" si="27"/>
        <v>-0.2370608161400953</v>
      </c>
      <c r="AU45">
        <f t="shared" si="25"/>
        <v>-0.59990900856987761</v>
      </c>
      <c r="AW45">
        <v>42</v>
      </c>
      <c r="AX45">
        <f>IF(Z45&gt;0, (R45*SUMPRODUCT(K45:$K$98, X45:$X$98)-K45*$AZ$3)/Z45, 0)</f>
        <v>-152702169382128.81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50</v>
      </c>
      <c r="R46">
        <f t="shared" si="0"/>
        <v>50000</v>
      </c>
      <c r="S46">
        <f t="shared" si="1"/>
        <v>-828119490007837.13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-224.91800495970111</v>
      </c>
      <c r="AC46">
        <f t="shared" si="22"/>
        <v>-200.81964728966483</v>
      </c>
      <c r="AE46">
        <f t="shared" si="2"/>
        <v>0</v>
      </c>
      <c r="AF46">
        <f t="shared" si="26"/>
        <v>0</v>
      </c>
      <c r="AG46">
        <f t="shared" si="26"/>
        <v>-1.21250405112289E-11</v>
      </c>
      <c r="AH46">
        <f t="shared" si="4"/>
        <v>-6.07844753820547E-8</v>
      </c>
      <c r="AI46">
        <f t="shared" si="23"/>
        <v>-6.0796600422565934E-8</v>
      </c>
      <c r="AJ46">
        <f t="shared" si="6"/>
        <v>-24.098357670036279</v>
      </c>
      <c r="AK46">
        <f t="shared" si="19"/>
        <v>-15.744260347179079</v>
      </c>
      <c r="AL46">
        <f t="shared" si="24"/>
        <v>-39.842618078011959</v>
      </c>
      <c r="AN46">
        <f t="shared" si="27"/>
        <v>0</v>
      </c>
      <c r="AO46">
        <f t="shared" si="27"/>
        <v>0</v>
      </c>
      <c r="AP46">
        <f t="shared" si="27"/>
        <v>-1.4554076910659854E-13</v>
      </c>
      <c r="AQ46">
        <f t="shared" si="27"/>
        <v>-7.2961564859536478E-10</v>
      </c>
      <c r="AR46">
        <f t="shared" si="27"/>
        <v>-7.2976118936447145E-10</v>
      </c>
      <c r="AS46">
        <f t="shared" si="27"/>
        <v>-0.28926035391427374</v>
      </c>
      <c r="AT46">
        <f t="shared" si="27"/>
        <v>-0.18898343125706585</v>
      </c>
      <c r="AU46">
        <f t="shared" si="25"/>
        <v>-0.47824378590110078</v>
      </c>
      <c r="AW46">
        <v>43</v>
      </c>
      <c r="AX46">
        <f>IF(Z46&gt;0, (R46*SUMPRODUCT(K46:$K$98, X46:$X$98)-K46*$AZ$3)/Z46, 0)</f>
        <v>-828119490007837.13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50000</v>
      </c>
      <c r="S47">
        <f t="shared" si="1"/>
        <v>-4605984367657554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-200.81964728966483</v>
      </c>
      <c r="AC47">
        <f t="shared" si="22"/>
        <v>-179.3032565092673</v>
      </c>
      <c r="AE47">
        <f t="shared" si="2"/>
        <v>0</v>
      </c>
      <c r="AF47">
        <f t="shared" si="26"/>
        <v>0</v>
      </c>
      <c r="AG47">
        <f t="shared" si="26"/>
        <v>-1.9464162510874391E-12</v>
      </c>
      <c r="AH47">
        <f t="shared" si="4"/>
        <v>-1.0057373855029172E-8</v>
      </c>
      <c r="AI47">
        <f t="shared" si="23"/>
        <v>-1.005932027128026E-8</v>
      </c>
      <c r="AJ47">
        <f t="shared" si="6"/>
        <v>-21.516390780397529</v>
      </c>
      <c r="AK47">
        <f t="shared" si="19"/>
        <v>-14.057375310276539</v>
      </c>
      <c r="AL47">
        <f t="shared" si="24"/>
        <v>-35.573766100733387</v>
      </c>
      <c r="AN47">
        <f t="shared" si="27"/>
        <v>0</v>
      </c>
      <c r="AO47">
        <f t="shared" si="27"/>
        <v>0</v>
      </c>
      <c r="AP47">
        <f t="shared" si="27"/>
        <v>-2.0860233556870987E-14</v>
      </c>
      <c r="AQ47">
        <f t="shared" si="27"/>
        <v>-1.0778741056414023E-10</v>
      </c>
      <c r="AR47">
        <f t="shared" si="27"/>
        <v>-1.0780827079769711E-10</v>
      </c>
      <c r="AS47">
        <f t="shared" si="27"/>
        <v>-0.23059658319706194</v>
      </c>
      <c r="AT47">
        <f t="shared" si="27"/>
        <v>-0.15065643435988096</v>
      </c>
      <c r="AU47">
        <f t="shared" si="25"/>
        <v>-0.38125301766475117</v>
      </c>
      <c r="AW47">
        <v>44</v>
      </c>
      <c r="AX47">
        <f>IF(Z47&gt;0, (R47*SUMPRODUCT(K47:$K$98, X47:$X$98)-K47*$AZ$3)/Z47, 0)</f>
        <v>-4605984367657554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50000</v>
      </c>
      <c r="S48">
        <f t="shared" si="1"/>
        <v>-2.6304448202210148E+16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-179.3032565092673</v>
      </c>
      <c r="AC48">
        <f t="shared" si="22"/>
        <v>-160.09219331194009</v>
      </c>
      <c r="AE48">
        <f t="shared" si="2"/>
        <v>0</v>
      </c>
      <c r="AF48">
        <f t="shared" si="26"/>
        <v>0</v>
      </c>
      <c r="AG48">
        <f t="shared" si="26"/>
        <v>-3.0430631367224204E-13</v>
      </c>
      <c r="AH48">
        <f t="shared" si="4"/>
        <v>-1.6226457749043228E-9</v>
      </c>
      <c r="AI48">
        <f t="shared" si="23"/>
        <v>-1.6229500812179949E-9</v>
      </c>
      <c r="AJ48">
        <f t="shared" si="6"/>
        <v>-19.211063197327206</v>
      </c>
      <c r="AK48">
        <f t="shared" si="19"/>
        <v>-12.551227955648713</v>
      </c>
      <c r="AL48">
        <f t="shared" si="24"/>
        <v>-31.76229115459887</v>
      </c>
      <c r="AN48">
        <f t="shared" si="27"/>
        <v>0</v>
      </c>
      <c r="AO48">
        <f t="shared" si="27"/>
        <v>0</v>
      </c>
      <c r="AP48">
        <f t="shared" si="27"/>
        <v>-2.9118995214221615E-15</v>
      </c>
      <c r="AQ48">
        <f t="shared" si="27"/>
        <v>-1.5527056926169159E-11</v>
      </c>
      <c r="AR48">
        <f t="shared" si="27"/>
        <v>-1.552996882569058E-11</v>
      </c>
      <c r="AS48">
        <f t="shared" si="27"/>
        <v>-0.18383018431408493</v>
      </c>
      <c r="AT48">
        <f t="shared" si="27"/>
        <v>-0.12010238708579164</v>
      </c>
      <c r="AU48">
        <f t="shared" si="25"/>
        <v>-0.30393257141540653</v>
      </c>
      <c r="AW48">
        <v>45</v>
      </c>
      <c r="AX48">
        <f>IF(Z48&gt;0, (R48*SUMPRODUCT(K48:$K$98, X48:$X$98)-K48*$AZ$3)/Z48, 0)</f>
        <v>-2.6304448202210148E+16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50000</v>
      </c>
      <c r="S49">
        <f t="shared" si="1"/>
        <v>-1.5454803354122976E+17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-160.09219331194009</v>
      </c>
      <c r="AC49">
        <f t="shared" si="22"/>
        <v>-142.93945831424583</v>
      </c>
      <c r="AE49">
        <f t="shared" si="2"/>
        <v>0</v>
      </c>
      <c r="AF49">
        <f t="shared" si="26"/>
        <v>0</v>
      </c>
      <c r="AG49">
        <f t="shared" si="26"/>
        <v>-4.6244347158293978E-14</v>
      </c>
      <c r="AH49">
        <f t="shared" si="4"/>
        <v>-2.5501890337722565E-10</v>
      </c>
      <c r="AI49">
        <f t="shared" si="23"/>
        <v>-2.5506514772438393E-10</v>
      </c>
      <c r="AJ49">
        <f t="shared" si="6"/>
        <v>-17.152734997694267</v>
      </c>
      <c r="AK49">
        <f t="shared" si="19"/>
        <v>-11.206453531835807</v>
      </c>
      <c r="AL49">
        <f t="shared" si="24"/>
        <v>-28.359188529785136</v>
      </c>
      <c r="AN49">
        <f t="shared" si="27"/>
        <v>0</v>
      </c>
      <c r="AO49">
        <f t="shared" si="27"/>
        <v>0</v>
      </c>
      <c r="AP49">
        <f t="shared" si="27"/>
        <v>-3.9509911063234815E-16</v>
      </c>
      <c r="AQ49">
        <f t="shared" si="27"/>
        <v>-2.1788120734818841E-12</v>
      </c>
      <c r="AR49">
        <f t="shared" si="27"/>
        <v>-2.1792071725925162E-12</v>
      </c>
      <c r="AS49">
        <f t="shared" si="27"/>
        <v>-0.14654829744495351</v>
      </c>
      <c r="AT49">
        <f t="shared" si="27"/>
        <v>-9.5744887664112224E-2</v>
      </c>
      <c r="AU49">
        <f t="shared" si="25"/>
        <v>-0.24229318511124492</v>
      </c>
      <c r="AW49">
        <v>46</v>
      </c>
      <c r="AX49">
        <f>IF(Z49&gt;0, (R49*SUMPRODUCT(K49:$K$98, X49:$X$98)-K49*$AZ$3)/Z49, 0)</f>
        <v>-1.5454803354122976E+17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50000</v>
      </c>
      <c r="S50">
        <f t="shared" si="1"/>
        <v>-9.351308440957111E+17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-142.93945831424583</v>
      </c>
      <c r="AC50">
        <f t="shared" si="22"/>
        <v>-127.62451635200708</v>
      </c>
      <c r="AE50">
        <f t="shared" si="2"/>
        <v>0</v>
      </c>
      <c r="AF50">
        <f t="shared" si="26"/>
        <v>0</v>
      </c>
      <c r="AG50">
        <f t="shared" si="26"/>
        <v>-6.823885510664679E-15</v>
      </c>
      <c r="AH50">
        <f t="shared" si="4"/>
        <v>-3.8958018176046362E-11</v>
      </c>
      <c r="AI50">
        <f t="shared" si="23"/>
        <v>-3.8964842061557027E-11</v>
      </c>
      <c r="AJ50">
        <f t="shared" si="6"/>
        <v>-15.314941962238748</v>
      </c>
      <c r="AK50">
        <f t="shared" si="19"/>
        <v>-10.005762081997208</v>
      </c>
      <c r="AL50">
        <f t="shared" si="24"/>
        <v>-25.320704044274919</v>
      </c>
      <c r="AN50">
        <f t="shared" si="27"/>
        <v>0</v>
      </c>
      <c r="AO50">
        <f t="shared" si="27"/>
        <v>0</v>
      </c>
      <c r="AP50">
        <f t="shared" si="27"/>
        <v>-5.2054839093008832E-17</v>
      </c>
      <c r="AQ50">
        <f t="shared" si="27"/>
        <v>-2.9718455334094175E-13</v>
      </c>
      <c r="AR50">
        <f t="shared" si="27"/>
        <v>-2.9723660818003473E-13</v>
      </c>
      <c r="AS50">
        <f t="shared" si="27"/>
        <v>-0.11682740548873222</v>
      </c>
      <c r="AT50">
        <f t="shared" si="27"/>
        <v>-7.6327238252647728E-2</v>
      </c>
      <c r="AU50">
        <f t="shared" si="25"/>
        <v>-0.19315464374167718</v>
      </c>
      <c r="AW50">
        <v>47</v>
      </c>
      <c r="AX50">
        <f>IF(Z50&gt;0, (R50*SUMPRODUCT(K50:$K$98, X50:$X$98)-K50*$AZ$3)/Z50, 0)</f>
        <v>-9.351308440957111E+17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50000</v>
      </c>
      <c r="S51">
        <f t="shared" si="1"/>
        <v>-5.8294065210419354E+18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-127.62451635200708</v>
      </c>
      <c r="AC51">
        <f t="shared" si="22"/>
        <v>-113.95046102857802</v>
      </c>
      <c r="AE51">
        <f t="shared" si="2"/>
        <v>0</v>
      </c>
      <c r="AF51">
        <f t="shared" si="26"/>
        <v>0</v>
      </c>
      <c r="AG51">
        <f t="shared" si="26"/>
        <v>-9.7737617557859715E-16</v>
      </c>
      <c r="AH51">
        <f t="shared" si="4"/>
        <v>-5.7782704799794359E-12</v>
      </c>
      <c r="AI51">
        <f t="shared" si="23"/>
        <v>-5.7792478561550142E-12</v>
      </c>
      <c r="AJ51">
        <f t="shared" si="6"/>
        <v>-13.674055323429059</v>
      </c>
      <c r="AK51">
        <f t="shared" si="19"/>
        <v>-8.9337161446404956</v>
      </c>
      <c r="AL51">
        <f t="shared" si="24"/>
        <v>-22.607771468075335</v>
      </c>
      <c r="AN51">
        <f t="shared" si="27"/>
        <v>0</v>
      </c>
      <c r="AO51">
        <f t="shared" si="27"/>
        <v>0</v>
      </c>
      <c r="AP51">
        <f t="shared" si="27"/>
        <v>-6.6569163923192862E-18</v>
      </c>
      <c r="AQ51">
        <f t="shared" si="27"/>
        <v>-3.9355843163108162E-14</v>
      </c>
      <c r="AR51">
        <f t="shared" si="27"/>
        <v>-3.9362500079500481E-14</v>
      </c>
      <c r="AS51">
        <f t="shared" si="27"/>
        <v>-9.3134092385798728E-2</v>
      </c>
      <c r="AT51">
        <f t="shared" si="27"/>
        <v>-6.0847607025389702E-2</v>
      </c>
      <c r="AU51">
        <f t="shared" si="25"/>
        <v>-0.1539816994112278</v>
      </c>
      <c r="AW51">
        <v>48</v>
      </c>
      <c r="AX51">
        <f>IF(Z51&gt;0, (R51*SUMPRODUCT(K51:$K$98, X51:$X$98)-K51*$AZ$3)/Z51, 0)</f>
        <v>-5.8294065210419354E+18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50000</v>
      </c>
      <c r="S52">
        <f t="shared" si="1"/>
        <v>-3.7500847136086671E+19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-113.95046102857802</v>
      </c>
      <c r="AC52">
        <f t="shared" si="22"/>
        <v>-101.74148306123038</v>
      </c>
      <c r="AE52">
        <f t="shared" si="2"/>
        <v>0</v>
      </c>
      <c r="AF52">
        <f t="shared" si="26"/>
        <v>0</v>
      </c>
      <c r="AG52">
        <f t="shared" si="26"/>
        <v>-1.3565224632395786E-16</v>
      </c>
      <c r="AH52">
        <f t="shared" si="4"/>
        <v>-8.3195016749885318E-13</v>
      </c>
      <c r="AI52">
        <f t="shared" si="23"/>
        <v>-8.3208581974517709E-13</v>
      </c>
      <c r="AJ52">
        <f t="shared" si="6"/>
        <v>-12.208977967347636</v>
      </c>
      <c r="AK52">
        <f t="shared" si="19"/>
        <v>-7.9765322720004619</v>
      </c>
      <c r="AL52">
        <f t="shared" si="24"/>
        <v>-20.185510239348929</v>
      </c>
      <c r="AN52">
        <f t="shared" si="27"/>
        <v>0</v>
      </c>
      <c r="AO52">
        <f t="shared" si="27"/>
        <v>0</v>
      </c>
      <c r="AP52">
        <f t="shared" si="27"/>
        <v>-8.2493612268500613E-19</v>
      </c>
      <c r="AQ52">
        <f t="shared" si="27"/>
        <v>-5.0593024740972184E-15</v>
      </c>
      <c r="AR52">
        <f t="shared" si="27"/>
        <v>-5.0601274102199038E-15</v>
      </c>
      <c r="AS52">
        <f t="shared" si="27"/>
        <v>-7.424592824123144E-2</v>
      </c>
      <c r="AT52">
        <f t="shared" si="27"/>
        <v>-4.8507339784271242E-2</v>
      </c>
      <c r="AU52">
        <f t="shared" si="25"/>
        <v>-0.12275326802550773</v>
      </c>
      <c r="AW52">
        <v>49</v>
      </c>
      <c r="AX52">
        <f>IF(Z52&gt;0, (R52*SUMPRODUCT(K52:$K$98, X52:$X$98)-K52*$AZ$3)/Z52, 0)</f>
        <v>-3.7500847136086671E+19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50000</v>
      </c>
      <c r="S53">
        <f t="shared" si="1"/>
        <v>-2.4935476275471214E+20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-101.74148306123038</v>
      </c>
      <c r="AC53">
        <f t="shared" si="22"/>
        <v>-90.840609876098569</v>
      </c>
      <c r="AE53">
        <f t="shared" si="2"/>
        <v>0</v>
      </c>
      <c r="AF53">
        <f t="shared" si="26"/>
        <v>0</v>
      </c>
      <c r="AG53">
        <f t="shared" si="26"/>
        <v>-1.8215134307552329E-17</v>
      </c>
      <c r="AH53">
        <f t="shared" si="4"/>
        <v>-1.1608058955316596E-13</v>
      </c>
      <c r="AI53">
        <f t="shared" si="23"/>
        <v>-1.1609880468747352E-13</v>
      </c>
      <c r="AJ53">
        <f t="shared" si="6"/>
        <v>-10.900873185131815</v>
      </c>
      <c r="AK53">
        <f t="shared" si="19"/>
        <v>-7.1219038142861271</v>
      </c>
      <c r="AL53">
        <f t="shared" si="24"/>
        <v>-18.022776999418056</v>
      </c>
      <c r="AN53">
        <f t="shared" si="27"/>
        <v>0</v>
      </c>
      <c r="AO53">
        <f t="shared" si="27"/>
        <v>0</v>
      </c>
      <c r="AP53">
        <f t="shared" si="27"/>
        <v>-9.8902594929954643E-20</v>
      </c>
      <c r="AQ53">
        <f t="shared" si="27"/>
        <v>-6.3028201351482764E-16</v>
      </c>
      <c r="AR53">
        <f t="shared" si="27"/>
        <v>-6.3038091610975762E-16</v>
      </c>
      <c r="AS53">
        <f t="shared" si="27"/>
        <v>-5.9188399427002082E-2</v>
      </c>
      <c r="AT53">
        <f t="shared" si="27"/>
        <v>-3.8669754292308074E-2</v>
      </c>
      <c r="AU53">
        <f t="shared" si="25"/>
        <v>-9.7858153719310781E-2</v>
      </c>
      <c r="AW53">
        <v>50</v>
      </c>
      <c r="AX53">
        <f>IF(Z53&gt;0, (R53*SUMPRODUCT(K53:$K$98, X53:$X$98)-K53*$AZ$3)/Z53, 0)</f>
        <v>-2.4935476275471214E+20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50000</v>
      </c>
      <c r="S54">
        <f t="shared" si="1"/>
        <v>-1.7163566620980782E+21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-90.840609876098569</v>
      </c>
      <c r="AC54">
        <f t="shared" si="22"/>
        <v>-81.107687389373723</v>
      </c>
      <c r="AE54">
        <f t="shared" si="2"/>
        <v>0</v>
      </c>
      <c r="AF54">
        <f t="shared" si="26"/>
        <v>0</v>
      </c>
      <c r="AG54">
        <f t="shared" si="26"/>
        <v>-2.3627865111155716E-18</v>
      </c>
      <c r="AH54">
        <f t="shared" si="4"/>
        <v>-1.5670196453361231E-14</v>
      </c>
      <c r="AI54">
        <f t="shared" si="23"/>
        <v>-1.5672559239872347E-14</v>
      </c>
      <c r="AJ54">
        <f t="shared" si="6"/>
        <v>-9.7329224867248456</v>
      </c>
      <c r="AK54">
        <f t="shared" si="19"/>
        <v>-6.3588426913269007</v>
      </c>
      <c r="AL54">
        <f t="shared" si="24"/>
        <v>-16.091765178051762</v>
      </c>
      <c r="AN54">
        <f t="shared" si="27"/>
        <v>0</v>
      </c>
      <c r="AO54">
        <f t="shared" si="27"/>
        <v>0</v>
      </c>
      <c r="AP54">
        <f t="shared" si="27"/>
        <v>-1.1454648550817485E-20</v>
      </c>
      <c r="AQ54">
        <f t="shared" si="27"/>
        <v>-7.596818089619597E-17</v>
      </c>
      <c r="AR54">
        <f t="shared" si="27"/>
        <v>-7.5979635544746797E-17</v>
      </c>
      <c r="AS54">
        <f t="shared" si="27"/>
        <v>-4.7184629645250442E-2</v>
      </c>
      <c r="AT54">
        <f t="shared" si="27"/>
        <v>-3.0827291368230293E-2</v>
      </c>
      <c r="AU54">
        <f t="shared" si="25"/>
        <v>-7.8011921013480812E-2</v>
      </c>
      <c r="AW54">
        <v>51</v>
      </c>
      <c r="AX54">
        <f>IF(Z54&gt;0, (R54*SUMPRODUCT(K54:$K$98, X54:$X$98)-K54*$AZ$3)/Z54, 0)</f>
        <v>-1.7163566620980782E+21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50000</v>
      </c>
      <c r="S55">
        <f t="shared" si="1"/>
        <v>-1.2246631419596251E+22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-81.107687389373723</v>
      </c>
      <c r="AC55">
        <f t="shared" si="22"/>
        <v>-72.417578026226522</v>
      </c>
      <c r="AE55">
        <f t="shared" si="2"/>
        <v>0</v>
      </c>
      <c r="AF55">
        <f t="shared" si="26"/>
        <v>0</v>
      </c>
      <c r="AG55">
        <f t="shared" si="26"/>
        <v>-2.9566325442908611E-19</v>
      </c>
      <c r="AH55">
        <f t="shared" si="4"/>
        <v>-2.0434953915753298E-15</v>
      </c>
      <c r="AI55">
        <f t="shared" si="23"/>
        <v>-2.0437910548297589E-15</v>
      </c>
      <c r="AJ55">
        <f t="shared" si="6"/>
        <v>-8.6901093631472008</v>
      </c>
      <c r="AK55">
        <f t="shared" si="19"/>
        <v>-5.6775381172561614</v>
      </c>
      <c r="AL55">
        <f t="shared" si="24"/>
        <v>-14.367647480403363</v>
      </c>
      <c r="AN55">
        <f t="shared" si="27"/>
        <v>0</v>
      </c>
      <c r="AO55">
        <f t="shared" si="27"/>
        <v>0</v>
      </c>
      <c r="AP55">
        <f t="shared" si="27"/>
        <v>-1.279783823095376E-21</v>
      </c>
      <c r="AQ55">
        <f t="shared" si="27"/>
        <v>-8.8453073066450773E-18</v>
      </c>
      <c r="AR55">
        <f t="shared" si="27"/>
        <v>-8.8465870904681731E-18</v>
      </c>
      <c r="AS55">
        <f t="shared" si="27"/>
        <v>-3.7615297867706093E-2</v>
      </c>
      <c r="AT55">
        <f t="shared" si="27"/>
        <v>-2.4575327940234606E-2</v>
      </c>
      <c r="AU55">
        <f t="shared" si="25"/>
        <v>-6.2190625807940707E-2</v>
      </c>
      <c r="AW55">
        <v>52</v>
      </c>
      <c r="AX55">
        <f>IF(Z55&gt;0, (R55*SUMPRODUCT(K55:$K$98, X55:$X$98)-K55*$AZ$3)/Z55, 0)</f>
        <v>-1.2246631419596251E+22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50000</v>
      </c>
      <c r="S56">
        <f t="shared" si="1"/>
        <v>-9.0722590310236649E+22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-72.417578026226522</v>
      </c>
      <c r="AC56">
        <f t="shared" si="22"/>
        <v>-64.658551809130827</v>
      </c>
      <c r="AE56">
        <f t="shared" si="2"/>
        <v>0</v>
      </c>
      <c r="AF56">
        <f t="shared" si="26"/>
        <v>0</v>
      </c>
      <c r="AG56">
        <f t="shared" si="26"/>
        <v>-3.5635309567343285E-20</v>
      </c>
      <c r="AH56">
        <f t="shared" si="4"/>
        <v>-2.5707131231745193E-16</v>
      </c>
      <c r="AI56">
        <f t="shared" si="23"/>
        <v>-2.5710694762701928E-16</v>
      </c>
      <c r="AJ56">
        <f t="shared" si="6"/>
        <v>-7.7590262170956947</v>
      </c>
      <c r="AK56">
        <f t="shared" si="19"/>
        <v>-5.0692304618358568</v>
      </c>
      <c r="AL56">
        <f t="shared" si="24"/>
        <v>-12.828256678931552</v>
      </c>
      <c r="AN56">
        <f t="shared" si="27"/>
        <v>0</v>
      </c>
      <c r="AO56">
        <f t="shared" si="27"/>
        <v>0</v>
      </c>
      <c r="AP56">
        <f t="shared" si="27"/>
        <v>-1.3772151024646564E-22</v>
      </c>
      <c r="AQ56">
        <f t="shared" si="27"/>
        <v>-9.9351597623962551E-19</v>
      </c>
      <c r="AR56">
        <f t="shared" si="27"/>
        <v>-9.936536977498719E-19</v>
      </c>
      <c r="AS56">
        <f t="shared" si="27"/>
        <v>-2.9986685162393171E-2</v>
      </c>
      <c r="AT56">
        <f t="shared" si="27"/>
        <v>-1.9591300972763549E-2</v>
      </c>
      <c r="AU56">
        <f t="shared" si="25"/>
        <v>-4.9577986135156724E-2</v>
      </c>
      <c r="AW56">
        <v>53</v>
      </c>
      <c r="AX56">
        <f>IF(Z56&gt;0, (R56*SUMPRODUCT(K56:$K$98, X56:$X$98)-K56*$AZ$3)/Z56, 0)</f>
        <v>-9.0722590310236649E+22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50</v>
      </c>
      <c r="R57">
        <f t="shared" si="0"/>
        <v>50000</v>
      </c>
      <c r="S57">
        <f t="shared" si="1"/>
        <v>-6.9897481165170331E+23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-64.658551809130827</v>
      </c>
      <c r="AC57">
        <f t="shared" si="22"/>
        <v>-57.730849829581089</v>
      </c>
      <c r="AE57">
        <f t="shared" si="2"/>
        <v>0</v>
      </c>
      <c r="AF57">
        <f t="shared" si="26"/>
        <v>0</v>
      </c>
      <c r="AG57">
        <f t="shared" si="26"/>
        <v>-4.1296802736826066E-21</v>
      </c>
      <c r="AH57">
        <f t="shared" si="4"/>
        <v>-3.1149276197987244E-17</v>
      </c>
      <c r="AI57">
        <f t="shared" si="23"/>
        <v>-3.1153405878260929E-17</v>
      </c>
      <c r="AJ57">
        <f t="shared" si="6"/>
        <v>-6.9277019795497381</v>
      </c>
      <c r="AK57">
        <f t="shared" si="19"/>
        <v>-4.5260986266391585</v>
      </c>
      <c r="AL57">
        <f t="shared" si="24"/>
        <v>-11.453800606188896</v>
      </c>
      <c r="AN57">
        <f t="shared" si="27"/>
        <v>0</v>
      </c>
      <c r="AO57">
        <f t="shared" si="27"/>
        <v>0</v>
      </c>
      <c r="AP57">
        <f t="shared" si="27"/>
        <v>-1.425015693282578E-23</v>
      </c>
      <c r="AQ57">
        <f t="shared" si="27"/>
        <v>-1.0748582087431795E-19</v>
      </c>
      <c r="AR57">
        <f t="shared" si="27"/>
        <v>-1.0750007103125078E-19</v>
      </c>
      <c r="AS57">
        <f t="shared" si="27"/>
        <v>-2.3905201819509898E-2</v>
      </c>
      <c r="AT57">
        <f t="shared" si="27"/>
        <v>-1.5618065188746453E-2</v>
      </c>
      <c r="AU57">
        <f t="shared" si="25"/>
        <v>-3.9523267008256348E-2</v>
      </c>
      <c r="AW57">
        <v>54</v>
      </c>
      <c r="AX57">
        <f>IF(Z57&gt;0, (R57*SUMPRODUCT(K57:$K$98, X57:$X$98)-K57*$AZ$3)/Z57, 0)</f>
        <v>-6.9897481165170331E+23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50000</v>
      </c>
      <c r="S58">
        <f t="shared" si="1"/>
        <v>-5.6101779820409045E+24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-57.730849829581089</v>
      </c>
      <c r="AC58">
        <f t="shared" si="22"/>
        <v>-51.54540163355454</v>
      </c>
      <c r="AE58">
        <f t="shared" si="2"/>
        <v>0</v>
      </c>
      <c r="AF58">
        <f t="shared" si="26"/>
        <v>0</v>
      </c>
      <c r="AG58">
        <f t="shared" si="26"/>
        <v>-4.5939185707262576E-22</v>
      </c>
      <c r="AH58">
        <f t="shared" si="4"/>
        <v>-3.6289916138731548E-18</v>
      </c>
      <c r="AI58">
        <f t="shared" si="23"/>
        <v>-3.6294510057302277E-18</v>
      </c>
      <c r="AJ58">
        <f t="shared" si="6"/>
        <v>-6.1854481960265488</v>
      </c>
      <c r="AK58">
        <f t="shared" si="19"/>
        <v>-4.0411594880706767</v>
      </c>
      <c r="AL58">
        <f t="shared" si="24"/>
        <v>-10.226607684097225</v>
      </c>
      <c r="AN58">
        <f t="shared" si="27"/>
        <v>0</v>
      </c>
      <c r="AO58">
        <f t="shared" si="27"/>
        <v>0</v>
      </c>
      <c r="AP58">
        <f t="shared" si="27"/>
        <v>-1.415365118030391E-24</v>
      </c>
      <c r="AQ58">
        <f t="shared" si="27"/>
        <v>-1.1180755742235252E-20</v>
      </c>
      <c r="AR58">
        <f t="shared" si="27"/>
        <v>-1.1182171107353283E-20</v>
      </c>
      <c r="AS58">
        <f t="shared" si="27"/>
        <v>-1.9057080532134792E-2</v>
      </c>
      <c r="AT58">
        <f t="shared" si="27"/>
        <v>-1.2450625947661392E-2</v>
      </c>
      <c r="AU58">
        <f t="shared" si="25"/>
        <v>-3.1507706479796185E-2</v>
      </c>
      <c r="AW58">
        <v>55</v>
      </c>
      <c r="AX58">
        <f>IF(Z58&gt;0, (R58*SUMPRODUCT(K58:$K$98, X58:$X$98)-K58*$AZ$3)/Z58, 0)</f>
        <v>-5.6101779820409045E+24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50000</v>
      </c>
      <c r="S59">
        <f t="shared" si="1"/>
        <v>-4.698238802725726E+25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-51.54540163355454</v>
      </c>
      <c r="AC59">
        <f t="shared" si="22"/>
        <v>-46.02268002995941</v>
      </c>
      <c r="AE59">
        <f t="shared" si="2"/>
        <v>0</v>
      </c>
      <c r="AF59">
        <f t="shared" si="26"/>
        <v>0</v>
      </c>
      <c r="AG59">
        <f t="shared" si="26"/>
        <v>-4.8978651322766876E-23</v>
      </c>
      <c r="AH59">
        <f t="shared" si="4"/>
        <v>-4.058192871791326E-19</v>
      </c>
      <c r="AI59">
        <f t="shared" si="23"/>
        <v>-4.0586826583045537E-19</v>
      </c>
      <c r="AJ59">
        <f t="shared" si="6"/>
        <v>-5.5227216035951301</v>
      </c>
      <c r="AK59">
        <f t="shared" si="19"/>
        <v>-3.6081781143488181</v>
      </c>
      <c r="AL59">
        <f t="shared" si="24"/>
        <v>-9.1308997179439473</v>
      </c>
      <c r="AN59">
        <f t="shared" si="27"/>
        <v>0</v>
      </c>
      <c r="AO59">
        <f t="shared" si="27"/>
        <v>0</v>
      </c>
      <c r="AP59">
        <f t="shared" si="27"/>
        <v>-1.3473300459064841E-25</v>
      </c>
      <c r="AQ59">
        <f t="shared" si="27"/>
        <v>-1.1163486622397864E-21</v>
      </c>
      <c r="AR59">
        <f t="shared" si="27"/>
        <v>-1.116483395244377E-21</v>
      </c>
      <c r="AS59">
        <f t="shared" si="27"/>
        <v>-1.519218792421459E-2</v>
      </c>
      <c r="AT59">
        <f t="shared" si="27"/>
        <v>-9.9255627771535314E-3</v>
      </c>
      <c r="AU59">
        <f t="shared" si="25"/>
        <v>-2.5117750701368118E-2</v>
      </c>
      <c r="AW59">
        <v>56</v>
      </c>
      <c r="AX59">
        <f>IF(Z59&gt;0, (R59*SUMPRODUCT(K59:$K$98, X59:$X$98)-K59*$AZ$3)/Z59, 0)</f>
        <v>-4.698238802725726E+25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50000</v>
      </c>
      <c r="S60">
        <f t="shared" si="1"/>
        <v>-4.1432138139213942E+26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-46.02268002995941</v>
      </c>
      <c r="AC60">
        <f t="shared" si="22"/>
        <v>-41.091678598178035</v>
      </c>
      <c r="AE60">
        <f t="shared" si="2"/>
        <v>0</v>
      </c>
      <c r="AF60">
        <f t="shared" si="26"/>
        <v>0</v>
      </c>
      <c r="AG60">
        <f t="shared" si="26"/>
        <v>-4.9589135926449234E-24</v>
      </c>
      <c r="AH60">
        <f t="shared" si="4"/>
        <v>-4.352995121689428E-20</v>
      </c>
      <c r="AI60">
        <f t="shared" si="23"/>
        <v>-4.3534910130486927E-20</v>
      </c>
      <c r="AJ60">
        <f t="shared" si="6"/>
        <v>-4.9310014317813753</v>
      </c>
      <c r="AK60">
        <f t="shared" si="19"/>
        <v>-3.2215876020971592</v>
      </c>
      <c r="AL60">
        <f t="shared" si="24"/>
        <v>-8.1525890338785345</v>
      </c>
      <c r="AN60">
        <f t="shared" si="27"/>
        <v>0</v>
      </c>
      <c r="AO60">
        <f t="shared" si="27"/>
        <v>0</v>
      </c>
      <c r="AP60">
        <f t="shared" si="27"/>
        <v>-1.2179674748193537E-26</v>
      </c>
      <c r="AQ60">
        <f t="shared" si="27"/>
        <v>-1.0691467752389746E-22</v>
      </c>
      <c r="AR60">
        <f t="shared" si="27"/>
        <v>-1.0692685719864565E-22</v>
      </c>
      <c r="AS60">
        <f t="shared" si="27"/>
        <v>-1.2111119199788438E-2</v>
      </c>
      <c r="AT60">
        <f t="shared" si="27"/>
        <v>-7.9125978771950982E-3</v>
      </c>
      <c r="AU60">
        <f t="shared" si="25"/>
        <v>-2.0023717076983534E-2</v>
      </c>
      <c r="AW60">
        <v>57</v>
      </c>
      <c r="AX60">
        <f>IF(Z60&gt;0, (R60*SUMPRODUCT(K60:$K$98, X60:$X$98)-K60*$AZ$3)/Z60, 0)</f>
        <v>-4.1432138139213942E+26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50000</v>
      </c>
      <c r="S61">
        <f t="shared" si="1"/>
        <v>-3.8572224154613523E+27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-41.091678598178035</v>
      </c>
      <c r="AC61">
        <f t="shared" si="22"/>
        <v>-36.688998748373251</v>
      </c>
      <c r="AE61">
        <f t="shared" si="2"/>
        <v>0</v>
      </c>
      <c r="AF61">
        <f t="shared" si="26"/>
        <v>0</v>
      </c>
      <c r="AG61">
        <f t="shared" si="26"/>
        <v>-4.7558832232889241E-25</v>
      </c>
      <c r="AH61">
        <f t="shared" si="4"/>
        <v>-4.4337361343895824E-21</v>
      </c>
      <c r="AI61">
        <f t="shared" si="23"/>
        <v>-4.4342117227119113E-21</v>
      </c>
      <c r="AJ61">
        <f t="shared" si="6"/>
        <v>-4.4026798498047839</v>
      </c>
      <c r="AK61">
        <f t="shared" si="19"/>
        <v>-2.8764175018724627</v>
      </c>
      <c r="AL61">
        <f t="shared" si="24"/>
        <v>-7.2790973516772466</v>
      </c>
      <c r="AN61">
        <f t="shared" si="27"/>
        <v>0</v>
      </c>
      <c r="AO61">
        <f t="shared" si="27"/>
        <v>0</v>
      </c>
      <c r="AP61">
        <f t="shared" si="27"/>
        <v>-1.0429471690195428E-27</v>
      </c>
      <c r="AQ61">
        <f t="shared" si="27"/>
        <v>-9.7230153316158167E-24</v>
      </c>
      <c r="AR61">
        <f t="shared" si="27"/>
        <v>-9.7240582787848363E-24</v>
      </c>
      <c r="AS61">
        <f t="shared" si="27"/>
        <v>-9.6549100763619229E-3</v>
      </c>
      <c r="AT61">
        <f t="shared" si="27"/>
        <v>-6.307874583223131E-3</v>
      </c>
      <c r="AU61">
        <f t="shared" si="25"/>
        <v>-1.5962784659585054E-2</v>
      </c>
      <c r="AW61">
        <v>58</v>
      </c>
      <c r="AX61">
        <f>IF(Z61&gt;0, (R61*SUMPRODUCT(K61:$K$98, X61:$X$98)-K61*$AZ$3)/Z61, 0)</f>
        <v>-3.8572224154613523E+27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50000</v>
      </c>
      <c r="S62">
        <f t="shared" si="1"/>
        <v>-3.8012317557007583E+28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-36.688998748373251</v>
      </c>
      <c r="AC62">
        <f t="shared" si="22"/>
        <v>-32.758034596761824</v>
      </c>
      <c r="AE62">
        <f t="shared" si="2"/>
        <v>0</v>
      </c>
      <c r="AF62">
        <f t="shared" si="26"/>
        <v>0</v>
      </c>
      <c r="AG62">
        <f t="shared" si="26"/>
        <v>-4.3088710057778193E-26</v>
      </c>
      <c r="AH62">
        <f t="shared" si="4"/>
        <v>-4.2774372904782526E-22</v>
      </c>
      <c r="AI62">
        <f t="shared" si="23"/>
        <v>-4.27786817757883E-22</v>
      </c>
      <c r="AJ62">
        <f t="shared" si="6"/>
        <v>-3.9309641516114269</v>
      </c>
      <c r="AK62">
        <f t="shared" si="19"/>
        <v>-2.5682299123861276</v>
      </c>
      <c r="AL62">
        <f t="shared" si="24"/>
        <v>-6.4991940639975549</v>
      </c>
      <c r="AN62">
        <f t="shared" si="27"/>
        <v>0</v>
      </c>
      <c r="AO62">
        <f t="shared" si="27"/>
        <v>0</v>
      </c>
      <c r="AP62">
        <f t="shared" si="27"/>
        <v>-8.4367775323072816E-29</v>
      </c>
      <c r="AQ62">
        <f t="shared" si="27"/>
        <v>-8.3752302586384433E-25</v>
      </c>
      <c r="AR62">
        <f t="shared" si="27"/>
        <v>-8.3760739363916729E-25</v>
      </c>
      <c r="AS62">
        <f t="shared" si="27"/>
        <v>-7.696835201181404E-3</v>
      </c>
      <c r="AT62">
        <f t="shared" si="27"/>
        <v>-5.0285989981051753E-3</v>
      </c>
      <c r="AU62">
        <f t="shared" si="25"/>
        <v>-1.2725434199286579E-2</v>
      </c>
      <c r="AW62">
        <v>59</v>
      </c>
      <c r="AX62">
        <f>IF(Z62&gt;0, (R62*SUMPRODUCT(K62:$K$98, X62:$X$98)-K62*$AZ$3)/Z62, 0)</f>
        <v>-3.8012317557007583E+28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50000</v>
      </c>
      <c r="S63">
        <f t="shared" si="1"/>
        <v>-3.9770581120750167E+29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-32.758034596761824</v>
      </c>
      <c r="AC63">
        <f t="shared" si="22"/>
        <v>-29.2482451756802</v>
      </c>
      <c r="AE63">
        <f t="shared" si="2"/>
        <v>0</v>
      </c>
      <c r="AF63">
        <f t="shared" si="26"/>
        <v>0</v>
      </c>
      <c r="AG63">
        <f t="shared" si="26"/>
        <v>-3.6771206695317846E-27</v>
      </c>
      <c r="AH63">
        <f t="shared" si="4"/>
        <v>-3.8980702287668624E-23</v>
      </c>
      <c r="AI63">
        <f t="shared" si="23"/>
        <v>-3.8984379408338155E-23</v>
      </c>
      <c r="AJ63">
        <f t="shared" si="6"/>
        <v>-3.5097894210816243</v>
      </c>
      <c r="AK63">
        <f t="shared" si="19"/>
        <v>-2.2930624217733278</v>
      </c>
      <c r="AL63">
        <f t="shared" si="24"/>
        <v>-5.8028518428549525</v>
      </c>
      <c r="AN63">
        <f t="shared" si="27"/>
        <v>0</v>
      </c>
      <c r="AO63">
        <f t="shared" si="27"/>
        <v>0</v>
      </c>
      <c r="AP63">
        <f t="shared" si="27"/>
        <v>-6.4284010588457401E-30</v>
      </c>
      <c r="AQ63">
        <f t="shared" si="27"/>
        <v>-6.8146686057084681E-26</v>
      </c>
      <c r="AR63">
        <f t="shared" si="27"/>
        <v>-6.8153114458143524E-26</v>
      </c>
      <c r="AS63">
        <f t="shared" si="27"/>
        <v>-6.1358698989009792E-3</v>
      </c>
      <c r="AT63">
        <f t="shared" si="27"/>
        <v>-4.0087683339486398E-3</v>
      </c>
      <c r="AU63">
        <f t="shared" si="25"/>
        <v>-1.0144638232849619E-2</v>
      </c>
      <c r="AW63">
        <v>60</v>
      </c>
      <c r="AX63">
        <f>IF(Z63&gt;0, (R63*SUMPRODUCT(K63:$K$98, X63:$X$98)-K63*$AZ$3)/Z63, 0)</f>
        <v>-3.9770581120750167E+29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50000</v>
      </c>
      <c r="S64">
        <f t="shared" si="1"/>
        <v>-4.4317699158541197E+30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-29.2482451756802</v>
      </c>
      <c r="AC64">
        <f t="shared" si="22"/>
        <v>-26.114504621143038</v>
      </c>
      <c r="AE64">
        <f t="shared" si="2"/>
        <v>0</v>
      </c>
      <c r="AF64">
        <f t="shared" si="26"/>
        <v>0</v>
      </c>
      <c r="AG64">
        <f t="shared" si="26"/>
        <v>-2.9462838907454968E-28</v>
      </c>
      <c r="AH64">
        <f t="shared" si="4"/>
        <v>-3.3457210737619167E-24</v>
      </c>
      <c r="AI64">
        <f t="shared" si="23"/>
        <v>-3.3460157021509915E-24</v>
      </c>
      <c r="AJ64">
        <f t="shared" si="6"/>
        <v>-3.1337405545371624</v>
      </c>
      <c r="AK64">
        <f t="shared" si="19"/>
        <v>-2.047377162297614</v>
      </c>
      <c r="AL64">
        <f t="shared" si="24"/>
        <v>-5.1811177168347768</v>
      </c>
      <c r="AN64">
        <f t="shared" si="27"/>
        <v>0</v>
      </c>
      <c r="AO64">
        <f t="shared" si="27"/>
        <v>0</v>
      </c>
      <c r="AP64">
        <f t="shared" si="27"/>
        <v>-4.5988754772620958E-31</v>
      </c>
      <c r="AQ64">
        <f t="shared" si="27"/>
        <v>-5.2223598167892211E-27</v>
      </c>
      <c r="AR64">
        <f t="shared" si="27"/>
        <v>-5.2228197043369483E-27</v>
      </c>
      <c r="AS64">
        <f t="shared" si="27"/>
        <v>-4.891477916853456E-3</v>
      </c>
      <c r="AT64">
        <f t="shared" si="27"/>
        <v>-3.1957655723442598E-3</v>
      </c>
      <c r="AU64">
        <f t="shared" si="25"/>
        <v>-8.0872434891977162E-3</v>
      </c>
      <c r="AW64">
        <v>61</v>
      </c>
      <c r="AX64">
        <f>IF(Z64&gt;0, (R64*SUMPRODUCT(K64:$K$98, X64:$X$98)-K64*$AZ$3)/Z64, 0)</f>
        <v>-4.4317699158541197E+30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50000</v>
      </c>
      <c r="S65">
        <f t="shared" si="1"/>
        <v>-5.2803087272923647E+31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-26.114504621143038</v>
      </c>
      <c r="AC65">
        <f t="shared" si="22"/>
        <v>-23.316521983163423</v>
      </c>
      <c r="AE65">
        <f t="shared" si="2"/>
        <v>0</v>
      </c>
      <c r="AF65">
        <f t="shared" si="26"/>
        <v>0</v>
      </c>
      <c r="AG65">
        <f t="shared" si="26"/>
        <v>-2.2078748788538794E-29</v>
      </c>
      <c r="AH65">
        <f t="shared" si="4"/>
        <v>-2.6960335639526538E-25</v>
      </c>
      <c r="AI65">
        <f t="shared" si="23"/>
        <v>-2.6962543514405393E-25</v>
      </c>
      <c r="AJ65">
        <f t="shared" si="6"/>
        <v>-2.7979826379796151</v>
      </c>
      <c r="AK65">
        <f t="shared" si="19"/>
        <v>-1.8280153234800127</v>
      </c>
      <c r="AL65">
        <f t="shared" si="24"/>
        <v>-4.6259979614596283</v>
      </c>
      <c r="AN65">
        <f t="shared" si="27"/>
        <v>0</v>
      </c>
      <c r="AO65">
        <f t="shared" si="27"/>
        <v>0</v>
      </c>
      <c r="AP65">
        <f t="shared" si="27"/>
        <v>-3.0770424995357851E-32</v>
      </c>
      <c r="AQ65">
        <f t="shared" si="27"/>
        <v>-3.7573731808405953E-28</v>
      </c>
      <c r="AR65">
        <f t="shared" si="27"/>
        <v>-3.7576808850905489E-28</v>
      </c>
      <c r="AS65">
        <f t="shared" si="27"/>
        <v>-3.8994562474916022E-3</v>
      </c>
      <c r="AT65">
        <f t="shared" si="27"/>
        <v>-2.5476447483611768E-3</v>
      </c>
      <c r="AU65">
        <f t="shared" si="25"/>
        <v>-6.4471009958527795E-3</v>
      </c>
      <c r="AW65">
        <v>62</v>
      </c>
      <c r="AX65">
        <f>IF(Z65&gt;0, (R65*SUMPRODUCT(K65:$K$98, X65:$X$98)-K65*$AZ$3)/Z65, 0)</f>
        <v>-5.2803087272923647E+31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50000</v>
      </c>
      <c r="S66">
        <f t="shared" si="1"/>
        <v>-6.7591643852599434E+32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-23.316521983163423</v>
      </c>
      <c r="AC66">
        <f t="shared" si="22"/>
        <v>-20.818323199253054</v>
      </c>
      <c r="AE66">
        <f t="shared" si="2"/>
        <v>0</v>
      </c>
      <c r="AF66">
        <f t="shared" si="26"/>
        <v>0</v>
      </c>
      <c r="AG66">
        <f t="shared" si="26"/>
        <v>-1.5400071675022908E-30</v>
      </c>
      <c r="AH66">
        <f t="shared" si="4"/>
        <v>-2.0317954133151114E-26</v>
      </c>
      <c r="AI66">
        <f t="shared" si="23"/>
        <v>-2.0319494140318617E-26</v>
      </c>
      <c r="AJ66">
        <f t="shared" si="6"/>
        <v>-2.4981987839103681</v>
      </c>
      <c r="AK66">
        <f t="shared" si="19"/>
        <v>-1.6321565388214396</v>
      </c>
      <c r="AL66">
        <f t="shared" si="24"/>
        <v>-4.1303553227318073</v>
      </c>
      <c r="AN66">
        <f t="shared" si="27"/>
        <v>0</v>
      </c>
      <c r="AO66">
        <f t="shared" si="27"/>
        <v>0</v>
      </c>
      <c r="AP66">
        <f t="shared" si="27"/>
        <v>-1.9163011315037144E-33</v>
      </c>
      <c r="AQ66">
        <f t="shared" si="27"/>
        <v>-2.5282556676892953E-29</v>
      </c>
      <c r="AR66">
        <f t="shared" si="27"/>
        <v>-2.5284472978024459E-29</v>
      </c>
      <c r="AS66">
        <f t="shared" si="27"/>
        <v>-3.1086226462783786E-3</v>
      </c>
      <c r="AT66">
        <f t="shared" si="27"/>
        <v>-2.0309667955685394E-3</v>
      </c>
      <c r="AU66">
        <f t="shared" si="25"/>
        <v>-5.1395894418469175E-3</v>
      </c>
      <c r="AW66">
        <v>63</v>
      </c>
      <c r="AX66">
        <f>IF(Z66&gt;0, (R66*SUMPRODUCT(K66:$K$98, X66:$X$98)-K66*$AZ$3)/Z66, 0)</f>
        <v>-6.7591643852599434E+32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-9.347335402352717E+33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-20.818323199253054</v>
      </c>
      <c r="AC67">
        <f t="shared" si="22"/>
        <v>-18.587788570761656</v>
      </c>
      <c r="AE67">
        <f t="shared" ref="AE67:AE69" si="30">$Z67*O67</f>
        <v>0</v>
      </c>
      <c r="AF67">
        <f t="shared" si="26"/>
        <v>0</v>
      </c>
      <c r="AG67">
        <f t="shared" si="26"/>
        <v>-9.9428274319134441E-32</v>
      </c>
      <c r="AH67">
        <f t="shared" ref="AH67:AH69" si="31">-X67*R67</f>
        <v>-1.4251788215081333E-27</v>
      </c>
      <c r="AI67">
        <f t="shared" si="23"/>
        <v>-1.4252782497824524E-27</v>
      </c>
      <c r="AJ67">
        <f t="shared" ref="AJ67:AJ69" si="32">AB67-AC67</f>
        <v>-2.2305346284913981</v>
      </c>
      <c r="AK67">
        <f t="shared" si="19"/>
        <v>-1.4572826239477139</v>
      </c>
      <c r="AL67">
        <f t="shared" si="24"/>
        <v>-3.6878172524391122</v>
      </c>
      <c r="AN67">
        <f t="shared" si="27"/>
        <v>0</v>
      </c>
      <c r="AO67">
        <f t="shared" si="27"/>
        <v>0</v>
      </c>
      <c r="AP67">
        <f t="shared" si="27"/>
        <v>-1.1046708476076413E-34</v>
      </c>
      <c r="AQ67">
        <f t="shared" si="27"/>
        <v>-1.5834062368362689E-30</v>
      </c>
      <c r="AR67">
        <f t="shared" si="27"/>
        <v>-1.5835167039210295E-30</v>
      </c>
      <c r="AS67">
        <f t="shared" si="27"/>
        <v>-2.4781749412295722E-3</v>
      </c>
      <c r="AT67">
        <f t="shared" si="27"/>
        <v>-1.6190742949366546E-3</v>
      </c>
      <c r="AU67">
        <f t="shared" si="25"/>
        <v>-4.0972492361662271E-3</v>
      </c>
      <c r="AW67">
        <v>64</v>
      </c>
      <c r="AX67">
        <f>IF(Z67&gt;0, (R67*SUMPRODUCT(K67:$K$98, X67:$X$98)-K67*$AZ$3)/Z67, 0)</f>
        <v>-9.347335402352717E+33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50000</v>
      </c>
      <c r="S68">
        <f t="shared" si="29"/>
        <v>-1.4055817959031777E+35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-18.587788570761656</v>
      </c>
      <c r="AC68">
        <f t="shared" si="22"/>
        <v>-16.596239795322905</v>
      </c>
      <c r="AE68">
        <f t="shared" si="30"/>
        <v>0</v>
      </c>
      <c r="AF68">
        <f t="shared" si="26"/>
        <v>0</v>
      </c>
      <c r="AG68">
        <f t="shared" si="26"/>
        <v>-5.9036905015758053E-33</v>
      </c>
      <c r="AH68">
        <f t="shared" si="31"/>
        <v>-9.2530301074367288E-29</v>
      </c>
      <c r="AI68">
        <f t="shared" si="23"/>
        <v>-9.2536204764868869E-29</v>
      </c>
      <c r="AJ68">
        <f t="shared" si="32"/>
        <v>-1.9915487754387513</v>
      </c>
      <c r="AK68">
        <f t="shared" ref="AK68:AK69" si="42">G68*SUM(AB68:AB68, AE68:AF68)</f>
        <v>-1.3011451999533161</v>
      </c>
      <c r="AL68">
        <f t="shared" si="24"/>
        <v>-3.2926939753920674</v>
      </c>
      <c r="AN68">
        <f t="shared" si="27"/>
        <v>0</v>
      </c>
      <c r="AO68">
        <f t="shared" si="27"/>
        <v>0</v>
      </c>
      <c r="AP68">
        <f t="shared" si="27"/>
        <v>-5.8563705802785046E-36</v>
      </c>
      <c r="AQ68">
        <f t="shared" si="27"/>
        <v>-9.1788641842182623E-32</v>
      </c>
      <c r="AR68">
        <f t="shared" si="27"/>
        <v>-9.1794498212762908E-32</v>
      </c>
      <c r="AS68">
        <f t="shared" si="27"/>
        <v>-1.9755858906485776E-3</v>
      </c>
      <c r="AT68">
        <f t="shared" si="27"/>
        <v>-1.2907161152237361E-3</v>
      </c>
      <c r="AU68">
        <f t="shared" si="25"/>
        <v>-3.2663020058723135E-3</v>
      </c>
      <c r="AW68">
        <v>65</v>
      </c>
      <c r="AX68">
        <f>IF(Z68&gt;0, (R68*SUMPRODUCT(K68:$K$98, X68:$X$98)-K68*$AZ$3)/Z68, 0)</f>
        <v>-1.4055817959031777E+35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-16.596239795322905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-5.9036905015758052E-30</v>
      </c>
      <c r="AI69">
        <f t="shared" si="23"/>
        <v>-5.9036905015758052E-30</v>
      </c>
      <c r="AJ69">
        <f t="shared" si="32"/>
        <v>-16.596239795322905</v>
      </c>
      <c r="AK69">
        <f t="shared" si="42"/>
        <v>-1.1617367856726035</v>
      </c>
      <c r="AL69">
        <f t="shared" si="24"/>
        <v>-17.757976580995507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-5.2289023038200928E-33</v>
      </c>
      <c r="AR69">
        <f t="shared" si="27"/>
        <v>-5.2289023038200928E-33</v>
      </c>
      <c r="AS69">
        <f t="shared" si="27"/>
        <v>-1.469929978161142E-2</v>
      </c>
      <c r="AT69">
        <f t="shared" si="27"/>
        <v>-1.0289509847127996E-3</v>
      </c>
      <c r="AU69">
        <f t="shared" si="25"/>
        <v>-1.5728250766324219E-2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28021.303356197608</v>
      </c>
      <c r="AO71" s="8">
        <f t="shared" si="46"/>
        <v>-2802.1303356197609</v>
      </c>
      <c r="AP71" s="8">
        <f t="shared" si="46"/>
        <v>-2809.5635809838363</v>
      </c>
      <c r="AQ71" s="8">
        <f t="shared" si="46"/>
        <v>-16730.338679637101</v>
      </c>
      <c r="AR71" s="8">
        <f t="shared" si="46"/>
        <v>5679.2707599569194</v>
      </c>
      <c r="AS71" s="8">
        <f t="shared" si="46"/>
        <v>-118.61313114362019</v>
      </c>
      <c r="AT71" s="8">
        <f t="shared" si="46"/>
        <v>-83.910260117494445</v>
      </c>
      <c r="AU71" s="8">
        <f t="shared" si="46"/>
        <v>5476.7473686958065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5900.0447955144336</v>
      </c>
      <c r="K3">
        <v>1</v>
      </c>
      <c r="L3" s="2">
        <v>0</v>
      </c>
      <c r="O3">
        <f>$C$3</f>
        <v>5900.0447955144336</v>
      </c>
      <c r="P3">
        <f>O3*C5</f>
        <v>590.00447955144341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5900.0447955144336</v>
      </c>
      <c r="AF3">
        <f t="shared" ref="AF3:AG34" si="4">-$Z3*P3</f>
        <v>-590.00447955144341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2790.1321119629906</v>
      </c>
      <c r="AJ3">
        <f t="shared" ref="AJ3:AJ66" si="7">AB3-AC3</f>
        <v>0</v>
      </c>
      <c r="AL3">
        <f t="shared" ref="AL3:AL34" si="8">SUM(AI3:AK3)</f>
        <v>2790.1321119629906</v>
      </c>
      <c r="AN3">
        <f t="shared" ref="AN3:AU34" si="9">AE3*$K3</f>
        <v>5900.0447955144336</v>
      </c>
      <c r="AO3">
        <f t="shared" si="9"/>
        <v>-590.00447955144341</v>
      </c>
      <c r="AP3">
        <f t="shared" si="9"/>
        <v>-2519.9082039999998</v>
      </c>
      <c r="AQ3">
        <f t="shared" si="9"/>
        <v>0</v>
      </c>
      <c r="AR3">
        <f t="shared" si="9"/>
        <v>2790.1321119629906</v>
      </c>
      <c r="AS3">
        <f t="shared" si="9"/>
        <v>0</v>
      </c>
      <c r="AT3">
        <f t="shared" si="9"/>
        <v>0</v>
      </c>
      <c r="AU3">
        <f t="shared" si="9"/>
        <v>2790.1321119629906</v>
      </c>
      <c r="AW3">
        <v>0</v>
      </c>
      <c r="AX3">
        <f>IF(Z3&gt;0, (R3*SUMPRODUCT(K3:$K$98, X3:$X$98)-K3*$AZ$3)/Z3, 0)</f>
        <v>0</v>
      </c>
      <c r="AZ3">
        <f>C6*SUMPRODUCT(X4:X98, K4:K98)/1</f>
        <v>2556.0088655568848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173.37474404255659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171.44979702727869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-171.44979702727869</v>
      </c>
      <c r="AK4">
        <f>G4*SUM(AB4, AE4:AF4)</f>
        <v>0</v>
      </c>
      <c r="AL4">
        <f t="shared" si="8"/>
        <v>-281.73089702727867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-102.88375781322884</v>
      </c>
      <c r="AR4">
        <f t="shared" si="9"/>
        <v>-102.88375781322884</v>
      </c>
      <c r="AS4">
        <f t="shared" si="9"/>
        <v>-159.94943280835776</v>
      </c>
      <c r="AT4">
        <f t="shared" si="9"/>
        <v>0</v>
      </c>
      <c r="AU4">
        <f t="shared" si="9"/>
        <v>-262.8331906215866</v>
      </c>
      <c r="AW4">
        <v>1</v>
      </c>
      <c r="AX4">
        <f>IF(Z4&gt;0, (R4*SUMPRODUCT(K4:$K$98, X4:$X$98)-K4*$AZ$3)/Z4, 0)</f>
        <v>173.37474404255659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100000</v>
      </c>
      <c r="S5">
        <f t="shared" si="1"/>
        <v>273.50413099838937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171.44979702727869</v>
      </c>
      <c r="AC5">
        <f t="shared" si="2"/>
        <v>267.46143356436505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-110.1841114750068</v>
      </c>
      <c r="AI5">
        <f t="shared" si="6"/>
        <v>-159.07943027476929</v>
      </c>
      <c r="AJ5">
        <f t="shared" si="7"/>
        <v>-96.01163653708636</v>
      </c>
      <c r="AK5">
        <f>G5*SUM(AB5, AE5:AF5)</f>
        <v>7.0294416781184266</v>
      </c>
      <c r="AL5">
        <f t="shared" si="8"/>
        <v>-248.06162513373724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-94.219317142381911</v>
      </c>
      <c r="AR5">
        <f t="shared" si="9"/>
        <v>-136.03009627470422</v>
      </c>
      <c r="AS5">
        <f t="shared" si="9"/>
        <v>-82.100320192705752</v>
      </c>
      <c r="AT5">
        <f t="shared" si="9"/>
        <v>6.0109319387192199</v>
      </c>
      <c r="AU5">
        <f t="shared" si="9"/>
        <v>-212.11948452869078</v>
      </c>
      <c r="AW5">
        <v>2</v>
      </c>
      <c r="AX5">
        <f>IF(Z5&gt;0, (R5*SUMPRODUCT(K5:$K$98, X5:$X$98)-K5*$AZ$3)/Z5, 0)</f>
        <v>273.50413099838937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100000</v>
      </c>
      <c r="S6">
        <f t="shared" si="1"/>
        <v>400.3778639904009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267.46143356436505</v>
      </c>
      <c r="AC6">
        <f t="shared" si="2"/>
        <v>387.17491628526977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-110.35301848683517</v>
      </c>
      <c r="AI6">
        <f t="shared" si="6"/>
        <v>-158.70420758935663</v>
      </c>
      <c r="AJ6">
        <f t="shared" si="7"/>
        <v>-119.71348272090472</v>
      </c>
      <c r="AK6">
        <f>G6*SUM(AB6, AE6:AF6)</f>
        <v>15.646493863515357</v>
      </c>
      <c r="AL6">
        <f t="shared" si="8"/>
        <v>-262.77119644674605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-85.12742524351593</v>
      </c>
      <c r="AR6">
        <f t="shared" si="9"/>
        <v>-122.42601745421317</v>
      </c>
      <c r="AS6">
        <f t="shared" si="9"/>
        <v>-92.348181234213371</v>
      </c>
      <c r="AT6">
        <f t="shared" si="9"/>
        <v>12.069862292425032</v>
      </c>
      <c r="AU6">
        <f t="shared" si="9"/>
        <v>-202.70433639600157</v>
      </c>
      <c r="AW6">
        <v>3</v>
      </c>
      <c r="AX6">
        <f>IF(Z6&gt;0, (R6*SUMPRODUCT(K6:$K$98, X6:$X$98)-K6*$AZ$3)/Z6, 0)</f>
        <v>400.3778639904009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100000</v>
      </c>
      <c r="S7">
        <f t="shared" si="1"/>
        <v>501.78215016653888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387.17491628526977</v>
      </c>
      <c r="AC7">
        <f t="shared" si="2"/>
        <v>479.82797475089387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-110.59483526273577</v>
      </c>
      <c r="AI7">
        <f t="shared" si="6"/>
        <v>-158.40721505660065</v>
      </c>
      <c r="AJ7">
        <f t="shared" si="7"/>
        <v>-92.653058465624099</v>
      </c>
      <c r="AK7">
        <f>G7*SUM(AB7, AE7:AF7)</f>
        <v>19.010288389606746</v>
      </c>
      <c r="AL7">
        <f t="shared" si="8"/>
        <v>-232.04998513261799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-77.621658747830793</v>
      </c>
      <c r="AR7">
        <f t="shared" si="9"/>
        <v>-111.17906872510802</v>
      </c>
      <c r="AS7">
        <f t="shared" si="9"/>
        <v>-65.02911342176165</v>
      </c>
      <c r="AT7">
        <f t="shared" si="9"/>
        <v>13.342486695426203</v>
      </c>
      <c r="AU7">
        <f t="shared" si="9"/>
        <v>-162.86569545144346</v>
      </c>
      <c r="AW7">
        <v>4</v>
      </c>
      <c r="AX7">
        <f>IF(Z7&gt;0, (R7*SUMPRODUCT(K7:$K$98, X7:$X$98)-K7*$AZ$3)/Z7, 0)</f>
        <v>501.78215016653888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100000</v>
      </c>
      <c r="S8">
        <f t="shared" si="1"/>
        <v>551.62518621164838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479.82797475089387</v>
      </c>
      <c r="AC8">
        <f t="shared" si="2"/>
        <v>521.60206215285257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-111.17936985654863</v>
      </c>
      <c r="AI8">
        <f t="shared" si="6"/>
        <v>-158.4580361675466</v>
      </c>
      <c r="AJ8">
        <f t="shared" si="7"/>
        <v>-41.774087401958695</v>
      </c>
      <c r="AK8">
        <f>G8*SUM(AB8, AE8:AF8)</f>
        <v>10.220335862194039</v>
      </c>
      <c r="AL8">
        <f t="shared" si="8"/>
        <v>-190.01178770731124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-72.8385306756484</v>
      </c>
      <c r="AR8">
        <f t="shared" si="9"/>
        <v>-103.81287952148809</v>
      </c>
      <c r="AS8">
        <f t="shared" si="9"/>
        <v>-27.36805533797116</v>
      </c>
      <c r="AT8">
        <f t="shared" si="9"/>
        <v>6.6957948059462016</v>
      </c>
      <c r="AU8">
        <f t="shared" si="9"/>
        <v>-124.48514005351304</v>
      </c>
      <c r="AW8">
        <v>5</v>
      </c>
      <c r="AX8">
        <f>IF(Z8&gt;0, (R8*SUMPRODUCT(K8:$K$98, X8:$X$98)-K8*$AZ$3)/Z8, 0)</f>
        <v>551.62518621164838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100000</v>
      </c>
      <c r="S9">
        <f t="shared" si="1"/>
        <v>574.78185178819604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521.60206215285257</v>
      </c>
      <c r="AC9">
        <f t="shared" si="2"/>
        <v>537.41549153511755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-112.72312002133802</v>
      </c>
      <c r="AI9">
        <f t="shared" si="6"/>
        <v>-159.47263810921532</v>
      </c>
      <c r="AJ9">
        <f t="shared" si="7"/>
        <v>-15.813429382264985</v>
      </c>
      <c r="AK9">
        <f t="shared" ref="AK9:AK72" si="22">G9*SUM(AB9:AB9, AE9:AF9)</f>
        <v>3.0774521667018302</v>
      </c>
      <c r="AL9">
        <f t="shared" si="8"/>
        <v>-172.20861532477849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-69.940249834282241</v>
      </c>
      <c r="AR9">
        <f t="shared" si="9"/>
        <v>-98.946481866180392</v>
      </c>
      <c r="AS9">
        <f t="shared" si="9"/>
        <v>-9.8116092024691319</v>
      </c>
      <c r="AT9">
        <f t="shared" si="9"/>
        <v>1.909437685467148</v>
      </c>
      <c r="AU9">
        <f t="shared" si="9"/>
        <v>-106.84865338318238</v>
      </c>
      <c r="AW9">
        <v>6</v>
      </c>
      <c r="AX9">
        <f>IF(Z9&gt;0, (R9*SUMPRODUCT(K9:$K$98, X9:$X$98)-K9*$AZ$3)/Z9, 0)</f>
        <v>574.78185178819604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100000</v>
      </c>
      <c r="S10">
        <f t="shared" si="1"/>
        <v>593.69749601317335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537.41549153511755</v>
      </c>
      <c r="AC10">
        <f t="shared" si="2"/>
        <v>548.86916564163266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-114.74809463223747</v>
      </c>
      <c r="AI10">
        <f t="shared" si="6"/>
        <v>-160.97274349191986</v>
      </c>
      <c r="AJ10">
        <f t="shared" si="7"/>
        <v>-11.453674106515109</v>
      </c>
      <c r="AK10">
        <f t="shared" si="22"/>
        <v>2.2034035152939824</v>
      </c>
      <c r="AL10">
        <f t="shared" si="8"/>
        <v>-170.22301408314098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-67.542611430846193</v>
      </c>
      <c r="AR10">
        <f t="shared" si="9"/>
        <v>-94.751198261530689</v>
      </c>
      <c r="AS10">
        <f t="shared" si="9"/>
        <v>-6.741820525310537</v>
      </c>
      <c r="AT10">
        <f t="shared" si="9"/>
        <v>1.2969594653038476</v>
      </c>
      <c r="AU10">
        <f t="shared" si="9"/>
        <v>-100.19605932153738</v>
      </c>
      <c r="AW10">
        <v>7</v>
      </c>
      <c r="AX10">
        <f>IF(Z10&gt;0, (R10*SUMPRODUCT(K10:$K$98, X10:$X$98)-K10*$AZ$3)/Z10, 0)</f>
        <v>593.69749601317335</v>
      </c>
    </row>
    <row r="11" spans="1:52" x14ac:dyDescent="0.25">
      <c r="A11" t="s">
        <v>33</v>
      </c>
      <c r="C11" s="12">
        <f>AU100</f>
        <v>-491.38853920865694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100000</v>
      </c>
      <c r="S11">
        <f t="shared" si="1"/>
        <v>608.520442993355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548.86916564163266</v>
      </c>
      <c r="AC11">
        <f t="shared" si="2"/>
        <v>556.23748071023397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-116.62164579685624</v>
      </c>
      <c r="AI11">
        <f t="shared" si="6"/>
        <v>-162.32573734504339</v>
      </c>
      <c r="AJ11">
        <f t="shared" si="7"/>
        <v>-7.368315068601305</v>
      </c>
      <c r="AK11">
        <f t="shared" si="22"/>
        <v>1.3172859975399183</v>
      </c>
      <c r="AL11">
        <f t="shared" si="8"/>
        <v>-168.37676641610477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-65.227493719035095</v>
      </c>
      <c r="AR11">
        <f t="shared" si="9"/>
        <v>-90.790186853948342</v>
      </c>
      <c r="AS11">
        <f t="shared" si="9"/>
        <v>-4.1211622557123881</v>
      </c>
      <c r="AT11">
        <f t="shared" si="9"/>
        <v>0.73676943541319939</v>
      </c>
      <c r="AU11">
        <f t="shared" si="9"/>
        <v>-94.174579674247525</v>
      </c>
      <c r="AW11">
        <v>8</v>
      </c>
      <c r="AX11">
        <f>IF(Z11&gt;0, (R11*SUMPRODUCT(K11:$K$98, X11:$X$98)-K11*$AZ$3)/Z11, 0)</f>
        <v>608.520442993355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100000</v>
      </c>
      <c r="S12">
        <f t="shared" si="1"/>
        <v>621.92330956840124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556.23748071023397</v>
      </c>
      <c r="AC12">
        <f t="shared" si="2"/>
        <v>562.06193673561688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-119.30294410734557</v>
      </c>
      <c r="AI12">
        <f t="shared" si="6"/>
        <v>-164.49034326799716</v>
      </c>
      <c r="AJ12">
        <f t="shared" si="7"/>
        <v>-5.824456025382915</v>
      </c>
      <c r="AK12">
        <f t="shared" si="22"/>
        <v>1.2793462056335381</v>
      </c>
      <c r="AL12">
        <f t="shared" si="8"/>
        <v>-169.03545308774653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-63.410783067215291</v>
      </c>
      <c r="AR12">
        <f t="shared" si="9"/>
        <v>-87.428366094919653</v>
      </c>
      <c r="AS12">
        <f t="shared" si="9"/>
        <v>-3.0957602955529322</v>
      </c>
      <c r="AT12">
        <f t="shared" si="9"/>
        <v>0.67998610864372133</v>
      </c>
      <c r="AU12">
        <f t="shared" si="9"/>
        <v>-89.844140281828857</v>
      </c>
      <c r="AW12">
        <v>9</v>
      </c>
      <c r="AX12">
        <f>IF(Z12&gt;0, (R12*SUMPRODUCT(K12:$K$98, X12:$X$98)-K12*$AZ$3)/Z12, 0)</f>
        <v>621.92330956840124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100000</v>
      </c>
      <c r="S13">
        <f t="shared" si="1"/>
        <v>633.25137431538951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562.06193673561688</v>
      </c>
      <c r="AC13">
        <f t="shared" si="2"/>
        <v>565.80361182349111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-122.07538557887011</v>
      </c>
      <c r="AI13">
        <f t="shared" si="6"/>
        <v>-166.74987305512576</v>
      </c>
      <c r="AJ13">
        <f t="shared" si="7"/>
        <v>-3.7416750878742278</v>
      </c>
      <c r="AK13">
        <f t="shared" si="22"/>
        <v>1.1241238734712338</v>
      </c>
      <c r="AL13">
        <f t="shared" si="8"/>
        <v>-169.36742426952875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-61.677153215144813</v>
      </c>
      <c r="AR13">
        <f t="shared" si="9"/>
        <v>-84.248412734951032</v>
      </c>
      <c r="AS13">
        <f t="shared" si="9"/>
        <v>-1.8904373439558801</v>
      </c>
      <c r="AT13">
        <f t="shared" si="9"/>
        <v>0.56795036974995283</v>
      </c>
      <c r="AU13">
        <f t="shared" si="9"/>
        <v>-85.570899709156961</v>
      </c>
      <c r="AW13">
        <v>10</v>
      </c>
      <c r="AX13">
        <f>IF(Z13&gt;0, (R13*SUMPRODUCT(K13:$K$98, X13:$X$98)-K13*$AZ$3)/Z13, 0)</f>
        <v>633.25137431538951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100000</v>
      </c>
      <c r="S14">
        <f t="shared" si="1"/>
        <v>727.37431720544157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565.80361182349111</v>
      </c>
      <c r="AC14">
        <f t="shared" si="2"/>
        <v>642.49003997185446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-125.44319101510236</v>
      </c>
      <c r="AI14">
        <f t="shared" si="6"/>
        <v>-169.60821202108792</v>
      </c>
      <c r="AJ14">
        <f t="shared" si="7"/>
        <v>-76.686428148363348</v>
      </c>
      <c r="AK14">
        <f t="shared" si="22"/>
        <v>39.606252827644383</v>
      </c>
      <c r="AL14">
        <f t="shared" si="8"/>
        <v>-206.6883873418069</v>
      </c>
      <c r="AN14">
        <f t="shared" si="9"/>
        <v>0</v>
      </c>
      <c r="AO14">
        <f t="shared" si="9"/>
        <v>0</v>
      </c>
      <c r="AP14">
        <f t="shared" si="9"/>
        <v>-19.923087121385183</v>
      </c>
      <c r="AQ14">
        <f t="shared" si="9"/>
        <v>-56.588122601362201</v>
      </c>
      <c r="AR14">
        <f t="shared" si="9"/>
        <v>-76.511209722747381</v>
      </c>
      <c r="AS14">
        <f t="shared" si="9"/>
        <v>-34.59367513536619</v>
      </c>
      <c r="AT14">
        <f t="shared" si="9"/>
        <v>17.866601388683272</v>
      </c>
      <c r="AU14">
        <f t="shared" si="9"/>
        <v>-93.238283469430314</v>
      </c>
      <c r="AW14">
        <v>11</v>
      </c>
      <c r="AX14">
        <f>IF(Z14&gt;0, (R14*SUMPRODUCT(K14:$K$98, X14:$X$98)-K14*$AZ$3)/Z14, 0)</f>
        <v>727.37431720544157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100000</v>
      </c>
      <c r="S15">
        <f t="shared" si="1"/>
        <v>812.49559809206596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642.49003997185446</v>
      </c>
      <c r="AC15">
        <f t="shared" si="2"/>
        <v>709.44082930219633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-130.47415998676476</v>
      </c>
      <c r="AI15">
        <f t="shared" si="6"/>
        <v>-174.13229370269707</v>
      </c>
      <c r="AJ15">
        <f t="shared" si="7"/>
        <v>-66.950789330341877</v>
      </c>
      <c r="AK15">
        <f t="shared" si="22"/>
        <v>44.974302798029818</v>
      </c>
      <c r="AL15">
        <f t="shared" si="8"/>
        <v>-196.10878023500914</v>
      </c>
      <c r="AN15">
        <f t="shared" si="9"/>
        <v>0</v>
      </c>
      <c r="AO15">
        <f t="shared" si="9"/>
        <v>0</v>
      </c>
      <c r="AP15">
        <f t="shared" si="9"/>
        <v>-17.584310214106701</v>
      </c>
      <c r="AQ15">
        <f t="shared" si="9"/>
        <v>-52.551447092549289</v>
      </c>
      <c r="AR15">
        <f t="shared" si="9"/>
        <v>-70.135757306655989</v>
      </c>
      <c r="AS15">
        <f t="shared" si="9"/>
        <v>-26.96595911140394</v>
      </c>
      <c r="AT15">
        <f t="shared" si="9"/>
        <v>18.114427364427595</v>
      </c>
      <c r="AU15">
        <f t="shared" si="9"/>
        <v>-78.987289053632338</v>
      </c>
      <c r="AW15">
        <v>12</v>
      </c>
      <c r="AX15">
        <f>IF(Z15&gt;0, (R15*SUMPRODUCT(K15:$K$98, X15:$X$98)-K15*$AZ$3)/Z15, 0)</f>
        <v>812.49559809206596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100000</v>
      </c>
      <c r="S16">
        <f t="shared" si="1"/>
        <v>888.91312058633275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709.44082930219633</v>
      </c>
      <c r="AC16">
        <f t="shared" si="2"/>
        <v>767.19198214866776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-136.35954462538976</v>
      </c>
      <c r="AI16">
        <f t="shared" si="6"/>
        <v>-179.51291723185005</v>
      </c>
      <c r="AJ16">
        <f t="shared" si="7"/>
        <v>-57.751152846471427</v>
      </c>
      <c r="AK16">
        <f t="shared" si="22"/>
        <v>49.660858051153745</v>
      </c>
      <c r="AL16">
        <f t="shared" si="8"/>
        <v>-187.60321202716773</v>
      </c>
      <c r="AN16">
        <f t="shared" si="9"/>
        <v>0</v>
      </c>
      <c r="AO16">
        <f t="shared" si="9"/>
        <v>0</v>
      </c>
      <c r="AP16">
        <f t="shared" si="9"/>
        <v>-15.518755492764576</v>
      </c>
      <c r="AQ16">
        <f t="shared" si="9"/>
        <v>-49.037428695187252</v>
      </c>
      <c r="AR16">
        <f t="shared" si="9"/>
        <v>-64.556184187951828</v>
      </c>
      <c r="AS16">
        <f t="shared" si="9"/>
        <v>-20.768388802952916</v>
      </c>
      <c r="AT16">
        <f t="shared" si="9"/>
        <v>17.858968305558808</v>
      </c>
      <c r="AU16">
        <f t="shared" si="9"/>
        <v>-67.465604685345937</v>
      </c>
      <c r="AW16">
        <v>13</v>
      </c>
      <c r="AX16">
        <f>IF(Z16&gt;0, (R16*SUMPRODUCT(K16:$K$98, X16:$X$98)-K16*$AZ$3)/Z16, 0)</f>
        <v>888.91312058633275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50</v>
      </c>
      <c r="R17">
        <f t="shared" si="0"/>
        <v>100000</v>
      </c>
      <c r="S17">
        <f t="shared" si="1"/>
        <v>957.3567353109255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767.19198214866776</v>
      </c>
      <c r="AC17">
        <f t="shared" si="2"/>
        <v>816.63901768474921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-142.24439076078997</v>
      </c>
      <c r="AI17">
        <f t="shared" si="6"/>
        <v>-184.89510744580525</v>
      </c>
      <c r="AJ17">
        <f t="shared" si="7"/>
        <v>-49.447035536081444</v>
      </c>
      <c r="AK17">
        <f t="shared" si="22"/>
        <v>53.703438750406747</v>
      </c>
      <c r="AL17">
        <f t="shared" si="8"/>
        <v>-180.63870423147995</v>
      </c>
      <c r="AN17">
        <f t="shared" si="9"/>
        <v>0</v>
      </c>
      <c r="AO17">
        <f t="shared" si="9"/>
        <v>0</v>
      </c>
      <c r="AP17">
        <f t="shared" si="9"/>
        <v>-13.694634886983627</v>
      </c>
      <c r="AQ17">
        <f t="shared" si="9"/>
        <v>-45.672972170121625</v>
      </c>
      <c r="AR17">
        <f t="shared" si="9"/>
        <v>-59.367607057105246</v>
      </c>
      <c r="AS17">
        <f t="shared" si="9"/>
        <v>-15.876851564096929</v>
      </c>
      <c r="AT17">
        <f t="shared" si="9"/>
        <v>17.243531715862066</v>
      </c>
      <c r="AU17">
        <f t="shared" si="9"/>
        <v>-58.000926905340116</v>
      </c>
      <c r="AW17">
        <v>14</v>
      </c>
      <c r="AX17">
        <f>IF(Z17&gt;0, (R17*SUMPRODUCT(K17:$K$98, X17:$X$98)-K17*$AZ$3)/Z17, 0)</f>
        <v>957.3567353109255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100000</v>
      </c>
      <c r="S18">
        <f t="shared" si="1"/>
        <v>1018.8589257823595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816.63901768474921</v>
      </c>
      <c r="AC18">
        <f t="shared" si="2"/>
        <v>858.89860286397527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-148.36717150062859</v>
      </c>
      <c r="AI18">
        <f t="shared" si="6"/>
        <v>-190.51719743304341</v>
      </c>
      <c r="AJ18">
        <f t="shared" si="7"/>
        <v>-42.259585179226065</v>
      </c>
      <c r="AK18">
        <f t="shared" si="22"/>
        <v>57.16473123793245</v>
      </c>
      <c r="AL18">
        <f t="shared" si="8"/>
        <v>-175.61205137433703</v>
      </c>
      <c r="AN18">
        <f t="shared" si="9"/>
        <v>0</v>
      </c>
      <c r="AO18">
        <f t="shared" si="9"/>
        <v>0</v>
      </c>
      <c r="AP18">
        <f t="shared" si="9"/>
        <v>-12.083811675183108</v>
      </c>
      <c r="AQ18">
        <f t="shared" si="9"/>
        <v>-42.534753408406175</v>
      </c>
      <c r="AR18">
        <f t="shared" si="9"/>
        <v>-54.618565083589282</v>
      </c>
      <c r="AS18">
        <f t="shared" si="9"/>
        <v>-12.115220749708108</v>
      </c>
      <c r="AT18">
        <f t="shared" si="9"/>
        <v>16.388313683347185</v>
      </c>
      <c r="AU18">
        <f t="shared" si="9"/>
        <v>-50.345472149950204</v>
      </c>
      <c r="AW18">
        <v>15</v>
      </c>
      <c r="AX18">
        <f>IF(Z18&gt;0, (R18*SUMPRODUCT(K18:$K$98, X18:$X$98)-K18*$AZ$3)/Z18, 0)</f>
        <v>1018.8589257823595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50</v>
      </c>
      <c r="R19">
        <f t="shared" si="0"/>
        <v>100000</v>
      </c>
      <c r="S19">
        <f t="shared" si="1"/>
        <v>1074.2599741438469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858.89860286397527</v>
      </c>
      <c r="AC19">
        <f t="shared" si="2"/>
        <v>894.87506137462947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-155.51513397925228</v>
      </c>
      <c r="AI19">
        <f t="shared" si="6"/>
        <v>-197.16590208535334</v>
      </c>
      <c r="AJ19">
        <f t="shared" si="7"/>
        <v>-35.976458510654197</v>
      </c>
      <c r="AK19">
        <f t="shared" si="22"/>
        <v>60.122902200478272</v>
      </c>
      <c r="AL19">
        <f t="shared" si="8"/>
        <v>-173.01945839552926</v>
      </c>
      <c r="AN19">
        <f t="shared" si="9"/>
        <v>0</v>
      </c>
      <c r="AO19">
        <f t="shared" si="9"/>
        <v>0</v>
      </c>
      <c r="AP19">
        <f t="shared" si="9"/>
        <v>-10.661322832361892</v>
      </c>
      <c r="AQ19">
        <f t="shared" si="9"/>
        <v>-39.807118189207074</v>
      </c>
      <c r="AR19">
        <f t="shared" si="9"/>
        <v>-50.468441021568971</v>
      </c>
      <c r="AS19">
        <f t="shared" si="9"/>
        <v>-9.2088731129780559</v>
      </c>
      <c r="AT19">
        <f t="shared" si="9"/>
        <v>15.389624228416743</v>
      </c>
      <c r="AU19">
        <f t="shared" si="9"/>
        <v>-44.287689906130282</v>
      </c>
      <c r="AW19">
        <v>16</v>
      </c>
      <c r="AX19">
        <f>IF(Z19&gt;0, (R19*SUMPRODUCT(K19:$K$98, X19:$X$98)-K19*$AZ$3)/Z19, 0)</f>
        <v>1074.2599741438469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100000</v>
      </c>
      <c r="S20">
        <f t="shared" si="1"/>
        <v>1124.0561292981149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894.87506137462947</v>
      </c>
      <c r="AC20">
        <f t="shared" si="2"/>
        <v>925.16723954172596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-162.37835171386615</v>
      </c>
      <c r="AI20">
        <f t="shared" si="6"/>
        <v>-203.53142296304927</v>
      </c>
      <c r="AJ20">
        <f t="shared" si="7"/>
        <v>-30.292178167096495</v>
      </c>
      <c r="AK20">
        <f t="shared" si="22"/>
        <v>62.641254296224069</v>
      </c>
      <c r="AL20">
        <f t="shared" si="8"/>
        <v>-171.18234683392168</v>
      </c>
      <c r="AN20">
        <f t="shared" si="9"/>
        <v>0</v>
      </c>
      <c r="AO20">
        <f t="shared" si="9"/>
        <v>0</v>
      </c>
      <c r="AP20">
        <f t="shared" si="9"/>
        <v>-9.4052925518056387</v>
      </c>
      <c r="AQ20">
        <f t="shared" si="9"/>
        <v>-37.110617885638781</v>
      </c>
      <c r="AR20">
        <f t="shared" si="9"/>
        <v>-46.515910437444418</v>
      </c>
      <c r="AS20">
        <f t="shared" si="9"/>
        <v>-6.9230992741183917</v>
      </c>
      <c r="AT20">
        <f t="shared" si="9"/>
        <v>14.316290487790363</v>
      </c>
      <c r="AU20">
        <f t="shared" si="9"/>
        <v>-39.122719223772449</v>
      </c>
      <c r="AW20">
        <v>17</v>
      </c>
      <c r="AX20">
        <f>IF(Z20&gt;0, (R20*SUMPRODUCT(K20:$K$98, X20:$X$98)-K20*$AZ$3)/Z20, 0)</f>
        <v>1124.0561292981149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50</v>
      </c>
      <c r="R21">
        <f t="shared" si="0"/>
        <v>100000</v>
      </c>
      <c r="S21">
        <f t="shared" si="1"/>
        <v>1169.1214512864294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925.16723954172596</v>
      </c>
      <c r="AC21">
        <f t="shared" si="2"/>
        <v>950.64527911707285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-170.29033884926721</v>
      </c>
      <c r="AI21">
        <f t="shared" si="6"/>
        <v>-210.94673421653386</v>
      </c>
      <c r="AJ21">
        <f t="shared" si="7"/>
        <v>-25.478039575346884</v>
      </c>
      <c r="AK21">
        <f t="shared" si="22"/>
        <v>64.761706767920828</v>
      </c>
      <c r="AL21">
        <f t="shared" si="8"/>
        <v>-171.66306702395991</v>
      </c>
      <c r="AN21">
        <f t="shared" si="9"/>
        <v>0</v>
      </c>
      <c r="AO21">
        <f t="shared" si="9"/>
        <v>0</v>
      </c>
      <c r="AP21">
        <f t="shared" si="9"/>
        <v>-8.2962323198809802</v>
      </c>
      <c r="AQ21">
        <f t="shared" si="9"/>
        <v>-34.748978608719092</v>
      </c>
      <c r="AR21">
        <f t="shared" si="9"/>
        <v>-43.045210928600071</v>
      </c>
      <c r="AS21">
        <f t="shared" si="9"/>
        <v>-5.1989787452327745</v>
      </c>
      <c r="AT21">
        <f t="shared" si="9"/>
        <v>13.215095925873793</v>
      </c>
      <c r="AU21">
        <f t="shared" si="9"/>
        <v>-35.029093747959045</v>
      </c>
      <c r="AW21">
        <v>18</v>
      </c>
      <c r="AX21">
        <f>IF(Z21&gt;0, (R21*SUMPRODUCT(K21:$K$98, X21:$X$98)-K21*$AZ$3)/Z21, 0)</f>
        <v>1169.1214512864294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100000</v>
      </c>
      <c r="S22">
        <f t="shared" si="1"/>
        <v>1209.8703660508097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950.64527911707285</v>
      </c>
      <c r="AC22">
        <f t="shared" si="2"/>
        <v>971.77903038423347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-178.74104477753446</v>
      </c>
      <c r="AI22">
        <f t="shared" si="6"/>
        <v>-218.90150566873967</v>
      </c>
      <c r="AJ22">
        <f t="shared" si="7"/>
        <v>-21.133751267160619</v>
      </c>
      <c r="AK22">
        <f t="shared" si="22"/>
        <v>66.545169538195111</v>
      </c>
      <c r="AL22">
        <f t="shared" si="8"/>
        <v>-173.49008739770517</v>
      </c>
      <c r="AN22">
        <f t="shared" si="9"/>
        <v>0</v>
      </c>
      <c r="AO22">
        <f t="shared" si="9"/>
        <v>0</v>
      </c>
      <c r="AP22">
        <f t="shared" si="9"/>
        <v>-7.3169940120202659</v>
      </c>
      <c r="AQ22">
        <f t="shared" si="9"/>
        <v>-32.565541463341951</v>
      </c>
      <c r="AR22">
        <f t="shared" si="9"/>
        <v>-39.882535475362218</v>
      </c>
      <c r="AS22">
        <f t="shared" si="9"/>
        <v>-3.8504421523509911</v>
      </c>
      <c r="AT22">
        <f t="shared" si="9"/>
        <v>12.124128962535794</v>
      </c>
      <c r="AU22">
        <f t="shared" si="9"/>
        <v>-31.608848665177415</v>
      </c>
      <c r="AW22">
        <v>19</v>
      </c>
      <c r="AX22">
        <f>IF(Z22&gt;0, (R22*SUMPRODUCT(K22:$K$98, X22:$X$98)-K22*$AZ$3)/Z22, 0)</f>
        <v>1209.8703660508097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100000</v>
      </c>
      <c r="S23">
        <f t="shared" si="1"/>
        <v>1246.8303895550678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971.77903038423347</v>
      </c>
      <c r="AC23">
        <f t="shared" si="2"/>
        <v>989.1087834529269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-187.85408993917076</v>
      </c>
      <c r="AI23">
        <f t="shared" si="6"/>
        <v>-227.51901917649434</v>
      </c>
      <c r="AJ23">
        <f t="shared" si="7"/>
        <v>-17.329753068693435</v>
      </c>
      <c r="AK23">
        <f t="shared" si="22"/>
        <v>68.024532126896347</v>
      </c>
      <c r="AL23">
        <f t="shared" si="8"/>
        <v>-176.82424011829141</v>
      </c>
      <c r="AN23">
        <f t="shared" si="9"/>
        <v>0</v>
      </c>
      <c r="AO23">
        <f t="shared" si="9"/>
        <v>0</v>
      </c>
      <c r="AP23">
        <f t="shared" si="9"/>
        <v>-6.4524206519702814</v>
      </c>
      <c r="AQ23">
        <f t="shared" si="9"/>
        <v>-30.558824452408793</v>
      </c>
      <c r="AR23">
        <f t="shared" si="9"/>
        <v>-37.011245104379078</v>
      </c>
      <c r="AS23">
        <f t="shared" si="9"/>
        <v>-2.8190862493399966</v>
      </c>
      <c r="AT23">
        <f t="shared" si="9"/>
        <v>11.065767779643179</v>
      </c>
      <c r="AU23">
        <f t="shared" si="9"/>
        <v>-28.764563574075893</v>
      </c>
      <c r="AW23">
        <v>20</v>
      </c>
      <c r="AX23">
        <f>IF(Z23&gt;0, (R23*SUMPRODUCT(K23:$K$98, X23:$X$98)-K23*$AZ$3)/Z23, 0)</f>
        <v>1246.8303895550678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100000</v>
      </c>
      <c r="S24">
        <f t="shared" si="1"/>
        <v>1280.4565787884608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989.1087834529269</v>
      </c>
      <c r="AC24">
        <f t="shared" si="2"/>
        <v>1003.0993291184069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-197.36856273228142</v>
      </c>
      <c r="AI24">
        <f t="shared" si="6"/>
        <v>-236.53815839586562</v>
      </c>
      <c r="AJ24">
        <f t="shared" si="7"/>
        <v>-13.990545665479999</v>
      </c>
      <c r="AK24">
        <f t="shared" si="22"/>
        <v>69.237614841704897</v>
      </c>
      <c r="AL24">
        <f t="shared" si="8"/>
        <v>-181.29108921964072</v>
      </c>
      <c r="AN24">
        <f t="shared" si="9"/>
        <v>0</v>
      </c>
      <c r="AO24">
        <f t="shared" si="9"/>
        <v>0</v>
      </c>
      <c r="AP24">
        <f t="shared" si="9"/>
        <v>-5.6891456771378124</v>
      </c>
      <c r="AQ24">
        <f t="shared" si="9"/>
        <v>-28.66658402897885</v>
      </c>
      <c r="AR24">
        <f t="shared" si="9"/>
        <v>-34.355729706116662</v>
      </c>
      <c r="AS24">
        <f t="shared" si="9"/>
        <v>-2.0320417161610664</v>
      </c>
      <c r="AT24">
        <f t="shared" si="9"/>
        <v>10.056342693836587</v>
      </c>
      <c r="AU24">
        <f t="shared" si="9"/>
        <v>-26.331428728441139</v>
      </c>
      <c r="AW24">
        <v>21</v>
      </c>
      <c r="AX24">
        <f>IF(Z24&gt;0, (R24*SUMPRODUCT(K24:$K$98, X24:$X$98)-K24*$AZ$3)/Z24, 0)</f>
        <v>1280.4565787884608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100000</v>
      </c>
      <c r="S25">
        <f t="shared" si="1"/>
        <v>1311.2432313436977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1003.0993291184069</v>
      </c>
      <c r="AC25">
        <f t="shared" si="2"/>
        <v>1014.2089684089719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-208.67233895575242</v>
      </c>
      <c r="AI25">
        <f t="shared" si="6"/>
        <v>-247.34590249322289</v>
      </c>
      <c r="AJ25">
        <f t="shared" si="7"/>
        <v>-11.109639290565042</v>
      </c>
      <c r="AK25">
        <f t="shared" si="22"/>
        <v>70.216953038288494</v>
      </c>
      <c r="AL25">
        <f t="shared" si="8"/>
        <v>-188.23858874549941</v>
      </c>
      <c r="AN25">
        <f t="shared" si="9"/>
        <v>0</v>
      </c>
      <c r="AO25">
        <f t="shared" si="9"/>
        <v>0</v>
      </c>
      <c r="AP25">
        <f t="shared" si="9"/>
        <v>-5.0152678803203612</v>
      </c>
      <c r="AQ25">
        <f t="shared" si="9"/>
        <v>-27.061061442194681</v>
      </c>
      <c r="AR25">
        <f t="shared" si="9"/>
        <v>-32.076329322515043</v>
      </c>
      <c r="AS25">
        <f t="shared" si="9"/>
        <v>-1.4407210507490844</v>
      </c>
      <c r="AT25">
        <f t="shared" si="9"/>
        <v>9.1058800124713049</v>
      </c>
      <c r="AU25">
        <f t="shared" si="9"/>
        <v>-24.411170360792816</v>
      </c>
      <c r="AW25">
        <v>22</v>
      </c>
      <c r="AX25">
        <f>IF(Z25&gt;0, (R25*SUMPRODUCT(K25:$K$98, X25:$X$98)-K25*$AZ$3)/Z25, 0)</f>
        <v>1311.2432313436977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100000</v>
      </c>
      <c r="S26">
        <f t="shared" si="1"/>
        <v>1339.4040104716437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1014.2089684089719</v>
      </c>
      <c r="AC26">
        <f t="shared" si="2"/>
        <v>1022.6623920735124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-221.60787255942992</v>
      </c>
      <c r="AI26">
        <f t="shared" si="6"/>
        <v>-259.78389652524601</v>
      </c>
      <c r="AJ26">
        <f t="shared" si="7"/>
        <v>-8.4534236645404235</v>
      </c>
      <c r="AK26">
        <f t="shared" si="22"/>
        <v>70.994627788628037</v>
      </c>
      <c r="AL26">
        <f t="shared" si="8"/>
        <v>-197.24269240115839</v>
      </c>
      <c r="AN26">
        <f t="shared" si="9"/>
        <v>0</v>
      </c>
      <c r="AO26">
        <f t="shared" si="9"/>
        <v>0</v>
      </c>
      <c r="AP26">
        <f t="shared" si="9"/>
        <v>-4.4203088548134906</v>
      </c>
      <c r="AQ26">
        <f t="shared" si="9"/>
        <v>-25.659435939373051</v>
      </c>
      <c r="AR26">
        <f t="shared" si="9"/>
        <v>-30.079744794186546</v>
      </c>
      <c r="AS26">
        <f t="shared" si="9"/>
        <v>-0.97880134168286415</v>
      </c>
      <c r="AT26">
        <f t="shared" si="9"/>
        <v>8.2202950768069112</v>
      </c>
      <c r="AU26">
        <f t="shared" si="9"/>
        <v>-22.838251059062497</v>
      </c>
      <c r="AW26">
        <v>23</v>
      </c>
      <c r="AX26">
        <f>IF(Z26&gt;0, (R26*SUMPRODUCT(K26:$K$98, X26:$X$98)-K26*$AZ$3)/Z26, 0)</f>
        <v>1339.4040104716437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50</v>
      </c>
      <c r="R27">
        <f t="shared" si="0"/>
        <v>100000</v>
      </c>
      <c r="S27">
        <f t="shared" si="1"/>
        <v>1367.1054705063536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1022.6623920735124</v>
      </c>
      <c r="AC27">
        <f t="shared" si="2"/>
        <v>1028.7123178365819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-341.05459599232171</v>
      </c>
      <c r="AI27">
        <f t="shared" si="6"/>
        <v>-378.67833242048346</v>
      </c>
      <c r="AJ27">
        <f t="shared" si="7"/>
        <v>-6.0499257630694956</v>
      </c>
      <c r="AK27">
        <f t="shared" si="22"/>
        <v>71.586367445145868</v>
      </c>
      <c r="AL27">
        <f t="shared" si="8"/>
        <v>-313.14189073840708</v>
      </c>
      <c r="AN27">
        <f t="shared" si="9"/>
        <v>0</v>
      </c>
      <c r="AO27">
        <f t="shared" si="9"/>
        <v>0</v>
      </c>
      <c r="AP27">
        <f t="shared" si="9"/>
        <v>-3.8896078800637173</v>
      </c>
      <c r="AQ27">
        <f t="shared" si="9"/>
        <v>-35.258822489271218</v>
      </c>
      <c r="AR27">
        <f t="shared" si="9"/>
        <v>-39.148430369334939</v>
      </c>
      <c r="AS27">
        <f t="shared" si="9"/>
        <v>-0.62545193954266043</v>
      </c>
      <c r="AT27">
        <f t="shared" si="9"/>
        <v>7.4007242595756342</v>
      </c>
      <c r="AU27">
        <f t="shared" si="9"/>
        <v>-32.373158049301964</v>
      </c>
      <c r="AW27">
        <v>24</v>
      </c>
      <c r="AX27">
        <f>IF(Z27&gt;0, (R27*SUMPRODUCT(K27:$K$98, X27:$X$98)-K27*$AZ$3)/Z27, 0)</f>
        <v>1367.1054705063536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100000</v>
      </c>
      <c r="S28">
        <f t="shared" si="1"/>
        <v>1380.2689343775833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1028.7123178365819</v>
      </c>
      <c r="AC28">
        <f t="shared" si="2"/>
        <v>1021.7654254387767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-468.45156207011183</v>
      </c>
      <c r="AI28">
        <f t="shared" si="6"/>
        <v>-505.46483535295692</v>
      </c>
      <c r="AJ28">
        <f t="shared" si="7"/>
        <v>6.9468923978051862</v>
      </c>
      <c r="AK28">
        <f t="shared" si="22"/>
        <v>72.009862248560736</v>
      </c>
      <c r="AL28">
        <f t="shared" si="8"/>
        <v>-426.50808070659099</v>
      </c>
      <c r="AN28">
        <f t="shared" si="9"/>
        <v>0</v>
      </c>
      <c r="AO28">
        <f t="shared" si="9"/>
        <v>0</v>
      </c>
      <c r="AP28">
        <f t="shared" si="9"/>
        <v>-3.416515293828132</v>
      </c>
      <c r="AQ28">
        <f t="shared" si="9"/>
        <v>-43.240486027805687</v>
      </c>
      <c r="AR28">
        <f t="shared" si="9"/>
        <v>-46.657001321633821</v>
      </c>
      <c r="AS28">
        <f t="shared" si="9"/>
        <v>0.64123386062913079</v>
      </c>
      <c r="AT28">
        <f t="shared" si="9"/>
        <v>6.6468802636996607</v>
      </c>
      <c r="AU28">
        <f t="shared" si="9"/>
        <v>-39.368887197305028</v>
      </c>
      <c r="AW28">
        <v>25</v>
      </c>
      <c r="AX28">
        <f>IF(Z28&gt;0, (R28*SUMPRODUCT(K28:$K$98, X28:$X$98)-K28*$AZ$3)/Z28, 0)</f>
        <v>1380.2689343775833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100000</v>
      </c>
      <c r="S29">
        <f t="shared" si="1"/>
        <v>1381.0196176434258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1021.7654254387767</v>
      </c>
      <c r="AC29">
        <f t="shared" si="2"/>
        <v>1003.8034484212088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-600.60483613621989</v>
      </c>
      <c r="AI29">
        <f t="shared" si="6"/>
        <v>-636.94767426816838</v>
      </c>
      <c r="AJ29">
        <f t="shared" si="7"/>
        <v>17.961977017567847</v>
      </c>
      <c r="AK29">
        <f t="shared" si="22"/>
        <v>71.523579780714371</v>
      </c>
      <c r="AL29">
        <f t="shared" si="8"/>
        <v>-547.46211746988615</v>
      </c>
      <c r="AN29">
        <f t="shared" si="9"/>
        <v>0</v>
      </c>
      <c r="AO29">
        <f t="shared" si="9"/>
        <v>0</v>
      </c>
      <c r="AP29">
        <f t="shared" si="9"/>
        <v>-2.9952059685570083</v>
      </c>
      <c r="AQ29">
        <f t="shared" si="9"/>
        <v>-49.499028760717223</v>
      </c>
      <c r="AR29">
        <f t="shared" si="9"/>
        <v>-52.494234729274233</v>
      </c>
      <c r="AS29">
        <f t="shared" si="9"/>
        <v>1.4803417546745838</v>
      </c>
      <c r="AT29">
        <f t="shared" si="9"/>
        <v>5.8946374048710908</v>
      </c>
      <c r="AU29">
        <f t="shared" si="9"/>
        <v>-45.119255569728558</v>
      </c>
      <c r="AW29">
        <v>26</v>
      </c>
      <c r="AX29">
        <f>IF(Z29&gt;0, (R29*SUMPRODUCT(K29:$K$98, X29:$X$98)-K29*$AZ$3)/Z29, 0)</f>
        <v>1381.0196176434258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100000</v>
      </c>
      <c r="S30">
        <f t="shared" si="1"/>
        <v>1371.8000913642361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1003.8034484212088</v>
      </c>
      <c r="AC30">
        <f t="shared" si="2"/>
        <v>976.87451699106077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-747.67706580502954</v>
      </c>
      <c r="AI30">
        <f t="shared" si="6"/>
        <v>-783.28263702275603</v>
      </c>
      <c r="AJ30">
        <f t="shared" si="7"/>
        <v>26.928931430148054</v>
      </c>
      <c r="AK30">
        <f t="shared" si="22"/>
        <v>70.26624138948462</v>
      </c>
      <c r="AL30">
        <f t="shared" si="8"/>
        <v>-686.08746420312332</v>
      </c>
      <c r="AN30">
        <f t="shared" si="9"/>
        <v>0</v>
      </c>
      <c r="AO30">
        <f t="shared" si="9"/>
        <v>0</v>
      </c>
      <c r="AP30">
        <f t="shared" si="9"/>
        <v>-2.6200391905380505</v>
      </c>
      <c r="AQ30">
        <f t="shared" si="9"/>
        <v>-55.017884765752598</v>
      </c>
      <c r="AR30">
        <f t="shared" si="9"/>
        <v>-57.637923956290649</v>
      </c>
      <c r="AS30">
        <f t="shared" si="9"/>
        <v>1.9815678640530698</v>
      </c>
      <c r="AT30">
        <f t="shared" si="9"/>
        <v>5.1705477518248832</v>
      </c>
      <c r="AU30">
        <f t="shared" si="9"/>
        <v>-50.485808340412696</v>
      </c>
      <c r="AW30">
        <v>27</v>
      </c>
      <c r="AX30">
        <f>IF(Z30&gt;0, (R30*SUMPRODUCT(K30:$K$98, X30:$X$98)-K30*$AZ$3)/Z30, 0)</f>
        <v>1371.8000913642361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100000</v>
      </c>
      <c r="S31">
        <f t="shared" si="1"/>
        <v>1353.6475230692647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976.87451699106077</v>
      </c>
      <c r="AC31">
        <f t="shared" si="2"/>
        <v>942.00850484188811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-908.64734120670676</v>
      </c>
      <c r="AI31">
        <f t="shared" si="6"/>
        <v>-943.44253304165261</v>
      </c>
      <c r="AJ31">
        <f t="shared" si="7"/>
        <v>34.866012149172661</v>
      </c>
      <c r="AK31">
        <f t="shared" si="22"/>
        <v>68.381216189374257</v>
      </c>
      <c r="AL31">
        <f t="shared" si="8"/>
        <v>-840.19530470310565</v>
      </c>
      <c r="AN31">
        <f t="shared" si="9"/>
        <v>0</v>
      </c>
      <c r="AO31">
        <f t="shared" si="9"/>
        <v>0</v>
      </c>
      <c r="AP31">
        <f t="shared" si="9"/>
        <v>-2.2860779911474705</v>
      </c>
      <c r="AQ31">
        <f t="shared" si="9"/>
        <v>-59.699015263398636</v>
      </c>
      <c r="AR31">
        <f t="shared" si="9"/>
        <v>-61.985093254546108</v>
      </c>
      <c r="AS31">
        <f t="shared" si="9"/>
        <v>2.2907309547652015</v>
      </c>
      <c r="AT31">
        <f t="shared" si="9"/>
        <v>4.4927125011974711</v>
      </c>
      <c r="AU31">
        <f t="shared" si="9"/>
        <v>-55.201649798583432</v>
      </c>
      <c r="AW31">
        <v>28</v>
      </c>
      <c r="AX31">
        <f>IF(Z31&gt;0, (R31*SUMPRODUCT(K31:$K$98, X31:$X$98)-K31*$AZ$3)/Z31, 0)</f>
        <v>1353.6475230692647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100000</v>
      </c>
      <c r="S32">
        <f t="shared" si="1"/>
        <v>1327.567527727088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942.00850484188811</v>
      </c>
      <c r="AC32">
        <f t="shared" si="2"/>
        <v>900.30223298615033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-1078.5522677192787</v>
      </c>
      <c r="AI32">
        <f t="shared" si="6"/>
        <v>-1112.4602315020154</v>
      </c>
      <c r="AJ32">
        <f t="shared" si="7"/>
        <v>41.706271855737782</v>
      </c>
      <c r="AK32">
        <f t="shared" si="22"/>
        <v>65.94059533893217</v>
      </c>
      <c r="AL32">
        <f t="shared" si="8"/>
        <v>-1004.8133643073453</v>
      </c>
      <c r="AN32">
        <f t="shared" si="9"/>
        <v>0</v>
      </c>
      <c r="AO32">
        <f t="shared" si="9"/>
        <v>0</v>
      </c>
      <c r="AP32">
        <f t="shared" si="9"/>
        <v>-1.9890948607426793</v>
      </c>
      <c r="AQ32">
        <f t="shared" si="9"/>
        <v>-63.269584293204183</v>
      </c>
      <c r="AR32">
        <f t="shared" si="9"/>
        <v>-65.258679153946858</v>
      </c>
      <c r="AS32">
        <f t="shared" si="9"/>
        <v>2.4465559636825049</v>
      </c>
      <c r="AT32">
        <f t="shared" si="9"/>
        <v>3.868179762824917</v>
      </c>
      <c r="AU32">
        <f t="shared" si="9"/>
        <v>-58.943943427439429</v>
      </c>
      <c r="AW32">
        <v>29</v>
      </c>
      <c r="AX32">
        <f>IF(Z32&gt;0, (R32*SUMPRODUCT(K32:$K$98, X32:$X$98)-K32*$AZ$3)/Z32, 0)</f>
        <v>1327.567527727088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100000</v>
      </c>
      <c r="S33">
        <f t="shared" si="1"/>
        <v>1295.0093779622653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900.30223298615033</v>
      </c>
      <c r="AC33">
        <f t="shared" si="2"/>
        <v>853.09759816407143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-1261.9829340058093</v>
      </c>
      <c r="AI33">
        <f t="shared" si="6"/>
        <v>-1294.9208266837159</v>
      </c>
      <c r="AJ33">
        <f t="shared" si="7"/>
        <v>47.204634822078901</v>
      </c>
      <c r="AK33">
        <f t="shared" si="22"/>
        <v>63.02115630903053</v>
      </c>
      <c r="AL33">
        <f t="shared" si="8"/>
        <v>-1184.6950355526064</v>
      </c>
      <c r="AN33">
        <f t="shared" si="9"/>
        <v>0</v>
      </c>
      <c r="AO33">
        <f t="shared" si="9"/>
        <v>0</v>
      </c>
      <c r="AP33">
        <f t="shared" si="9"/>
        <v>-1.7251687082882274</v>
      </c>
      <c r="AQ33">
        <f t="shared" si="9"/>
        <v>-66.098140807925077</v>
      </c>
      <c r="AR33">
        <f t="shared" si="9"/>
        <v>-67.8233095162133</v>
      </c>
      <c r="AS33">
        <f t="shared" si="9"/>
        <v>2.4724095034728033</v>
      </c>
      <c r="AT33">
        <f t="shared" si="9"/>
        <v>3.3008221833635192</v>
      </c>
      <c r="AU33">
        <f t="shared" si="9"/>
        <v>-62.050077829376981</v>
      </c>
      <c r="AW33">
        <v>30</v>
      </c>
      <c r="AX33">
        <f>IF(Z33&gt;0, (R33*SUMPRODUCT(K33:$K$98, X33:$X$98)-K33*$AZ$3)/Z33, 0)</f>
        <v>1295.0093779622653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100000</v>
      </c>
      <c r="S34">
        <f t="shared" si="1"/>
        <v>1256.8312379179245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853.09759816407143</v>
      </c>
      <c r="AC34">
        <f t="shared" si="2"/>
        <v>801.34316224107999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-1458.0168996388459</v>
      </c>
      <c r="AI34">
        <f t="shared" si="6"/>
        <v>-1489.8964049401538</v>
      </c>
      <c r="AJ34">
        <f t="shared" si="7"/>
        <v>51.754435922991433</v>
      </c>
      <c r="AK34">
        <f t="shared" si="22"/>
        <v>59.716831871485006</v>
      </c>
      <c r="AL34">
        <f t="shared" si="8"/>
        <v>-1378.4251371456774</v>
      </c>
      <c r="AN34">
        <f t="shared" si="9"/>
        <v>0</v>
      </c>
      <c r="AO34">
        <f t="shared" si="9"/>
        <v>0</v>
      </c>
      <c r="AP34">
        <f t="shared" si="9"/>
        <v>-1.4908340827814008</v>
      </c>
      <c r="AQ34">
        <f t="shared" si="9"/>
        <v>-68.183658018171144</v>
      </c>
      <c r="AR34">
        <f t="shared" si="9"/>
        <v>-69.674492100952548</v>
      </c>
      <c r="AS34">
        <f t="shared" si="9"/>
        <v>2.4202783663006193</v>
      </c>
      <c r="AT34">
        <f t="shared" si="9"/>
        <v>2.7926370697503775</v>
      </c>
      <c r="AU34">
        <f t="shared" ref="AU34:AU97" si="23">AL34*$K34</f>
        <v>-64.461576664901543</v>
      </c>
      <c r="AW34">
        <v>31</v>
      </c>
      <c r="AX34">
        <f>IF(Z34&gt;0, (R34*SUMPRODUCT(K34:$K$98, X34:$X$98)-K34*$AZ$3)/Z34, 0)</f>
        <v>1256.8312379179245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100000</v>
      </c>
      <c r="S35">
        <f t="shared" si="1"/>
        <v>1213.4282212359751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801.34316224107999</v>
      </c>
      <c r="AC35">
        <f t="shared" si="2"/>
        <v>745.96638358445648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-1645.4822804316079</v>
      </c>
      <c r="AI35">
        <f t="shared" ref="AI35:AI66" si="25">SUM(AE35:AH35)</f>
        <v>-1676.2202495396871</v>
      </c>
      <c r="AJ35">
        <f t="shared" si="7"/>
        <v>55.376778656623515</v>
      </c>
      <c r="AK35">
        <f t="shared" si="22"/>
        <v>56.094021356875608</v>
      </c>
      <c r="AL35">
        <f t="shared" ref="AL35:AL98" si="26">SUM(AI35:AK35)</f>
        <v>-1564.7494495261881</v>
      </c>
      <c r="AN35">
        <f t="shared" ref="AN35:AT66" si="27">AE35*$K35</f>
        <v>0</v>
      </c>
      <c r="AO35">
        <f t="shared" si="27"/>
        <v>0</v>
      </c>
      <c r="AP35">
        <f t="shared" si="27"/>
        <v>-1.2834379785441532</v>
      </c>
      <c r="AQ35">
        <f t="shared" si="27"/>
        <v>-68.705724971669753</v>
      </c>
      <c r="AR35">
        <f t="shared" si="27"/>
        <v>-69.98916295021391</v>
      </c>
      <c r="AS35">
        <f t="shared" si="27"/>
        <v>2.3122106931476885</v>
      </c>
      <c r="AT35">
        <f t="shared" si="27"/>
        <v>2.3421585572404773</v>
      </c>
      <c r="AU35">
        <f t="shared" si="23"/>
        <v>-65.334793699825752</v>
      </c>
      <c r="AW35">
        <v>32</v>
      </c>
      <c r="AX35">
        <f>IF(Z35&gt;0, (R35*SUMPRODUCT(K35:$K$98, X35:$X$98)-K35*$AZ$3)/Z35, 0)</f>
        <v>1213.4282212359751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100000</v>
      </c>
      <c r="S36">
        <f t="shared" si="1"/>
        <v>1166.6306288069732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745.96638358445648</v>
      </c>
      <c r="AC36">
        <f t="shared" si="2"/>
        <v>688.6953723284546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-1828.3234191913853</v>
      </c>
      <c r="AI36">
        <f t="shared" si="25"/>
        <v>-1857.839846898788</v>
      </c>
      <c r="AJ36">
        <f t="shared" si="7"/>
        <v>57.271011256001884</v>
      </c>
      <c r="AK36">
        <f t="shared" si="22"/>
        <v>52.217646850911962</v>
      </c>
      <c r="AL36">
        <f t="shared" si="26"/>
        <v>-1748.3511887918742</v>
      </c>
      <c r="AN36">
        <f t="shared" si="27"/>
        <v>0</v>
      </c>
      <c r="AO36">
        <f t="shared" si="27"/>
        <v>0</v>
      </c>
      <c r="AP36">
        <f t="shared" si="27"/>
        <v>-1.1003870959768598</v>
      </c>
      <c r="AQ36">
        <f t="shared" si="27"/>
        <v>-68.160805829694624</v>
      </c>
      <c r="AR36">
        <f t="shared" si="27"/>
        <v>-69.261192925671494</v>
      </c>
      <c r="AS36">
        <f t="shared" si="27"/>
        <v>2.1350917659945892</v>
      </c>
      <c r="AT36">
        <f t="shared" si="27"/>
        <v>1.9466998292144098</v>
      </c>
      <c r="AU36">
        <f t="shared" si="23"/>
        <v>-65.179401330462497</v>
      </c>
      <c r="AW36">
        <v>33</v>
      </c>
      <c r="AX36">
        <f>IF(Z36&gt;0, (R36*SUMPRODUCT(K36:$K$98, X36:$X$98)-K36*$AZ$3)/Z36, 0)</f>
        <v>1166.6306288069732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100000</v>
      </c>
      <c r="S37">
        <f t="shared" si="1"/>
        <v>1117.7246766348578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688.6953723284546</v>
      </c>
      <c r="AC37">
        <f t="shared" si="2"/>
        <v>630.74413231632002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-2011.4445466024183</v>
      </c>
      <c r="AI37">
        <f t="shared" si="25"/>
        <v>-2039.6600877594458</v>
      </c>
      <c r="AJ37">
        <f t="shared" si="7"/>
        <v>57.951240012134576</v>
      </c>
      <c r="AK37">
        <f t="shared" si="22"/>
        <v>48.208676062991827</v>
      </c>
      <c r="AL37">
        <f t="shared" si="26"/>
        <v>-1933.5001716843194</v>
      </c>
      <c r="AN37">
        <f t="shared" si="27"/>
        <v>0</v>
      </c>
      <c r="AO37">
        <f t="shared" si="27"/>
        <v>0</v>
      </c>
      <c r="AP37">
        <f t="shared" si="27"/>
        <v>-0.93918696319412531</v>
      </c>
      <c r="AQ37">
        <f t="shared" si="27"/>
        <v>-66.953261142269483</v>
      </c>
      <c r="AR37">
        <f t="shared" si="27"/>
        <v>-67.8924481054636</v>
      </c>
      <c r="AS37">
        <f t="shared" si="27"/>
        <v>1.9289741358292125</v>
      </c>
      <c r="AT37">
        <f t="shared" si="27"/>
        <v>1.6046816121382039</v>
      </c>
      <c r="AU37">
        <f t="shared" si="23"/>
        <v>-64.358792357496185</v>
      </c>
      <c r="AW37">
        <v>34</v>
      </c>
      <c r="AX37">
        <f>IF(Z37&gt;0, (R37*SUMPRODUCT(K37:$K$98, X37:$X$98)-K37*$AZ$3)/Z37, 0)</f>
        <v>1117.7246766348578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100000</v>
      </c>
      <c r="S38">
        <f t="shared" si="1"/>
        <v>1067.829238103109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630.74413231632002</v>
      </c>
      <c r="AC38">
        <f t="shared" si="2"/>
        <v>572.9065549397294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-2215.2573258367261</v>
      </c>
      <c r="AI38">
        <f t="shared" si="25"/>
        <v>-2242.0830829192651</v>
      </c>
      <c r="AJ38">
        <f t="shared" si="7"/>
        <v>57.837577376590616</v>
      </c>
      <c r="AK38">
        <f t="shared" si="22"/>
        <v>44.152089262142404</v>
      </c>
      <c r="AL38">
        <f t="shared" si="26"/>
        <v>-2140.093416280532</v>
      </c>
      <c r="AN38">
        <f t="shared" si="27"/>
        <v>0</v>
      </c>
      <c r="AO38">
        <f t="shared" si="27"/>
        <v>0</v>
      </c>
      <c r="AP38">
        <f t="shared" si="27"/>
        <v>-0.79725570606888263</v>
      </c>
      <c r="AQ38">
        <f t="shared" si="27"/>
        <v>-65.836969223277478</v>
      </c>
      <c r="AR38">
        <f t="shared" si="27"/>
        <v>-66.634224929346374</v>
      </c>
      <c r="AS38">
        <f t="shared" si="27"/>
        <v>1.7189203065848166</v>
      </c>
      <c r="AT38">
        <f t="shared" si="27"/>
        <v>1.3121905559197848</v>
      </c>
      <c r="AU38">
        <f t="shared" si="23"/>
        <v>-63.603114066841762</v>
      </c>
      <c r="AW38">
        <v>35</v>
      </c>
      <c r="AX38">
        <f>IF(Z38&gt;0, (R38*SUMPRODUCT(K38:$K$98, X38:$X$98)-K38*$AZ$3)/Z38, 0)</f>
        <v>1067.829238103109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100000</v>
      </c>
      <c r="S39">
        <f t="shared" si="1"/>
        <v>1015.9433217930524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572.9065549397294</v>
      </c>
      <c r="AC39">
        <f t="shared" si="2"/>
        <v>515.20858907866523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-2402.6632044003545</v>
      </c>
      <c r="AI39">
        <f t="shared" si="25"/>
        <v>-2428.0193723098678</v>
      </c>
      <c r="AJ39">
        <f t="shared" si="7"/>
        <v>57.697965861064176</v>
      </c>
      <c r="AK39">
        <f t="shared" si="22"/>
        <v>40.103458845781063</v>
      </c>
      <c r="AL39">
        <f t="shared" si="26"/>
        <v>-2330.2179476030228</v>
      </c>
      <c r="AN39">
        <f t="shared" si="27"/>
        <v>0</v>
      </c>
      <c r="AO39">
        <f t="shared" si="27"/>
        <v>0</v>
      </c>
      <c r="AP39">
        <f t="shared" si="27"/>
        <v>-0.67283913685816621</v>
      </c>
      <c r="AQ39">
        <f t="shared" si="27"/>
        <v>-63.75592094115634</v>
      </c>
      <c r="AR39">
        <f t="shared" si="27"/>
        <v>-64.428760078014506</v>
      </c>
      <c r="AS39">
        <f t="shared" si="27"/>
        <v>1.5310456093747977</v>
      </c>
      <c r="AT39">
        <f t="shared" si="27"/>
        <v>1.0641661914811138</v>
      </c>
      <c r="AU39">
        <f t="shared" si="23"/>
        <v>-61.833548277158606</v>
      </c>
      <c r="AW39">
        <v>36</v>
      </c>
      <c r="AX39">
        <f>IF(Z39&gt;0, (R39*SUMPRODUCT(K39:$K$98, X39:$X$98)-K39*$AZ$3)/Z39, 0)</f>
        <v>1015.9433217930524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100000</v>
      </c>
      <c r="S40">
        <f t="shared" si="1"/>
        <v>962.58435813115648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515.20858907866523</v>
      </c>
      <c r="AC40">
        <f t="shared" si="2"/>
        <v>458.71963542519927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-2550.2062735554337</v>
      </c>
      <c r="AI40">
        <f t="shared" si="25"/>
        <v>-2574.0337766490738</v>
      </c>
      <c r="AJ40">
        <f t="shared" si="7"/>
        <v>56.488953653465956</v>
      </c>
      <c r="AK40">
        <f t="shared" si="22"/>
        <v>36.064601235506572</v>
      </c>
      <c r="AL40">
        <f t="shared" si="26"/>
        <v>-2481.4802217601014</v>
      </c>
      <c r="AN40">
        <f t="shared" si="27"/>
        <v>0</v>
      </c>
      <c r="AO40">
        <f t="shared" si="27"/>
        <v>0</v>
      </c>
      <c r="AP40">
        <f t="shared" si="27"/>
        <v>-0.5645314454308521</v>
      </c>
      <c r="AQ40">
        <f t="shared" si="27"/>
        <v>-60.420583226839589</v>
      </c>
      <c r="AR40">
        <f t="shared" si="27"/>
        <v>-60.985114672270434</v>
      </c>
      <c r="AS40">
        <f t="shared" si="27"/>
        <v>1.3383605714599203</v>
      </c>
      <c r="AT40">
        <f t="shared" si="27"/>
        <v>0.85445803466506964</v>
      </c>
      <c r="AU40">
        <f t="shared" si="23"/>
        <v>-58.792296066145447</v>
      </c>
      <c r="AW40">
        <v>37</v>
      </c>
      <c r="AX40">
        <f>IF(Z40&gt;0, (R40*SUMPRODUCT(K40:$K$98, X40:$X$98)-K40*$AZ$3)/Z40, 0)</f>
        <v>962.58435813115648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100000</v>
      </c>
      <c r="S41">
        <f t="shared" si="1"/>
        <v>909.76989712974796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458.71963542519927</v>
      </c>
      <c r="AC41">
        <f t="shared" si="2"/>
        <v>404.78741584808336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-2685.0719053809175</v>
      </c>
      <c r="AI41">
        <f t="shared" si="25"/>
        <v>-2707.3185974909311</v>
      </c>
      <c r="AJ41">
        <f t="shared" si="7"/>
        <v>53.932219577115916</v>
      </c>
      <c r="AK41">
        <f t="shared" si="22"/>
        <v>32.110374479763955</v>
      </c>
      <c r="AL41">
        <f t="shared" si="26"/>
        <v>-2621.2760034340513</v>
      </c>
      <c r="AN41">
        <f t="shared" si="27"/>
        <v>0</v>
      </c>
      <c r="AO41">
        <f t="shared" si="27"/>
        <v>0</v>
      </c>
      <c r="AP41">
        <f t="shared" si="27"/>
        <v>-0.47060552866325994</v>
      </c>
      <c r="AQ41">
        <f t="shared" si="27"/>
        <v>-56.799890845879375</v>
      </c>
      <c r="AR41">
        <f t="shared" si="27"/>
        <v>-57.270496374542631</v>
      </c>
      <c r="AS41">
        <f t="shared" si="27"/>
        <v>1.1408797577886844</v>
      </c>
      <c r="AT41">
        <f t="shared" si="27"/>
        <v>0.67926142380613852</v>
      </c>
      <c r="AU41">
        <f t="shared" si="23"/>
        <v>-55.450355192947811</v>
      </c>
      <c r="AW41">
        <v>38</v>
      </c>
      <c r="AX41">
        <f>IF(Z41&gt;0, (R41*SUMPRODUCT(K41:$K$98, X41:$X$98)-K41*$AZ$3)/Z41, 0)</f>
        <v>909.76989712974796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100000</v>
      </c>
      <c r="S42">
        <f t="shared" si="1"/>
        <v>857.54785268354181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404.78741584808336</v>
      </c>
      <c r="AC42">
        <f t="shared" si="2"/>
        <v>353.78070683231431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-2793.5273172393827</v>
      </c>
      <c r="AI42">
        <f t="shared" si="25"/>
        <v>-2814.1547787696763</v>
      </c>
      <c r="AJ42">
        <f t="shared" si="7"/>
        <v>51.006709015769047</v>
      </c>
      <c r="AK42">
        <f t="shared" si="22"/>
        <v>28.335119109365838</v>
      </c>
      <c r="AL42">
        <f t="shared" si="26"/>
        <v>-2734.8129506445416</v>
      </c>
      <c r="AN42">
        <f t="shared" si="27"/>
        <v>0</v>
      </c>
      <c r="AO42">
        <f t="shared" si="27"/>
        <v>0</v>
      </c>
      <c r="AP42">
        <f t="shared" si="27"/>
        <v>-0.38960035490253436</v>
      </c>
      <c r="AQ42">
        <f t="shared" si="27"/>
        <v>-52.762635510337198</v>
      </c>
      <c r="AR42">
        <f t="shared" si="27"/>
        <v>-53.152235865239732</v>
      </c>
      <c r="AS42">
        <f t="shared" si="27"/>
        <v>0.9633871771264424</v>
      </c>
      <c r="AT42">
        <f t="shared" si="27"/>
        <v>0.53517842925083081</v>
      </c>
      <c r="AU42">
        <f t="shared" si="23"/>
        <v>-51.653670258862462</v>
      </c>
      <c r="AW42">
        <v>39</v>
      </c>
      <c r="AX42">
        <f>IF(Z42&gt;0, (R42*SUMPRODUCT(K42:$K$98, X42:$X$98)-K42*$AZ$3)/Z42, 0)</f>
        <v>857.54785268354181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100000</v>
      </c>
      <c r="S43">
        <f t="shared" si="1"/>
        <v>806.69185713762852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353.78070683231431</v>
      </c>
      <c r="AC43">
        <f t="shared" si="2"/>
        <v>306.19055509886152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-2886.0522941087488</v>
      </c>
      <c r="AI43">
        <f t="shared" si="25"/>
        <v>-2905.0304548766853</v>
      </c>
      <c r="AJ43">
        <f t="shared" si="7"/>
        <v>47.590151733452785</v>
      </c>
      <c r="AK43">
        <f t="shared" si="22"/>
        <v>24.764649478262005</v>
      </c>
      <c r="AL43">
        <f t="shared" si="26"/>
        <v>-2832.6756536649705</v>
      </c>
      <c r="AN43">
        <f t="shared" si="27"/>
        <v>0</v>
      </c>
      <c r="AO43">
        <f t="shared" si="27"/>
        <v>0</v>
      </c>
      <c r="AP43">
        <f t="shared" si="27"/>
        <v>-0.32004397562299136</v>
      </c>
      <c r="AQ43">
        <f t="shared" si="27"/>
        <v>-48.669819028140466</v>
      </c>
      <c r="AR43">
        <f t="shared" si="27"/>
        <v>-48.98986300376346</v>
      </c>
      <c r="AS43">
        <f t="shared" si="27"/>
        <v>0.80255097148340715</v>
      </c>
      <c r="AT43">
        <f t="shared" si="27"/>
        <v>0.41762618468926765</v>
      </c>
      <c r="AU43">
        <f t="shared" si="23"/>
        <v>-47.769685847590786</v>
      </c>
      <c r="AW43">
        <v>40</v>
      </c>
      <c r="AX43">
        <f>IF(Z43&gt;0, (R43*SUMPRODUCT(K43:$K$98, X43:$X$98)-K43*$AZ$3)/Z43, 0)</f>
        <v>806.69185713762852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100000</v>
      </c>
      <c r="S44">
        <f t="shared" si="1"/>
        <v>757.4625776192039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306.19055509886152</v>
      </c>
      <c r="AC44">
        <f t="shared" si="2"/>
        <v>262.13902515722486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-2969.2367210761527</v>
      </c>
      <c r="AI44">
        <f t="shared" si="25"/>
        <v>-2986.5404818758716</v>
      </c>
      <c r="AJ44">
        <f t="shared" si="7"/>
        <v>44.051529941636659</v>
      </c>
      <c r="AK44">
        <f t="shared" si="22"/>
        <v>21.433338856920308</v>
      </c>
      <c r="AL44">
        <f t="shared" si="26"/>
        <v>-2921.0556130773148</v>
      </c>
      <c r="AN44">
        <f t="shared" si="27"/>
        <v>0</v>
      </c>
      <c r="AO44">
        <f t="shared" si="27"/>
        <v>0</v>
      </c>
      <c r="AP44">
        <f t="shared" si="27"/>
        <v>-0.2605421637801566</v>
      </c>
      <c r="AQ44">
        <f t="shared" si="27"/>
        <v>-44.707700773189366</v>
      </c>
      <c r="AR44">
        <f t="shared" si="27"/>
        <v>-44.968242936969517</v>
      </c>
      <c r="AS44">
        <f t="shared" si="27"/>
        <v>0.66328245412446951</v>
      </c>
      <c r="AT44">
        <f t="shared" si="27"/>
        <v>0.322721086326276</v>
      </c>
      <c r="AU44">
        <f t="shared" si="23"/>
        <v>-43.982239396518779</v>
      </c>
      <c r="AW44">
        <v>41</v>
      </c>
      <c r="AX44">
        <f>IF(Z44&gt;0, (R44*SUMPRODUCT(K44:$K$98, X44:$X$98)-K44*$AZ$3)/Z44, 0)</f>
        <v>757.4625776192039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100000</v>
      </c>
      <c r="S45">
        <f t="shared" si="1"/>
        <v>709.01853687170797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262.13902515722486</v>
      </c>
      <c r="AC45">
        <f t="shared" si="2"/>
        <v>221.55479678269964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-3013.3498583185874</v>
      </c>
      <c r="AI45">
        <f t="shared" si="25"/>
        <v>-3028.97390658115</v>
      </c>
      <c r="AJ45">
        <f t="shared" si="7"/>
        <v>40.584228374525225</v>
      </c>
      <c r="AK45">
        <f t="shared" si="22"/>
        <v>18.349731761005742</v>
      </c>
      <c r="AL45">
        <f t="shared" si="26"/>
        <v>-2970.0399464456191</v>
      </c>
      <c r="AN45">
        <f t="shared" si="27"/>
        <v>0</v>
      </c>
      <c r="AO45">
        <f t="shared" si="27"/>
        <v>0</v>
      </c>
      <c r="AP45">
        <f t="shared" si="27"/>
        <v>-0.21004534528494243</v>
      </c>
      <c r="AQ45">
        <f t="shared" si="27"/>
        <v>-40.5106346843205</v>
      </c>
      <c r="AR45">
        <f t="shared" si="27"/>
        <v>-40.720680029605447</v>
      </c>
      <c r="AS45">
        <f t="shared" si="27"/>
        <v>0.5456030421050444</v>
      </c>
      <c r="AT45">
        <f t="shared" si="27"/>
        <v>0.24668867369425274</v>
      </c>
      <c r="AU45">
        <f t="shared" si="23"/>
        <v>-39.928388313806153</v>
      </c>
      <c r="AW45">
        <v>42</v>
      </c>
      <c r="AX45">
        <f>IF(Z45&gt;0, (R45*SUMPRODUCT(K45:$K$98, X45:$X$98)-K45*$AZ$3)/Z45, 0)</f>
        <v>709.01853687170797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100000</v>
      </c>
      <c r="S46">
        <f t="shared" si="1"/>
        <v>661.59683247116413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221.55479678269964</v>
      </c>
      <c r="AC46">
        <f t="shared" si="2"/>
        <v>184.7258338829007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-3014.4066277024135</v>
      </c>
      <c r="AI46">
        <f t="shared" si="25"/>
        <v>-3028.367232168499</v>
      </c>
      <c r="AJ46">
        <f t="shared" si="7"/>
        <v>36.828962899798938</v>
      </c>
      <c r="AK46">
        <f t="shared" si="22"/>
        <v>15.508835774788976</v>
      </c>
      <c r="AL46">
        <f t="shared" si="26"/>
        <v>-2976.0294334939108</v>
      </c>
      <c r="AN46">
        <f t="shared" si="27"/>
        <v>0</v>
      </c>
      <c r="AO46">
        <f t="shared" si="27"/>
        <v>0</v>
      </c>
      <c r="AP46">
        <f t="shared" si="27"/>
        <v>-0.16757363485140098</v>
      </c>
      <c r="AQ46">
        <f t="shared" si="27"/>
        <v>-36.182894283078333</v>
      </c>
      <c r="AR46">
        <f t="shared" si="27"/>
        <v>-36.350467917929734</v>
      </c>
      <c r="AS46">
        <f t="shared" si="27"/>
        <v>0.44206991150843272</v>
      </c>
      <c r="AT46">
        <f t="shared" si="27"/>
        <v>0.18615755423830321</v>
      </c>
      <c r="AU46">
        <f t="shared" si="23"/>
        <v>-35.722240452182994</v>
      </c>
      <c r="AW46">
        <v>43</v>
      </c>
      <c r="AX46">
        <f>IF(Z46&gt;0, (R46*SUMPRODUCT(K46:$K$98, X46:$X$98)-K46*$AZ$3)/Z46, 0)</f>
        <v>661.59683247116413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100000</v>
      </c>
      <c r="S47">
        <f t="shared" si="1"/>
        <v>615.86667753372865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184.7258338829007</v>
      </c>
      <c r="AC47">
        <f t="shared" si="2"/>
        <v>151.83014655028799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-2988.9100484316191</v>
      </c>
      <c r="AI47">
        <f t="shared" si="25"/>
        <v>-3001.2365918288278</v>
      </c>
      <c r="AJ47">
        <f t="shared" si="7"/>
        <v>32.895687332612709</v>
      </c>
      <c r="AK47">
        <f t="shared" si="22"/>
        <v>12.93080837180305</v>
      </c>
      <c r="AL47">
        <f t="shared" si="26"/>
        <v>-2955.4100961244121</v>
      </c>
      <c r="AN47">
        <f t="shared" si="27"/>
        <v>0</v>
      </c>
      <c r="AO47">
        <f t="shared" si="27"/>
        <v>0</v>
      </c>
      <c r="AP47">
        <f t="shared" si="27"/>
        <v>-0.13210667249157357</v>
      </c>
      <c r="AQ47">
        <f t="shared" si="27"/>
        <v>-32.032902343436724</v>
      </c>
      <c r="AR47">
        <f t="shared" si="27"/>
        <v>-32.165009015928291</v>
      </c>
      <c r="AS47">
        <f t="shared" si="27"/>
        <v>0.35255137249739121</v>
      </c>
      <c r="AT47">
        <f t="shared" si="27"/>
        <v>0.13858273252920797</v>
      </c>
      <c r="AU47">
        <f t="shared" si="23"/>
        <v>-31.673874910901695</v>
      </c>
      <c r="AW47">
        <v>44</v>
      </c>
      <c r="AX47">
        <f>IF(Z47&gt;0, (R47*SUMPRODUCT(K47:$K$98, X47:$X$98)-K47*$AZ$3)/Z47, 0)</f>
        <v>615.86667753372865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50</v>
      </c>
      <c r="R48">
        <f t="shared" si="0"/>
        <v>100000</v>
      </c>
      <c r="S48">
        <f t="shared" si="1"/>
        <v>571.55659415432433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151.83014655028799</v>
      </c>
      <c r="AC48">
        <f t="shared" si="2"/>
        <v>122.73225041262418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-2933.2229848393299</v>
      </c>
      <c r="AI48">
        <f t="shared" si="25"/>
        <v>-2943.9596513101469</v>
      </c>
      <c r="AJ48">
        <f t="shared" si="7"/>
        <v>29.09789613766381</v>
      </c>
      <c r="AK48">
        <f t="shared" si="22"/>
        <v>10.628110258520161</v>
      </c>
      <c r="AL48">
        <f t="shared" si="26"/>
        <v>-2904.233644913963</v>
      </c>
      <c r="AN48">
        <f t="shared" si="27"/>
        <v>0</v>
      </c>
      <c r="AO48">
        <f t="shared" si="27"/>
        <v>0</v>
      </c>
      <c r="AP48">
        <f t="shared" si="27"/>
        <v>-0.10273889352067624</v>
      </c>
      <c r="AQ48">
        <f t="shared" si="27"/>
        <v>-28.067937541965097</v>
      </c>
      <c r="AR48">
        <f t="shared" si="27"/>
        <v>-28.17067643548577</v>
      </c>
      <c r="AS48">
        <f t="shared" si="27"/>
        <v>0.27843704198958874</v>
      </c>
      <c r="AT48">
        <f t="shared" si="27"/>
        <v>0.10170012183427732</v>
      </c>
      <c r="AU48">
        <f t="shared" si="23"/>
        <v>-27.790539271661906</v>
      </c>
      <c r="AW48">
        <v>45</v>
      </c>
      <c r="AX48">
        <f>IF(Z48&gt;0, (R48*SUMPRODUCT(K48:$K$98, X48:$X$98)-K48*$AZ$3)/Z48, 0)</f>
        <v>571.55659415432433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50</v>
      </c>
      <c r="R49">
        <f t="shared" si="0"/>
        <v>100000</v>
      </c>
      <c r="S49">
        <f t="shared" si="1"/>
        <v>528.42172632050722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122.73225041262418</v>
      </c>
      <c r="AC49">
        <f t="shared" si="2"/>
        <v>97.284854125813453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-2848.1427214265163</v>
      </c>
      <c r="AI49">
        <f t="shared" si="25"/>
        <v>-2857.3479498719121</v>
      </c>
      <c r="AJ49">
        <f t="shared" si="7"/>
        <v>25.447396286810729</v>
      </c>
      <c r="AK49">
        <f t="shared" si="22"/>
        <v>8.591257528883693</v>
      </c>
      <c r="AL49">
        <f t="shared" si="26"/>
        <v>-2823.309296056218</v>
      </c>
      <c r="AN49">
        <f t="shared" si="27"/>
        <v>0</v>
      </c>
      <c r="AO49">
        <f t="shared" si="27"/>
        <v>0</v>
      </c>
      <c r="AP49">
        <f t="shared" si="27"/>
        <v>-7.8646965422479009E-2</v>
      </c>
      <c r="AQ49">
        <f t="shared" si="27"/>
        <v>-24.333755914808901</v>
      </c>
      <c r="AR49">
        <f t="shared" si="27"/>
        <v>-24.412402880231379</v>
      </c>
      <c r="AS49">
        <f t="shared" si="27"/>
        <v>0.21741562501492892</v>
      </c>
      <c r="AT49">
        <f t="shared" si="27"/>
        <v>7.3401365084826864E-2</v>
      </c>
      <c r="AU49">
        <f t="shared" si="23"/>
        <v>-24.121585890131627</v>
      </c>
      <c r="AW49">
        <v>46</v>
      </c>
      <c r="AX49">
        <f>IF(Z49&gt;0, (R49*SUMPRODUCT(K49:$K$98, X49:$X$98)-K49*$AZ$3)/Z49, 0)</f>
        <v>528.42172632050722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50</v>
      </c>
      <c r="R50">
        <f t="shared" si="0"/>
        <v>100000</v>
      </c>
      <c r="S50">
        <f t="shared" si="1"/>
        <v>485.92428790722994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97.284854125813453</v>
      </c>
      <c r="AC50">
        <f t="shared" si="2"/>
        <v>75.290867188820954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-2731.9905329139251</v>
      </c>
      <c r="AI50">
        <f t="shared" si="25"/>
        <v>-2739.7377138084098</v>
      </c>
      <c r="AJ50">
        <f t="shared" si="7"/>
        <v>21.993986936992499</v>
      </c>
      <c r="AK50">
        <f t="shared" si="22"/>
        <v>6.8099397888069424</v>
      </c>
      <c r="AL50">
        <f t="shared" si="26"/>
        <v>-2710.9337870826107</v>
      </c>
      <c r="AN50">
        <f t="shared" si="27"/>
        <v>0</v>
      </c>
      <c r="AO50">
        <f t="shared" si="27"/>
        <v>0</v>
      </c>
      <c r="AP50">
        <f t="shared" si="27"/>
        <v>-5.9098039417071035E-2</v>
      </c>
      <c r="AQ50">
        <f t="shared" si="27"/>
        <v>-20.840520752026151</v>
      </c>
      <c r="AR50">
        <f t="shared" si="27"/>
        <v>-20.899618791443221</v>
      </c>
      <c r="AS50">
        <f t="shared" si="27"/>
        <v>0.1677773534197769</v>
      </c>
      <c r="AT50">
        <f t="shared" si="27"/>
        <v>5.1948456548019502E-2</v>
      </c>
      <c r="AU50">
        <f t="shared" si="23"/>
        <v>-20.67989298147543</v>
      </c>
      <c r="AW50">
        <v>47</v>
      </c>
      <c r="AX50">
        <f>IF(Z50&gt;0, (R50*SUMPRODUCT(K50:$K$98, X50:$X$98)-K50*$AZ$3)/Z50, 0)</f>
        <v>485.92428790722994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100000</v>
      </c>
      <c r="S51">
        <f t="shared" si="1"/>
        <v>443.1450638394474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75.290867188820954</v>
      </c>
      <c r="AC51">
        <f t="shared" si="2"/>
        <v>56.53942588127375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-2580.746012710184</v>
      </c>
      <c r="AI51">
        <f t="shared" si="25"/>
        <v>-2587.1253487893691</v>
      </c>
      <c r="AJ51">
        <f t="shared" si="7"/>
        <v>18.751441307547204</v>
      </c>
      <c r="AK51">
        <f t="shared" si="22"/>
        <v>5.2703607032174675</v>
      </c>
      <c r="AL51">
        <f t="shared" si="26"/>
        <v>-2563.1035467786041</v>
      </c>
      <c r="AN51">
        <f t="shared" si="27"/>
        <v>0</v>
      </c>
      <c r="AO51">
        <f t="shared" si="27"/>
        <v>0</v>
      </c>
      <c r="AP51">
        <f t="shared" si="27"/>
        <v>-4.3449705424321396E-2</v>
      </c>
      <c r="AQ51">
        <f t="shared" si="27"/>
        <v>-17.577480263679213</v>
      </c>
      <c r="AR51">
        <f t="shared" si="27"/>
        <v>-17.620929969103535</v>
      </c>
      <c r="AS51">
        <f t="shared" si="27"/>
        <v>0.12771620604106473</v>
      </c>
      <c r="AT51">
        <f t="shared" si="27"/>
        <v>3.5896465900567061E-2</v>
      </c>
      <c r="AU51">
        <f t="shared" si="23"/>
        <v>-17.4573172971619</v>
      </c>
      <c r="AW51">
        <v>48</v>
      </c>
      <c r="AX51">
        <f>IF(Z51&gt;0, (R51*SUMPRODUCT(K51:$K$98, X51:$X$98)-K51*$AZ$3)/Z51, 0)</f>
        <v>443.1450638394474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100000</v>
      </c>
      <c r="S52">
        <f t="shared" si="1"/>
        <v>399.09742821020006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56.53942588127375</v>
      </c>
      <c r="AC52">
        <f t="shared" si="2"/>
        <v>40.827195121593583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-2401.2036496024762</v>
      </c>
      <c r="AI52">
        <f t="shared" si="25"/>
        <v>-2406.3185904960678</v>
      </c>
      <c r="AJ52">
        <f t="shared" si="7"/>
        <v>15.712230759680168</v>
      </c>
      <c r="AK52">
        <f t="shared" si="22"/>
        <v>3.9577598116891628</v>
      </c>
      <c r="AL52">
        <f t="shared" si="26"/>
        <v>-2386.6485999246984</v>
      </c>
      <c r="AN52">
        <f t="shared" si="27"/>
        <v>0</v>
      </c>
      <c r="AO52">
        <f t="shared" si="27"/>
        <v>0</v>
      </c>
      <c r="AP52">
        <f t="shared" si="27"/>
        <v>-3.1105268234525387E-2</v>
      </c>
      <c r="AQ52">
        <f t="shared" si="27"/>
        <v>-14.602335620374552</v>
      </c>
      <c r="AR52">
        <f t="shared" si="27"/>
        <v>-14.633440888609076</v>
      </c>
      <c r="AS52">
        <f t="shared" si="27"/>
        <v>9.5550107520287114E-2</v>
      </c>
      <c r="AT52">
        <f t="shared" si="27"/>
        <v>2.4068153105082615E-2</v>
      </c>
      <c r="AU52">
        <f t="shared" si="23"/>
        <v>-14.513822627983705</v>
      </c>
      <c r="AW52">
        <v>49</v>
      </c>
      <c r="AX52">
        <f>IF(Z52&gt;0, (R52*SUMPRODUCT(K52:$K$98, X52:$X$98)-K52*$AZ$3)/Z52, 0)</f>
        <v>399.09742821020006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100000</v>
      </c>
      <c r="S53">
        <f t="shared" si="1"/>
        <v>350.95443967026404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40.827195121593583</v>
      </c>
      <c r="AC53">
        <f t="shared" si="2"/>
        <v>27.890260844075321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-2180.6081795700552</v>
      </c>
      <c r="AI53">
        <f t="shared" si="25"/>
        <v>-2184.5816669649262</v>
      </c>
      <c r="AJ53">
        <f t="shared" si="7"/>
        <v>12.936934277518262</v>
      </c>
      <c r="AK53">
        <f t="shared" si="22"/>
        <v>2.8579036585115509</v>
      </c>
      <c r="AL53">
        <f t="shared" si="26"/>
        <v>-2168.7868290288966</v>
      </c>
      <c r="AN53">
        <f t="shared" si="27"/>
        <v>0</v>
      </c>
      <c r="AO53">
        <f t="shared" si="27"/>
        <v>0</v>
      </c>
      <c r="AP53">
        <f t="shared" si="27"/>
        <v>-2.1574818370197521E-2</v>
      </c>
      <c r="AQ53">
        <f t="shared" si="27"/>
        <v>-11.840033888498045</v>
      </c>
      <c r="AR53">
        <f t="shared" si="27"/>
        <v>-11.861608706868244</v>
      </c>
      <c r="AS53">
        <f t="shared" si="27"/>
        <v>7.0243586947054862E-2</v>
      </c>
      <c r="AT53">
        <f t="shared" si="27"/>
        <v>1.5517540695234389E-2</v>
      </c>
      <c r="AU53">
        <f t="shared" si="23"/>
        <v>-11.775847579225955</v>
      </c>
      <c r="AW53">
        <v>50</v>
      </c>
      <c r="AX53">
        <f>IF(Z53&gt;0, (R53*SUMPRODUCT(K53:$K$98, X53:$X$98)-K53*$AZ$3)/Z53, 0)</f>
        <v>350.95443967026404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50</v>
      </c>
      <c r="R54">
        <f t="shared" si="0"/>
        <v>100000</v>
      </c>
      <c r="S54">
        <f t="shared" si="1"/>
        <v>294.95377360973578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27.890260844075321</v>
      </c>
      <c r="AC54">
        <f t="shared" si="2"/>
        <v>17.537192440270402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-1921.7623494743423</v>
      </c>
      <c r="AI54">
        <f t="shared" si="25"/>
        <v>-1924.7352208205273</v>
      </c>
      <c r="AJ54">
        <f t="shared" si="7"/>
        <v>10.353068403804919</v>
      </c>
      <c r="AK54">
        <f t="shared" si="22"/>
        <v>1.9523182590852726</v>
      </c>
      <c r="AL54">
        <f t="shared" si="26"/>
        <v>-1912.4298341576371</v>
      </c>
      <c r="AN54">
        <f t="shared" si="27"/>
        <v>0</v>
      </c>
      <c r="AO54">
        <f t="shared" si="27"/>
        <v>0</v>
      </c>
      <c r="AP54">
        <f t="shared" si="27"/>
        <v>-1.4412303564940722E-2</v>
      </c>
      <c r="AQ54">
        <f t="shared" si="27"/>
        <v>-9.3165896317177452</v>
      </c>
      <c r="AR54">
        <f t="shared" si="27"/>
        <v>-9.3310019352826856</v>
      </c>
      <c r="AS54">
        <f t="shared" si="27"/>
        <v>5.0191060186883567E-2</v>
      </c>
      <c r="AT54">
        <f t="shared" si="27"/>
        <v>9.4647228651254887E-3</v>
      </c>
      <c r="AU54">
        <f t="shared" si="23"/>
        <v>-9.2713461522306755</v>
      </c>
      <c r="AW54">
        <v>51</v>
      </c>
      <c r="AX54">
        <f>IF(Z54&gt;0, (R54*SUMPRODUCT(K54:$K$98, X54:$X$98)-K54*$AZ$3)/Z54, 0)</f>
        <v>294.95377360973578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100000</v>
      </c>
      <c r="S55">
        <f t="shared" si="1"/>
        <v>224.57979242999869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17.537192440270402</v>
      </c>
      <c r="AC55">
        <f t="shared" si="2"/>
        <v>9.5482505627429628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-1634.6780930337798</v>
      </c>
      <c r="AI55">
        <f t="shared" si="25"/>
        <v>-1636.8038966199861</v>
      </c>
      <c r="AJ55">
        <f t="shared" si="7"/>
        <v>7.9889418775274397</v>
      </c>
      <c r="AK55">
        <f t="shared" si="22"/>
        <v>1.2276034708189283</v>
      </c>
      <c r="AL55">
        <f t="shared" si="26"/>
        <v>-1627.5873512716398</v>
      </c>
      <c r="AN55">
        <f t="shared" si="27"/>
        <v>0</v>
      </c>
      <c r="AO55">
        <f t="shared" si="27"/>
        <v>0</v>
      </c>
      <c r="AP55">
        <f t="shared" si="27"/>
        <v>-9.2015798377049415E-3</v>
      </c>
      <c r="AQ55">
        <f t="shared" si="27"/>
        <v>-7.075734126896033</v>
      </c>
      <c r="AR55">
        <f t="shared" si="27"/>
        <v>-7.084935706733738</v>
      </c>
      <c r="AS55">
        <f t="shared" si="27"/>
        <v>3.4580281537694567E-2</v>
      </c>
      <c r="AT55">
        <f t="shared" si="27"/>
        <v>5.3137041536103916E-3</v>
      </c>
      <c r="AU55">
        <f t="shared" si="23"/>
        <v>-7.0450417210424341</v>
      </c>
      <c r="AW55">
        <v>52</v>
      </c>
      <c r="AX55">
        <f>IF(Z55&gt;0, (R55*SUMPRODUCT(K55:$K$98, X55:$X$98)-K55*$AZ$3)/Z55, 0)</f>
        <v>224.57979242999869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100000</v>
      </c>
      <c r="S56">
        <f t="shared" si="1"/>
        <v>126.88802293152966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9.5482505627429628</v>
      </c>
      <c r="AC56">
        <f t="shared" si="2"/>
        <v>3.6579162163739696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-1326.3003282702352</v>
      </c>
      <c r="AI56">
        <f t="shared" si="25"/>
        <v>-1327.7417236564443</v>
      </c>
      <c r="AJ56">
        <f t="shared" si="7"/>
        <v>5.8903343463689932</v>
      </c>
      <c r="AK56">
        <f t="shared" si="22"/>
        <v>0.6683775393920075</v>
      </c>
      <c r="AL56">
        <f t="shared" si="26"/>
        <v>-1321.1830117706834</v>
      </c>
      <c r="AN56">
        <f t="shared" si="27"/>
        <v>0</v>
      </c>
      <c r="AO56">
        <f t="shared" si="27"/>
        <v>0</v>
      </c>
      <c r="AP56">
        <f t="shared" si="27"/>
        <v>-5.5706306991905657E-3</v>
      </c>
      <c r="AQ56">
        <f t="shared" si="27"/>
        <v>-5.1258172432758187</v>
      </c>
      <c r="AR56">
        <f t="shared" si="27"/>
        <v>-5.131387873975009</v>
      </c>
      <c r="AS56">
        <f t="shared" si="27"/>
        <v>2.2764661003028999E-2</v>
      </c>
      <c r="AT56">
        <f t="shared" si="27"/>
        <v>2.5831111124747963E-3</v>
      </c>
      <c r="AU56">
        <f t="shared" si="23"/>
        <v>-5.1060401018595059</v>
      </c>
      <c r="AW56">
        <v>53</v>
      </c>
      <c r="AX56">
        <f>IF(Z56&gt;0, (R56*SUMPRODUCT(K56:$K$98, X56:$X$98)-K56*$AZ$3)/Z56, 0)</f>
        <v>126.88802293152966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100000</v>
      </c>
      <c r="S57">
        <f t="shared" si="1"/>
        <v>-22.305687188608903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3.6579162163739696</v>
      </c>
      <c r="AC57">
        <f t="shared" si="2"/>
        <v>-0.40950836571698623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-1018.070689508649</v>
      </c>
      <c r="AI57">
        <f t="shared" si="25"/>
        <v>-1018.9886355962417</v>
      </c>
      <c r="AJ57">
        <f t="shared" si="7"/>
        <v>4.0674245820909558</v>
      </c>
      <c r="AK57">
        <f t="shared" si="22"/>
        <v>0.25605413514617792</v>
      </c>
      <c r="AL57">
        <f t="shared" si="26"/>
        <v>-1014.6651568790045</v>
      </c>
      <c r="AN57">
        <f t="shared" si="27"/>
        <v>0</v>
      </c>
      <c r="AO57">
        <f t="shared" si="27"/>
        <v>0</v>
      </c>
      <c r="AP57">
        <f t="shared" si="27"/>
        <v>-3.1675274929708098E-3</v>
      </c>
      <c r="AQ57">
        <f t="shared" si="27"/>
        <v>-3.5130242858417002</v>
      </c>
      <c r="AR57">
        <f t="shared" si="27"/>
        <v>-3.5161918133346712</v>
      </c>
      <c r="AS57">
        <f t="shared" si="27"/>
        <v>1.4035333189497215E-2</v>
      </c>
      <c r="AT57">
        <f t="shared" si="27"/>
        <v>8.8355789487746964E-4</v>
      </c>
      <c r="AU57">
        <f t="shared" si="23"/>
        <v>-3.5012729222502963</v>
      </c>
      <c r="AW57">
        <v>54</v>
      </c>
      <c r="AX57">
        <f>IF(Z57&gt;0, (R57*SUMPRODUCT(K57:$K$98, X57:$X$98)-K57*$AZ$3)/Z57, 0)</f>
        <v>-22.305687188608903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100000</v>
      </c>
      <c r="S58">
        <f t="shared" si="1"/>
        <v>-274.01902499608713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-0.40950836571698623</v>
      </c>
      <c r="AC58">
        <f t="shared" si="2"/>
        <v>-2.9775392040722086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-730.91556179153963</v>
      </c>
      <c r="AI58">
        <f t="shared" si="25"/>
        <v>-731.45887063736063</v>
      </c>
      <c r="AJ58">
        <f t="shared" si="7"/>
        <v>2.5680308383552224</v>
      </c>
      <c r="AK58">
        <f t="shared" si="22"/>
        <v>-2.8665585600189038E-2</v>
      </c>
      <c r="AL58">
        <f t="shared" si="26"/>
        <v>-728.9195053846056</v>
      </c>
      <c r="AN58">
        <f t="shared" si="27"/>
        <v>0</v>
      </c>
      <c r="AO58">
        <f t="shared" si="27"/>
        <v>0</v>
      </c>
      <c r="AP58">
        <f t="shared" si="27"/>
        <v>-1.6739094889328388E-3</v>
      </c>
      <c r="AQ58">
        <f t="shared" si="27"/>
        <v>-2.2519171257791468</v>
      </c>
      <c r="AR58">
        <f t="shared" si="27"/>
        <v>-2.2535910352680797</v>
      </c>
      <c r="AS58">
        <f t="shared" si="27"/>
        <v>7.9119845392899707E-3</v>
      </c>
      <c r="AT58">
        <f t="shared" si="27"/>
        <v>-8.8317346774406839E-5</v>
      </c>
      <c r="AU58">
        <f t="shared" si="23"/>
        <v>-2.2457673680755641</v>
      </c>
      <c r="AW58">
        <v>55</v>
      </c>
      <c r="AX58">
        <f>IF(Z58&gt;0, (R58*SUMPRODUCT(K58:$K$98, X58:$X$98)-K58*$AZ$3)/Z58, 0)</f>
        <v>-274.01902499608713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100000</v>
      </c>
      <c r="S59">
        <f t="shared" si="1"/>
        <v>-744.06184908470254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-2.9775392040722086</v>
      </c>
      <c r="AC59">
        <f t="shared" si="2"/>
        <v>-4.3857121803098522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-486.32307061097032</v>
      </c>
      <c r="AI59">
        <f t="shared" si="25"/>
        <v>-486.6177848330276</v>
      </c>
      <c r="AJ59">
        <f t="shared" si="7"/>
        <v>1.4081729762376436</v>
      </c>
      <c r="AK59">
        <f t="shared" si="22"/>
        <v>-0.20842774428505462</v>
      </c>
      <c r="AL59">
        <f t="shared" si="26"/>
        <v>-485.41803960107501</v>
      </c>
      <c r="AN59">
        <f t="shared" si="27"/>
        <v>0</v>
      </c>
      <c r="AO59">
        <f t="shared" si="27"/>
        <v>0</v>
      </c>
      <c r="AP59">
        <f t="shared" si="27"/>
        <v>-8.1071510874604672E-4</v>
      </c>
      <c r="AQ59">
        <f t="shared" si="27"/>
        <v>-1.3378026290141745</v>
      </c>
      <c r="AR59">
        <f t="shared" si="27"/>
        <v>-1.3386133441229204</v>
      </c>
      <c r="AS59">
        <f t="shared" si="27"/>
        <v>3.8736749777277353E-3</v>
      </c>
      <c r="AT59">
        <f t="shared" si="27"/>
        <v>-5.7335380761134355E-4</v>
      </c>
      <c r="AU59">
        <f t="shared" si="23"/>
        <v>-1.3353130229528041</v>
      </c>
      <c r="AW59">
        <v>56</v>
      </c>
      <c r="AX59">
        <f>IF(Z59&gt;0, (R59*SUMPRODUCT(K59:$K$98, X59:$X$98)-K59*$AZ$3)/Z59, 0)</f>
        <v>-744.06184908470254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100000</v>
      </c>
      <c r="S60">
        <f t="shared" si="1"/>
        <v>-1732.045559663228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-4.3857121803098522</v>
      </c>
      <c r="AC60">
        <f t="shared" si="2"/>
        <v>-4.9701718186619717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-296.58028649535174</v>
      </c>
      <c r="AI60">
        <f t="shared" si="25"/>
        <v>-296.72376343194077</v>
      </c>
      <c r="AJ60">
        <f t="shared" si="7"/>
        <v>0.58445963835211945</v>
      </c>
      <c r="AK60">
        <f t="shared" si="22"/>
        <v>-0.30699985262168966</v>
      </c>
      <c r="AL60">
        <f t="shared" si="26"/>
        <v>-296.44630364621031</v>
      </c>
      <c r="AN60">
        <f t="shared" si="27"/>
        <v>0</v>
      </c>
      <c r="AO60">
        <f t="shared" si="27"/>
        <v>0</v>
      </c>
      <c r="AP60">
        <f t="shared" si="27"/>
        <v>-3.5239622326014739E-4</v>
      </c>
      <c r="AQ60">
        <f t="shared" si="27"/>
        <v>-0.72843604929860906</v>
      </c>
      <c r="AR60">
        <f t="shared" si="27"/>
        <v>-0.72878844552186928</v>
      </c>
      <c r="AS60">
        <f t="shared" si="27"/>
        <v>1.4355015802521463E-3</v>
      </c>
      <c r="AT60">
        <f t="shared" si="27"/>
        <v>-7.5402772861811159E-4</v>
      </c>
      <c r="AU60">
        <f t="shared" si="23"/>
        <v>-0.72810697167023519</v>
      </c>
      <c r="AW60">
        <v>57</v>
      </c>
      <c r="AX60">
        <f>IF(Z60&gt;0, (R60*SUMPRODUCT(K60:$K$98, X60:$X$98)-K60*$AZ$3)/Z60, 0)</f>
        <v>-1732.045559663228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100000</v>
      </c>
      <c r="S61">
        <f t="shared" si="1"/>
        <v>-4127.5655234674969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-4.9701718186619717</v>
      </c>
      <c r="AC61">
        <f t="shared" si="2"/>
        <v>-5.0259801977266028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-162.31812215596563</v>
      </c>
      <c r="AI61">
        <f t="shared" si="25"/>
        <v>-162.37900526211078</v>
      </c>
      <c r="AJ61">
        <f t="shared" si="7"/>
        <v>5.5808379064631097E-2</v>
      </c>
      <c r="AK61">
        <f t="shared" si="22"/>
        <v>-0.34791202730633802</v>
      </c>
      <c r="AL61">
        <f t="shared" si="26"/>
        <v>-162.67110891035247</v>
      </c>
      <c r="AN61">
        <f t="shared" si="27"/>
        <v>0</v>
      </c>
      <c r="AO61">
        <f t="shared" si="27"/>
        <v>0</v>
      </c>
      <c r="AP61">
        <f t="shared" si="27"/>
        <v>-1.3351434468419915E-4</v>
      </c>
      <c r="AQ61">
        <f t="shared" si="27"/>
        <v>-0.35595749103793378</v>
      </c>
      <c r="AR61">
        <f t="shared" si="27"/>
        <v>-0.35609100538261795</v>
      </c>
      <c r="AS61">
        <f t="shared" si="27"/>
        <v>1.2238566049730466E-4</v>
      </c>
      <c r="AT61">
        <f t="shared" si="27"/>
        <v>-7.6295789217478737E-4</v>
      </c>
      <c r="AU61">
        <f t="shared" si="23"/>
        <v>-0.35673157761429541</v>
      </c>
      <c r="AW61">
        <v>58</v>
      </c>
      <c r="AX61">
        <f>IF(Z61&gt;0, (R61*SUMPRODUCT(K61:$K$98, X61:$X$98)-K61*$AZ$3)/Z61, 0)</f>
        <v>-4127.5655234674969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100000</v>
      </c>
      <c r="S62">
        <f t="shared" si="1"/>
        <v>-11096.681160624506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-5.0259801977266028</v>
      </c>
      <c r="AC62">
        <f t="shared" si="2"/>
        <v>-4.7813772689127712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-77.460196093755712</v>
      </c>
      <c r="AI62">
        <f t="shared" si="25"/>
        <v>-77.481740270792528</v>
      </c>
      <c r="AJ62">
        <f t="shared" si="7"/>
        <v>-0.24460292881383161</v>
      </c>
      <c r="AK62">
        <f t="shared" si="22"/>
        <v>-0.35181861384086222</v>
      </c>
      <c r="AL62">
        <f t="shared" si="26"/>
        <v>-78.078161813447224</v>
      </c>
      <c r="AN62">
        <f t="shared" si="27"/>
        <v>0</v>
      </c>
      <c r="AO62">
        <f t="shared" si="27"/>
        <v>0</v>
      </c>
      <c r="AP62">
        <f t="shared" si="27"/>
        <v>-4.2183539152730212E-5</v>
      </c>
      <c r="AQ62">
        <f t="shared" si="27"/>
        <v>-0.15166720961839161</v>
      </c>
      <c r="AR62">
        <f t="shared" si="27"/>
        <v>-0.15170939315754434</v>
      </c>
      <c r="AS62">
        <f t="shared" si="27"/>
        <v>-4.789329946025081E-4</v>
      </c>
      <c r="AT62">
        <f t="shared" si="27"/>
        <v>-6.8886150750857025E-4</v>
      </c>
      <c r="AU62">
        <f t="shared" si="23"/>
        <v>-0.15287718765965541</v>
      </c>
      <c r="AW62">
        <v>59</v>
      </c>
      <c r="AX62">
        <f>IF(Z62&gt;0, (R62*SUMPRODUCT(K62:$K$98, X62:$X$98)-K62*$AZ$3)/Z62, 0)</f>
        <v>-11096.681160624506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100000</v>
      </c>
      <c r="S63">
        <f t="shared" si="1"/>
        <v>-36742.051756776054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-4.7813772689127712</v>
      </c>
      <c r="AC63">
        <f t="shared" si="2"/>
        <v>-4.3968298179492296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-30.690719609315277</v>
      </c>
      <c r="AI63">
        <f t="shared" si="25"/>
        <v>-30.696702984777072</v>
      </c>
      <c r="AJ63">
        <f t="shared" si="7"/>
        <v>-0.38454745096354159</v>
      </c>
      <c r="AK63">
        <f t="shared" si="22"/>
        <v>-0.33469640882389401</v>
      </c>
      <c r="AL63">
        <f t="shared" si="26"/>
        <v>-31.415946844564509</v>
      </c>
      <c r="AN63">
        <f t="shared" si="27"/>
        <v>0</v>
      </c>
      <c r="AO63">
        <f t="shared" si="27"/>
        <v>0</v>
      </c>
      <c r="AP63">
        <f t="shared" si="27"/>
        <v>-1.0460232505496277E-5</v>
      </c>
      <c r="AQ63">
        <f t="shared" si="27"/>
        <v>-5.3654005991155489E-2</v>
      </c>
      <c r="AR63">
        <f t="shared" si="27"/>
        <v>-5.3664466223660993E-2</v>
      </c>
      <c r="AS63">
        <f t="shared" si="27"/>
        <v>-6.7227199298445367E-4</v>
      </c>
      <c r="AT63">
        <f t="shared" si="27"/>
        <v>-5.8512160525570956E-4</v>
      </c>
      <c r="AU63">
        <f t="shared" si="23"/>
        <v>-5.4921859821901155E-2</v>
      </c>
      <c r="AW63">
        <v>60</v>
      </c>
      <c r="AX63">
        <f>IF(Z63&gt;0, (R63*SUMPRODUCT(K63:$K$98, X63:$X$98)-K63*$AZ$3)/Z63, 0)</f>
        <v>-36742.051756776054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100000</v>
      </c>
      <c r="S64">
        <f t="shared" si="1"/>
        <v>-167477.26257538566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-4.3968298179492296</v>
      </c>
      <c r="AC64">
        <f t="shared" si="2"/>
        <v>-3.9717207341350873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-9.4755849356573822</v>
      </c>
      <c r="AI64">
        <f t="shared" si="25"/>
        <v>-9.4767706848967297</v>
      </c>
      <c r="AJ64">
        <f t="shared" si="7"/>
        <v>-0.42510908381414225</v>
      </c>
      <c r="AK64">
        <f t="shared" si="22"/>
        <v>-0.30777808725644612</v>
      </c>
      <c r="AL64">
        <f t="shared" si="26"/>
        <v>-10.209657855967318</v>
      </c>
      <c r="AN64">
        <f t="shared" si="27"/>
        <v>0</v>
      </c>
      <c r="AO64">
        <f t="shared" si="27"/>
        <v>0</v>
      </c>
      <c r="AP64">
        <f t="shared" si="27"/>
        <v>-1.8508444200322151E-6</v>
      </c>
      <c r="AQ64">
        <f t="shared" si="27"/>
        <v>-1.4790507910723632E-2</v>
      </c>
      <c r="AR64">
        <f t="shared" si="27"/>
        <v>-1.4792358755143663E-2</v>
      </c>
      <c r="AS64">
        <f t="shared" si="27"/>
        <v>-6.635557920453949E-4</v>
      </c>
      <c r="AT64">
        <f t="shared" si="27"/>
        <v>-4.8041300513106946E-4</v>
      </c>
      <c r="AU64">
        <f t="shared" si="23"/>
        <v>-1.5936327552320127E-2</v>
      </c>
      <c r="AW64">
        <v>61</v>
      </c>
      <c r="AX64">
        <f>IF(Z64&gt;0, (R64*SUMPRODUCT(K64:$K$98, X64:$X$98)-K64*$AZ$3)/Z64, 0)</f>
        <v>-167477.26257538566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100000</v>
      </c>
      <c r="S65">
        <f t="shared" si="1"/>
        <v>-765691.75752953067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-3.9717207341350873</v>
      </c>
      <c r="AC65">
        <f t="shared" si="2"/>
        <v>-3.559044197576795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-1.882969270354063</v>
      </c>
      <c r="AI65">
        <f t="shared" si="25"/>
        <v>-1.88320167746584</v>
      </c>
      <c r="AJ65">
        <f t="shared" si="7"/>
        <v>-0.41267653655829228</v>
      </c>
      <c r="AK65">
        <f t="shared" si="22"/>
        <v>-0.27802045138945614</v>
      </c>
      <c r="AL65">
        <f t="shared" si="26"/>
        <v>-2.5738986654135885</v>
      </c>
      <c r="AN65">
        <f t="shared" si="27"/>
        <v>0</v>
      </c>
      <c r="AO65">
        <f t="shared" si="27"/>
        <v>0</v>
      </c>
      <c r="AP65">
        <f t="shared" si="27"/>
        <v>-3.2389813706436307E-7</v>
      </c>
      <c r="AQ65">
        <f t="shared" si="27"/>
        <v>-2.6242322541425111E-3</v>
      </c>
      <c r="AR65">
        <f t="shared" si="27"/>
        <v>-2.6245561522795753E-3</v>
      </c>
      <c r="AS65">
        <f t="shared" si="27"/>
        <v>-5.7513369698298806E-4</v>
      </c>
      <c r="AT65">
        <f t="shared" si="27"/>
        <v>-3.8746794614990333E-4</v>
      </c>
      <c r="AU65">
        <f t="shared" si="23"/>
        <v>-3.5871577954124669E-3</v>
      </c>
      <c r="AW65">
        <v>62</v>
      </c>
      <c r="AX65">
        <f>IF(Z65&gt;0, (R65*SUMPRODUCT(K65:$K$98, X65:$X$98)-K65*$AZ$3)/Z65, 0)</f>
        <v>-765691.75752953067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100000</v>
      </c>
      <c r="S66">
        <f t="shared" si="1"/>
        <v>-3532852.687239334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-3.559044197576795</v>
      </c>
      <c r="AC66">
        <f t="shared" si="2"/>
        <v>-3.1800014258407443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-0.37015379642099466</v>
      </c>
      <c r="AI66">
        <f t="shared" si="25"/>
        <v>-0.37019880256344334</v>
      </c>
      <c r="AJ66">
        <f t="shared" si="7"/>
        <v>-0.37904277173605072</v>
      </c>
      <c r="AK66">
        <f t="shared" si="22"/>
        <v>-0.24913309383037568</v>
      </c>
      <c r="AL66">
        <f t="shared" si="26"/>
        <v>-0.99837466812986975</v>
      </c>
      <c r="AN66">
        <f t="shared" si="27"/>
        <v>0</v>
      </c>
      <c r="AO66">
        <f t="shared" si="27"/>
        <v>0</v>
      </c>
      <c r="AP66">
        <f t="shared" si="27"/>
        <v>-5.6003194997378461E-8</v>
      </c>
      <c r="AQ66">
        <f t="shared" si="27"/>
        <v>-4.6059924517259914E-4</v>
      </c>
      <c r="AR66">
        <f t="shared" si="27"/>
        <v>-4.6065524836759654E-4</v>
      </c>
      <c r="AS66">
        <f t="shared" si="27"/>
        <v>-4.7166020242890691E-4</v>
      </c>
      <c r="AT66">
        <f t="shared" si="27"/>
        <v>-3.1000766728669124E-4</v>
      </c>
      <c r="AU66">
        <f t="shared" si="23"/>
        <v>-1.2423231180831947E-3</v>
      </c>
      <c r="AW66">
        <v>63</v>
      </c>
      <c r="AX66">
        <f>IF(Z66&gt;0, (R66*SUMPRODUCT(K66:$K$98, X66:$X$98)-K66*$AZ$3)/Z66, 0)</f>
        <v>-3532852.687239334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-16511555.576226192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-3.1800014258407443</v>
      </c>
      <c r="AC67">
        <f t="shared" ref="AC67:AC98" si="30">S67*Z67</f>
        <v>-2.8396879143803879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-7.1913976806079888E-2</v>
      </c>
      <c r="AI67">
        <f t="shared" ref="AI67:AI98" si="34">SUM(AE67:AH67)</f>
        <v>-7.1922575898701019E-2</v>
      </c>
      <c r="AJ67">
        <f t="shared" ref="AJ67:AJ98" si="35">AB67-AC67</f>
        <v>-0.34031351146035638</v>
      </c>
      <c r="AK67">
        <f t="shared" si="22"/>
        <v>-0.22260009980885212</v>
      </c>
      <c r="AL67">
        <f t="shared" si="26"/>
        <v>-0.63483618716790946</v>
      </c>
      <c r="AN67">
        <f t="shared" ref="AN67:AU98" si="36">AE67*$K67</f>
        <v>0</v>
      </c>
      <c r="AO67">
        <f t="shared" si="36"/>
        <v>0</v>
      </c>
      <c r="AP67">
        <f t="shared" si="36"/>
        <v>-9.5537883962046301E-9</v>
      </c>
      <c r="AQ67">
        <f t="shared" si="36"/>
        <v>-7.9898071506527668E-5</v>
      </c>
      <c r="AR67">
        <f t="shared" si="36"/>
        <v>-7.9907625294923864E-5</v>
      </c>
      <c r="AS67">
        <f t="shared" si="36"/>
        <v>-3.780960875883351E-4</v>
      </c>
      <c r="AT67">
        <f t="shared" si="36"/>
        <v>-2.4731379742559619E-4</v>
      </c>
      <c r="AU67">
        <f t="shared" si="23"/>
        <v>-7.0531751030885508E-4</v>
      </c>
      <c r="AW67">
        <v>64</v>
      </c>
      <c r="AX67">
        <f>IF(Z67&gt;0, (R67*SUMPRODUCT(K67:$K$98, X67:$X$98)-K67*$AZ$3)/Z67, 0)</f>
        <v>-16511555.576226192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100000</v>
      </c>
      <c r="S68">
        <f t="shared" si="29"/>
        <v>-78334666.396226868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-2.8396879143803879</v>
      </c>
      <c r="AC68">
        <f t="shared" si="30"/>
        <v>-2.5355052136076721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-1.3789443306157499E-2</v>
      </c>
      <c r="AI68">
        <f t="shared" si="34"/>
        <v>-1.3791061686199346E-2</v>
      </c>
      <c r="AJ68">
        <f t="shared" si="35"/>
        <v>-0.30418270077271581</v>
      </c>
      <c r="AK68">
        <f t="shared" si="22"/>
        <v>-0.19877815400662718</v>
      </c>
      <c r="AL68">
        <f t="shared" si="26"/>
        <v>-0.5167519164655423</v>
      </c>
      <c r="AN68">
        <f t="shared" si="36"/>
        <v>0</v>
      </c>
      <c r="AO68">
        <f t="shared" si="36"/>
        <v>0</v>
      </c>
      <c r="AP68">
        <f t="shared" si="36"/>
        <v>-1.6054082208835127E-9</v>
      </c>
      <c r="AQ68">
        <f t="shared" si="36"/>
        <v>-1.3678916615809013E-5</v>
      </c>
      <c r="AR68">
        <f t="shared" si="36"/>
        <v>-1.3680522024029897E-5</v>
      </c>
      <c r="AS68">
        <f t="shared" si="36"/>
        <v>-3.0174458152227012E-4</v>
      </c>
      <c r="AT68">
        <f t="shared" si="36"/>
        <v>-1.9718488508429705E-4</v>
      </c>
      <c r="AU68">
        <f t="shared" si="23"/>
        <v>-5.1260998863059701E-4</v>
      </c>
      <c r="AW68">
        <v>65</v>
      </c>
      <c r="AX68">
        <f>IF(Z68&gt;0, (R68*SUMPRODUCT(K68:$K$98, X68:$X$98)-K68*$AZ$3)/Z68, 0)</f>
        <v>-78334666.396226868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100000</v>
      </c>
      <c r="S69">
        <f t="shared" si="29"/>
        <v>-377327112.26967341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-2.5355052136076721</v>
      </c>
      <c r="AC69">
        <f t="shared" si="30"/>
        <v>-2.2638558578419463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-2.6044207913913258E-3</v>
      </c>
      <c r="AI69">
        <f t="shared" si="34"/>
        <v>-2.6047207772370586E-3</v>
      </c>
      <c r="AJ69">
        <f t="shared" si="35"/>
        <v>-0.2716493557657258</v>
      </c>
      <c r="AK69">
        <f t="shared" si="22"/>
        <v>-0.17748536495253706</v>
      </c>
      <c r="AL69">
        <f t="shared" si="26"/>
        <v>-0.45173944149549994</v>
      </c>
      <c r="AN69">
        <f t="shared" si="36"/>
        <v>0</v>
      </c>
      <c r="AO69">
        <f t="shared" si="36"/>
        <v>0</v>
      </c>
      <c r="AP69">
        <f t="shared" si="36"/>
        <v>-2.6569764784357726E-10</v>
      </c>
      <c r="AQ69">
        <f t="shared" si="36"/>
        <v>-2.3067370948033413E-6</v>
      </c>
      <c r="AR69">
        <f t="shared" si="36"/>
        <v>-2.3070027924511849E-6</v>
      </c>
      <c r="AS69">
        <f t="shared" si="36"/>
        <v>-2.4060000127301879E-4</v>
      </c>
      <c r="AT69">
        <f t="shared" si="36"/>
        <v>-1.5719889676583761E-4</v>
      </c>
      <c r="AU69">
        <f t="shared" si="23"/>
        <v>-4.001059008313076E-4</v>
      </c>
      <c r="AW69">
        <v>66</v>
      </c>
      <c r="AX69">
        <f>IF(Z69&gt;0, (R69*SUMPRODUCT(K69:$K$98, X69:$X$98)-K69*$AZ$3)/Z69, 0)</f>
        <v>-377327112.26967341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100000</v>
      </c>
      <c r="S70">
        <f t="shared" si="29"/>
        <v>-1848123578.9821517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-2.2638558578419463</v>
      </c>
      <c r="AC70">
        <f t="shared" si="30"/>
        <v>-2.0213018836126646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-4.8460148079157293E-4</v>
      </c>
      <c r="AI70">
        <f t="shared" si="34"/>
        <v>-4.8465616603845249E-4</v>
      </c>
      <c r="AJ70">
        <f t="shared" si="35"/>
        <v>-0.24255397422928171</v>
      </c>
      <c r="AK70">
        <f t="shared" si="22"/>
        <v>-0.15846991004893626</v>
      </c>
      <c r="AL70">
        <f t="shared" si="26"/>
        <v>-0.40150854044425643</v>
      </c>
      <c r="AN70">
        <f t="shared" si="36"/>
        <v>0</v>
      </c>
      <c r="AO70">
        <f t="shared" si="36"/>
        <v>0</v>
      </c>
      <c r="AP70">
        <f t="shared" si="36"/>
        <v>-4.3245318530197173E-11</v>
      </c>
      <c r="AQ70">
        <f t="shared" si="36"/>
        <v>-3.8322484752021542E-7</v>
      </c>
      <c r="AR70">
        <f t="shared" si="36"/>
        <v>-3.8326809283874561E-7</v>
      </c>
      <c r="AS70">
        <f t="shared" si="36"/>
        <v>-1.9181268211893414E-4</v>
      </c>
      <c r="AT70">
        <f t="shared" si="36"/>
        <v>-1.2531865774707704E-4</v>
      </c>
      <c r="AU70">
        <f t="shared" si="23"/>
        <v>-3.175146079588499E-4</v>
      </c>
      <c r="AW70">
        <v>67</v>
      </c>
      <c r="AX70">
        <f>IF(Z70&gt;0, (R70*SUMPRODUCT(K70:$K$98, X70:$X$98)-K70*$AZ$3)/Z70, 0)</f>
        <v>-1848123578.9821517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100000</v>
      </c>
      <c r="S71">
        <f t="shared" si="29"/>
        <v>-9214533174.095459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-2.0213018836126646</v>
      </c>
      <c r="AC71">
        <f t="shared" si="30"/>
        <v>-1.8047341588318186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-8.869105262927478E-5</v>
      </c>
      <c r="AI71">
        <f t="shared" si="34"/>
        <v>-8.8700845497370943E-5</v>
      </c>
      <c r="AJ71">
        <f t="shared" si="35"/>
        <v>-0.21656772478084596</v>
      </c>
      <c r="AK71">
        <f t="shared" si="22"/>
        <v>-0.14149113185288653</v>
      </c>
      <c r="AL71">
        <f t="shared" si="26"/>
        <v>-0.35814755747922988</v>
      </c>
      <c r="AN71">
        <f t="shared" si="36"/>
        <v>0</v>
      </c>
      <c r="AO71">
        <f t="shared" si="36"/>
        <v>0</v>
      </c>
      <c r="AP71">
        <f t="shared" si="36"/>
        <v>-6.914500389367222E-12</v>
      </c>
      <c r="AQ71">
        <f t="shared" si="36"/>
        <v>-6.2622544480006985E-8</v>
      </c>
      <c r="AR71">
        <f t="shared" si="36"/>
        <v>-6.2629458980396344E-8</v>
      </c>
      <c r="AS71">
        <f t="shared" si="36"/>
        <v>-1.5291307945922315E-4</v>
      </c>
      <c r="AT71">
        <f t="shared" si="36"/>
        <v>-9.990336607031395E-5</v>
      </c>
      <c r="AU71">
        <f t="shared" si="23"/>
        <v>-2.5287907498851753E-4</v>
      </c>
      <c r="AW71">
        <v>68</v>
      </c>
      <c r="AX71">
        <f>IF(Z71&gt;0, (R71*SUMPRODUCT(K71:$K$98, X71:$X$98)-K71*$AZ$3)/Z71, 0)</f>
        <v>-9214533174.095459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100000</v>
      </c>
      <c r="S72">
        <f t="shared" si="29"/>
        <v>-46811145572.438728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-1.8047341588318186</v>
      </c>
      <c r="AC72">
        <f t="shared" si="30"/>
        <v>-1.6113698393064233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-1.5947600672912846E-5</v>
      </c>
      <c r="AI72">
        <f t="shared" si="34"/>
        <v>-1.5949321811991585E-5</v>
      </c>
      <c r="AJ72">
        <f t="shared" si="35"/>
        <v>-0.19336431952539535</v>
      </c>
      <c r="AK72">
        <f t="shared" si="22"/>
        <v>-0.1263313911182273</v>
      </c>
      <c r="AL72">
        <f t="shared" si="26"/>
        <v>-0.3197116599654346</v>
      </c>
      <c r="AN72">
        <f t="shared" si="36"/>
        <v>0</v>
      </c>
      <c r="AO72">
        <f t="shared" si="36"/>
        <v>0</v>
      </c>
      <c r="AP72">
        <f t="shared" si="36"/>
        <v>-1.0850477314977497E-12</v>
      </c>
      <c r="AQ72">
        <f t="shared" si="36"/>
        <v>-1.0053753439635839E-8</v>
      </c>
      <c r="AR72">
        <f t="shared" si="36"/>
        <v>-1.0054838487367337E-8</v>
      </c>
      <c r="AS72">
        <f t="shared" si="36"/>
        <v>-1.2190154697272129E-4</v>
      </c>
      <c r="AT72">
        <f t="shared" si="36"/>
        <v>-7.9642366525150285E-5</v>
      </c>
      <c r="AU72">
        <f t="shared" si="23"/>
        <v>-2.0155396833635892E-4</v>
      </c>
      <c r="AW72">
        <v>69</v>
      </c>
      <c r="AX72">
        <f>IF(Z72&gt;0, (R72*SUMPRODUCT(K72:$K$98, X72:$X$98)-K72*$AZ$3)/Z72, 0)</f>
        <v>-46811145572.438728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100000</v>
      </c>
      <c r="S73">
        <f t="shared" si="29"/>
        <v>-242731005729.56061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-1.6113698393064233</v>
      </c>
      <c r="AC73">
        <f t="shared" si="30"/>
        <v>-1.4387230795852299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-2.8151321367541347E-6</v>
      </c>
      <c r="AI73">
        <f t="shared" si="34"/>
        <v>-2.8154284983737105E-6</v>
      </c>
      <c r="AJ73">
        <f t="shared" si="35"/>
        <v>-0.17264675972119337</v>
      </c>
      <c r="AK73">
        <f t="shared" ref="AK73:AK98" si="49">G73*SUM(AB73:AB73, AE73:AF73)</f>
        <v>-0.11279588875144964</v>
      </c>
      <c r="AL73">
        <f t="shared" si="26"/>
        <v>-0.28544546390114134</v>
      </c>
      <c r="AN73">
        <f t="shared" si="36"/>
        <v>0</v>
      </c>
      <c r="AO73">
        <f t="shared" si="36"/>
        <v>0</v>
      </c>
      <c r="AP73">
        <f t="shared" si="36"/>
        <v>-1.6681565869645995E-13</v>
      </c>
      <c r="AQ73">
        <f t="shared" si="36"/>
        <v>-1.584578065076316E-9</v>
      </c>
      <c r="AR73">
        <f t="shared" si="36"/>
        <v>-1.5847448807350125E-9</v>
      </c>
      <c r="AS73">
        <f t="shared" si="36"/>
        <v>-9.7179192723839518E-5</v>
      </c>
      <c r="AT73">
        <f t="shared" si="36"/>
        <v>-6.3490409140231965E-5</v>
      </c>
      <c r="AU73">
        <f t="shared" si="23"/>
        <v>-1.606711866089522E-4</v>
      </c>
      <c r="AW73">
        <v>70</v>
      </c>
      <c r="AX73">
        <f>IF(Z73&gt;0, (R73*SUMPRODUCT(K73:$K$98, X73:$X$98)-K73*$AZ$3)/Z73, 0)</f>
        <v>-242731005729.56061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100000</v>
      </c>
      <c r="S74">
        <f t="shared" si="29"/>
        <v>-1286022201964.1145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-1.4387230795852299</v>
      </c>
      <c r="AC74">
        <f t="shared" si="30"/>
        <v>-1.2845741795850341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-4.8690860375688643E-7</v>
      </c>
      <c r="AI74">
        <f t="shared" si="34"/>
        <v>-4.8695854745838801E-7</v>
      </c>
      <c r="AJ74">
        <f t="shared" si="35"/>
        <v>-0.15414890000019588</v>
      </c>
      <c r="AK74">
        <f t="shared" si="49"/>
        <v>-0.10071061557096611</v>
      </c>
      <c r="AL74">
        <f t="shared" si="26"/>
        <v>-0.25486000252970942</v>
      </c>
      <c r="AN74">
        <f t="shared" si="36"/>
        <v>0</v>
      </c>
      <c r="AO74">
        <f t="shared" si="36"/>
        <v>0</v>
      </c>
      <c r="AP74">
        <f t="shared" si="36"/>
        <v>-2.5100221779627212E-14</v>
      </c>
      <c r="AQ74">
        <f t="shared" si="36"/>
        <v>-2.4470581020770156E-10</v>
      </c>
      <c r="AR74">
        <f t="shared" si="36"/>
        <v>-2.4473091042948118E-10</v>
      </c>
      <c r="AS74">
        <f t="shared" si="36"/>
        <v>-7.7470661179789021E-5</v>
      </c>
      <c r="AT74">
        <f t="shared" si="36"/>
        <v>-5.0614165758538568E-5</v>
      </c>
      <c r="AU74">
        <f t="shared" si="23"/>
        <v>-1.2808507166923801E-4</v>
      </c>
      <c r="AW74">
        <v>71</v>
      </c>
      <c r="AX74">
        <f>IF(Z74&gt;0, (R74*SUMPRODUCT(K74:$K$98, X74:$X$98)-K74*$AZ$3)/Z74, 0)</f>
        <v>-1286022201964.1145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100000</v>
      </c>
      <c r="S75">
        <f t="shared" si="29"/>
        <v>-6974229996303.5703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-1.2845741795850341</v>
      </c>
      <c r="AC75">
        <f t="shared" si="30"/>
        <v>-1.1469412319861918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-8.2443111592294814E-8</v>
      </c>
      <c r="AI75">
        <f t="shared" si="34"/>
        <v>-8.2451334300985199E-8</v>
      </c>
      <c r="AJ75">
        <f t="shared" si="35"/>
        <v>-0.13763294759884226</v>
      </c>
      <c r="AK75">
        <f t="shared" si="49"/>
        <v>-8.9920192570952392E-2</v>
      </c>
      <c r="AL75">
        <f t="shared" si="26"/>
        <v>-0.22755322262112893</v>
      </c>
      <c r="AN75">
        <f t="shared" si="36"/>
        <v>0</v>
      </c>
      <c r="AO75">
        <f t="shared" si="36"/>
        <v>0</v>
      </c>
      <c r="AP75">
        <f t="shared" si="36"/>
        <v>-3.6897225839274015E-15</v>
      </c>
      <c r="AQ75">
        <f t="shared" si="36"/>
        <v>-3.6994161192557582E-11</v>
      </c>
      <c r="AR75">
        <f t="shared" si="36"/>
        <v>-3.6997850915141514E-11</v>
      </c>
      <c r="AS75">
        <f t="shared" si="36"/>
        <v>-6.1759137307406862E-5</v>
      </c>
      <c r="AT75">
        <f t="shared" si="36"/>
        <v>-4.0349303103529759E-5</v>
      </c>
      <c r="AU75">
        <f t="shared" si="23"/>
        <v>-1.0210847740878752E-4</v>
      </c>
      <c r="AW75">
        <v>72</v>
      </c>
      <c r="AX75">
        <f>IF(Z75&gt;0, (R75*SUMPRODUCT(K75:$K$98, X75:$X$98)-K75*$AZ$3)/Z75, 0)</f>
        <v>-6974229996303.5703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100000</v>
      </c>
      <c r="S76">
        <f t="shared" si="29"/>
        <v>-38790530506677.242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-1.1469412319861918</v>
      </c>
      <c r="AC76">
        <f t="shared" si="30"/>
        <v>-1.0240546714485896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-1.3641002737030946E-8</v>
      </c>
      <c r="AI76">
        <f t="shared" si="34"/>
        <v>-1.3642322717265906E-8</v>
      </c>
      <c r="AJ76">
        <f t="shared" si="35"/>
        <v>-0.12288656053760216</v>
      </c>
      <c r="AK76">
        <f t="shared" si="49"/>
        <v>-8.0285886239033433E-2</v>
      </c>
      <c r="AL76">
        <f t="shared" si="26"/>
        <v>-0.20317246041895831</v>
      </c>
      <c r="AN76">
        <f t="shared" si="36"/>
        <v>0</v>
      </c>
      <c r="AO76">
        <f t="shared" si="36"/>
        <v>0</v>
      </c>
      <c r="AP76">
        <f t="shared" si="36"/>
        <v>-5.2884477204056175E-16</v>
      </c>
      <c r="AQ76">
        <f t="shared" si="36"/>
        <v>-5.4652128810762466E-12</v>
      </c>
      <c r="AR76">
        <f t="shared" si="36"/>
        <v>-5.4657417258482865E-12</v>
      </c>
      <c r="AS76">
        <f t="shared" si="36"/>
        <v>-4.9234006217011996E-5</v>
      </c>
      <c r="AT76">
        <f t="shared" si="36"/>
        <v>-3.2166217403581496E-5</v>
      </c>
      <c r="AU76">
        <f t="shared" si="23"/>
        <v>-8.1400229086335215E-5</v>
      </c>
      <c r="AW76">
        <v>73</v>
      </c>
      <c r="AX76">
        <f>IF(Z76&gt;0, (R76*SUMPRODUCT(K76:$K$98, X76:$X$98)-K76*$AZ$3)/Z76, 0)</f>
        <v>-38790530506677.242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100000</v>
      </c>
      <c r="S77">
        <f t="shared" si="29"/>
        <v>-221529952993045.22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-1.0240546714485896</v>
      </c>
      <c r="AC77">
        <f t="shared" si="30"/>
        <v>-0.91433452808387927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-2.2008245667066711E-9</v>
      </c>
      <c r="AI77">
        <f t="shared" si="34"/>
        <v>-2.2010309348559282E-9</v>
      </c>
      <c r="AJ77">
        <f t="shared" si="35"/>
        <v>-0.10972014336471037</v>
      </c>
      <c r="AK77">
        <f t="shared" si="49"/>
        <v>-7.1683827001401287E-2</v>
      </c>
      <c r="AL77">
        <f t="shared" si="26"/>
        <v>-0.18140397256714258</v>
      </c>
      <c r="AN77">
        <f t="shared" si="36"/>
        <v>0</v>
      </c>
      <c r="AO77">
        <f t="shared" si="36"/>
        <v>0</v>
      </c>
      <c r="AP77">
        <f t="shared" si="36"/>
        <v>-7.3821936576750088E-17</v>
      </c>
      <c r="AQ77">
        <f t="shared" si="36"/>
        <v>-7.8727813456106433E-13</v>
      </c>
      <c r="AR77">
        <f t="shared" si="36"/>
        <v>-7.8735195649764102E-13</v>
      </c>
      <c r="AS77">
        <f t="shared" si="36"/>
        <v>-3.9249048333371583E-5</v>
      </c>
      <c r="AT77">
        <f t="shared" si="36"/>
        <v>-2.5642711578920231E-5</v>
      </c>
      <c r="AU77">
        <f t="shared" si="23"/>
        <v>-6.4891760699643765E-5</v>
      </c>
      <c r="AW77">
        <v>74</v>
      </c>
      <c r="AX77">
        <f>IF(Z77&gt;0, (R77*SUMPRODUCT(K77:$K$98, X77:$X$98)-K77*$AZ$3)/Z77, 0)</f>
        <v>-221529952993045.22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100000</v>
      </c>
      <c r="S78">
        <f t="shared" si="29"/>
        <v>-1301567641426715.3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-0.91433452808387927</v>
      </c>
      <c r="AC78">
        <f t="shared" si="30"/>
        <v>-0.81637011436129581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-3.4588686958512963E-10</v>
      </c>
      <c r="AI78">
        <f t="shared" si="34"/>
        <v>-3.4591823061810162E-10</v>
      </c>
      <c r="AJ78">
        <f t="shared" si="35"/>
        <v>-9.7964413722583465E-2</v>
      </c>
      <c r="AK78">
        <f t="shared" si="49"/>
        <v>-6.4003416965871557E-2</v>
      </c>
      <c r="AL78">
        <f t="shared" si="26"/>
        <v>-0.16196783103437323</v>
      </c>
      <c r="AN78">
        <f t="shared" si="36"/>
        <v>0</v>
      </c>
      <c r="AO78">
        <f t="shared" si="36"/>
        <v>0</v>
      </c>
      <c r="AP78">
        <f t="shared" si="36"/>
        <v>-1.0016479370959377E-17</v>
      </c>
      <c r="AQ78">
        <f t="shared" si="36"/>
        <v>-1.1047367913483586E-13</v>
      </c>
      <c r="AR78">
        <f t="shared" si="36"/>
        <v>-1.1048369561420682E-13</v>
      </c>
      <c r="AS78">
        <f t="shared" si="36"/>
        <v>-3.1289101032374881E-5</v>
      </c>
      <c r="AT78">
        <f t="shared" si="36"/>
        <v>-2.0442212674628768E-5</v>
      </c>
      <c r="AU78">
        <f t="shared" si="23"/>
        <v>-5.173131381748734E-5</v>
      </c>
      <c r="AW78">
        <v>75</v>
      </c>
      <c r="AX78">
        <f>IF(Z78&gt;0, (R78*SUMPRODUCT(K78:$K$98, X78:$X$98)-K78*$AZ$3)/Z78, 0)</f>
        <v>-1301567641426715.3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100000</v>
      </c>
      <c r="S79">
        <f t="shared" si="29"/>
        <v>-7875454765009800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-0.81637011436129581</v>
      </c>
      <c r="AC79">
        <f t="shared" si="30"/>
        <v>-0.72890188782268239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-5.2839482774423382E-11</v>
      </c>
      <c r="AI79">
        <f t="shared" si="34"/>
        <v>-5.2844110455678448E-11</v>
      </c>
      <c r="AJ79">
        <f t="shared" si="35"/>
        <v>-8.7468226538613414E-2</v>
      </c>
      <c r="AK79">
        <f t="shared" si="49"/>
        <v>-5.7145908005290715E-2</v>
      </c>
      <c r="AL79">
        <f t="shared" si="26"/>
        <v>-0.14461413459674824</v>
      </c>
      <c r="AN79">
        <f t="shared" si="36"/>
        <v>0</v>
      </c>
      <c r="AO79">
        <f t="shared" si="36"/>
        <v>0</v>
      </c>
      <c r="AP79">
        <f t="shared" si="36"/>
        <v>-1.319684625711337E-18</v>
      </c>
      <c r="AQ79">
        <f t="shared" si="36"/>
        <v>-1.5068335350809082E-14</v>
      </c>
      <c r="AR79">
        <f t="shared" si="36"/>
        <v>-1.5069655035434794E-14</v>
      </c>
      <c r="AS79">
        <f t="shared" si="36"/>
        <v>-2.4943479777253525E-5</v>
      </c>
      <c r="AT79">
        <f t="shared" si="36"/>
        <v>-1.6296406787823682E-5</v>
      </c>
      <c r="AU79">
        <f t="shared" si="23"/>
        <v>-4.1239886580146865E-5</v>
      </c>
      <c r="AW79">
        <v>76</v>
      </c>
      <c r="AX79">
        <f>IF(Z79&gt;0, (R79*SUMPRODUCT(K79:$K$98, X79:$X$98)-K79*$AZ$3)/Z79, 0)</f>
        <v>-7875454765009800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100000</v>
      </c>
      <c r="S80">
        <f t="shared" si="29"/>
        <v>-4.9093907716962072E+16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-0.72890188782268239</v>
      </c>
      <c r="AC80">
        <f t="shared" si="30"/>
        <v>-0.65080525698455083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-7.8371754464800057E-12</v>
      </c>
      <c r="AI80">
        <f t="shared" si="34"/>
        <v>-7.8378382631992789E-12</v>
      </c>
      <c r="AJ80">
        <f t="shared" si="35"/>
        <v>-7.8096630838131564E-2</v>
      </c>
      <c r="AK80">
        <f t="shared" si="49"/>
        <v>-5.1023132147587774E-2</v>
      </c>
      <c r="AL80">
        <f t="shared" si="26"/>
        <v>-0.12911976299355718</v>
      </c>
      <c r="AN80">
        <f t="shared" si="36"/>
        <v>0</v>
      </c>
      <c r="AO80">
        <f t="shared" si="36"/>
        <v>0</v>
      </c>
      <c r="AP80">
        <f t="shared" si="36"/>
        <v>-1.6876490967329508E-19</v>
      </c>
      <c r="AQ80">
        <f t="shared" si="36"/>
        <v>-1.9954840725359518E-15</v>
      </c>
      <c r="AR80">
        <f t="shared" si="36"/>
        <v>-1.9956528374456253E-15</v>
      </c>
      <c r="AS80">
        <f t="shared" si="36"/>
        <v>-1.9884789363265553E-5</v>
      </c>
      <c r="AT80">
        <f t="shared" si="36"/>
        <v>-1.2991395717335654E-5</v>
      </c>
      <c r="AU80">
        <f t="shared" si="23"/>
        <v>-3.287618508259686E-5</v>
      </c>
      <c r="AW80">
        <v>77</v>
      </c>
      <c r="AX80">
        <f>IF(Z80&gt;0, (R80*SUMPRODUCT(K80:$K$98, X80:$X$98)-K80*$AZ$3)/Z80, 0)</f>
        <v>-4.9093907716962072E+16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100000</v>
      </c>
      <c r="S81">
        <f t="shared" si="29"/>
        <v>-3.158234242133241E+17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-0.65080525698455083</v>
      </c>
      <c r="AC81">
        <f t="shared" si="30"/>
        <v>-0.58107612230763628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-1.1283894459437194E-12</v>
      </c>
      <c r="AI81">
        <f t="shared" si="34"/>
        <v>-1.1284814397728274E-12</v>
      </c>
      <c r="AJ81">
        <f t="shared" si="35"/>
        <v>-6.972913467691455E-2</v>
      </c>
      <c r="AK81">
        <f t="shared" si="49"/>
        <v>-4.5556367988918565E-2</v>
      </c>
      <c r="AL81">
        <f t="shared" si="26"/>
        <v>-0.11528550266696161</v>
      </c>
      <c r="AN81">
        <f t="shared" si="36"/>
        <v>0</v>
      </c>
      <c r="AO81">
        <f t="shared" si="36"/>
        <v>0</v>
      </c>
      <c r="AP81">
        <f t="shared" si="36"/>
        <v>-2.0913627575645234E-20</v>
      </c>
      <c r="AQ81">
        <f t="shared" si="36"/>
        <v>-2.5652499587828476E-16</v>
      </c>
      <c r="AR81">
        <f t="shared" si="36"/>
        <v>-2.5654590950586038E-16</v>
      </c>
      <c r="AS81">
        <f t="shared" si="36"/>
        <v>-1.5852032336789533E-5</v>
      </c>
      <c r="AT81">
        <f t="shared" si="36"/>
        <v>-1.0356661126702738E-5</v>
      </c>
      <c r="AU81">
        <f t="shared" si="23"/>
        <v>-2.620869346374882E-5</v>
      </c>
      <c r="AW81">
        <v>78</v>
      </c>
      <c r="AX81">
        <f>IF(Z81&gt;0, (R81*SUMPRODUCT(K81:$K$98, X81:$X$98)-K81*$AZ$3)/Z81, 0)</f>
        <v>-3.158234242133241E+17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100000</v>
      </c>
      <c r="S82">
        <f t="shared" si="29"/>
        <v>-2.1000078939900009E+18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-0.58107612230763628</v>
      </c>
      <c r="AC82">
        <f t="shared" si="30"/>
        <v>-0.51881796634610422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-1.5744225705789989E-13</v>
      </c>
      <c r="AI82">
        <f t="shared" si="34"/>
        <v>-1.5745460982018784E-13</v>
      </c>
      <c r="AJ82">
        <f t="shared" si="35"/>
        <v>-6.2258155961532058E-2</v>
      </c>
      <c r="AK82">
        <f t="shared" si="49"/>
        <v>-4.0675328561534545E-2</v>
      </c>
      <c r="AL82">
        <f t="shared" si="26"/>
        <v>-0.10293348452322407</v>
      </c>
      <c r="AN82">
        <f t="shared" si="36"/>
        <v>0</v>
      </c>
      <c r="AO82">
        <f t="shared" si="36"/>
        <v>0</v>
      </c>
      <c r="AP82">
        <f t="shared" si="36"/>
        <v>-2.5073602425090691E-21</v>
      </c>
      <c r="AQ82">
        <f t="shared" si="36"/>
        <v>-3.19575854076404E-17</v>
      </c>
      <c r="AR82">
        <f t="shared" si="36"/>
        <v>-3.1960092767882904E-17</v>
      </c>
      <c r="AS82">
        <f t="shared" si="36"/>
        <v>-1.2637143125629657E-5</v>
      </c>
      <c r="AT82">
        <f t="shared" si="36"/>
        <v>-8.2562668420780971E-6</v>
      </c>
      <c r="AU82">
        <f t="shared" si="23"/>
        <v>-2.0893409967739716E-5</v>
      </c>
      <c r="AW82">
        <v>79</v>
      </c>
      <c r="AX82">
        <f>IF(Z82&gt;0, (R82*SUMPRODUCT(K82:$K$98, X82:$X$98)-K82*$AZ$3)/Z82, 0)</f>
        <v>-2.1000078939900009E+18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100000</v>
      </c>
      <c r="S83">
        <f t="shared" si="29"/>
        <v>-1.4454757147967001E+19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-0.51881796634610422</v>
      </c>
      <c r="AC83">
        <f t="shared" si="30"/>
        <v>-0.46323032709473583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-2.1253778152357773E-14</v>
      </c>
      <c r="AI83">
        <f t="shared" si="34"/>
        <v>-2.1255380497946678E-14</v>
      </c>
      <c r="AJ83">
        <f t="shared" si="35"/>
        <v>-5.5587639251368393E-2</v>
      </c>
      <c r="AK83">
        <f t="shared" si="49"/>
        <v>-3.6317257644227302E-2</v>
      </c>
      <c r="AL83">
        <f t="shared" si="26"/>
        <v>-9.1904896895616955E-2</v>
      </c>
      <c r="AN83">
        <f t="shared" si="36"/>
        <v>0</v>
      </c>
      <c r="AO83">
        <f t="shared" si="36"/>
        <v>0</v>
      </c>
      <c r="AP83">
        <f t="shared" si="36"/>
        <v>-2.9039612548664467E-22</v>
      </c>
      <c r="AQ83">
        <f t="shared" si="36"/>
        <v>-3.8518624634623866E-18</v>
      </c>
      <c r="AR83">
        <f t="shared" si="36"/>
        <v>-3.8521528595878726E-18</v>
      </c>
      <c r="AS83">
        <f t="shared" si="36"/>
        <v>-1.0074253129488015E-5</v>
      </c>
      <c r="AT83">
        <f t="shared" si="36"/>
        <v>-6.5818453779321614E-6</v>
      </c>
      <c r="AU83">
        <f t="shared" si="23"/>
        <v>-1.6656098507424028E-5</v>
      </c>
      <c r="AW83">
        <v>80</v>
      </c>
      <c r="AX83">
        <f>IF(Z83&gt;0, (R83*SUMPRODUCT(K83:$K$98, X83:$X$98)-K83*$AZ$3)/Z83, 0)</f>
        <v>-1.4454757147967001E+19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100000</v>
      </c>
      <c r="S84">
        <f t="shared" si="29"/>
        <v>-1.0313828527605327E+20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-0.46323032709473583</v>
      </c>
      <c r="AC84">
        <f t="shared" si="30"/>
        <v>-0.41359850633458556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-2.7716307091090395E-15</v>
      </c>
      <c r="AI84">
        <f t="shared" si="34"/>
        <v>-2.771831215887501E-15</v>
      </c>
      <c r="AJ84">
        <f t="shared" si="35"/>
        <v>-4.9631820760150269E-2</v>
      </c>
      <c r="AK84">
        <f t="shared" si="49"/>
        <v>-3.2426122896631514E-2</v>
      </c>
      <c r="AL84">
        <f t="shared" si="26"/>
        <v>-8.2057943656784552E-2</v>
      </c>
      <c r="AN84">
        <f t="shared" si="36"/>
        <v>0</v>
      </c>
      <c r="AO84">
        <f t="shared" si="36"/>
        <v>0</v>
      </c>
      <c r="AP84">
        <f t="shared" si="36"/>
        <v>-3.2444842112668715E-23</v>
      </c>
      <c r="AQ84">
        <f t="shared" si="36"/>
        <v>-4.4848918047426654E-19</v>
      </c>
      <c r="AR84">
        <f t="shared" si="36"/>
        <v>-4.4852162531637916E-19</v>
      </c>
      <c r="AS84">
        <f t="shared" si="36"/>
        <v>-8.031132915727039E-6</v>
      </c>
      <c r="AT84">
        <f t="shared" si="36"/>
        <v>-5.2470068382749998E-6</v>
      </c>
      <c r="AU84">
        <f t="shared" si="23"/>
        <v>-1.3278139754002486E-5</v>
      </c>
      <c r="AW84">
        <v>81</v>
      </c>
      <c r="AX84">
        <f>IF(Z84&gt;0, (R84*SUMPRODUCT(K84:$K$98, X84:$X$98)-K84*$AZ$3)/Z84, 0)</f>
        <v>-1.0313828527605327E+20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100000</v>
      </c>
      <c r="S85">
        <f t="shared" si="29"/>
        <v>-7.640445833478165E+20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-0.41359850633458556</v>
      </c>
      <c r="AC85">
        <f t="shared" si="30"/>
        <v>-0.36928438065587993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-3.4867058990563212E-16</v>
      </c>
      <c r="AI85">
        <f t="shared" si="34"/>
        <v>-3.4869475632135605E-16</v>
      </c>
      <c r="AJ85">
        <f t="shared" si="35"/>
        <v>-4.4314125678705629E-2</v>
      </c>
      <c r="AK85">
        <f t="shared" si="49"/>
        <v>-2.8951895443420993E-2</v>
      </c>
      <c r="AL85">
        <f t="shared" si="26"/>
        <v>-7.3266021122126962E-2</v>
      </c>
      <c r="AN85">
        <f t="shared" si="36"/>
        <v>0</v>
      </c>
      <c r="AO85">
        <f t="shared" si="36"/>
        <v>0</v>
      </c>
      <c r="AP85">
        <f t="shared" si="36"/>
        <v>-3.4914901835978738E-24</v>
      </c>
      <c r="AQ85">
        <f t="shared" si="36"/>
        <v>-5.037486551055787E-20</v>
      </c>
      <c r="AR85">
        <f t="shared" si="36"/>
        <v>-5.0378357000741469E-20</v>
      </c>
      <c r="AS85">
        <f t="shared" si="36"/>
        <v>-6.4023699902160752E-6</v>
      </c>
      <c r="AT85">
        <f t="shared" si="36"/>
        <v>-4.1828817269411665E-6</v>
      </c>
      <c r="AU85">
        <f t="shared" si="23"/>
        <v>-1.0585251717157292E-5</v>
      </c>
      <c r="AW85">
        <v>82</v>
      </c>
      <c r="AX85">
        <f>IF(Z85&gt;0, (R85*SUMPRODUCT(K85:$K$98, X85:$X$98)-K85*$AZ$3)/Z85, 0)</f>
        <v>-7.640445833478165E+20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50</v>
      </c>
      <c r="R86">
        <f t="shared" si="28"/>
        <v>100000</v>
      </c>
      <c r="S86">
        <f t="shared" si="29"/>
        <v>-5.8866035120117729E+21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-0.36928438065587993</v>
      </c>
      <c r="AC86">
        <f t="shared" si="30"/>
        <v>-0.32971819701417854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-4.2248341167192765E-17</v>
      </c>
      <c r="AI86">
        <f t="shared" si="34"/>
        <v>-4.2251141748175849E-17</v>
      </c>
      <c r="AJ86">
        <f t="shared" si="35"/>
        <v>-3.9566183641701391E-2</v>
      </c>
      <c r="AK86">
        <f t="shared" si="49"/>
        <v>-2.5849906645911597E-2</v>
      </c>
      <c r="AL86">
        <f t="shared" si="26"/>
        <v>-6.5416090287613027E-2</v>
      </c>
      <c r="AN86">
        <f t="shared" si="36"/>
        <v>0</v>
      </c>
      <c r="AO86">
        <f t="shared" si="36"/>
        <v>0</v>
      </c>
      <c r="AP86">
        <f t="shared" si="36"/>
        <v>-3.6126733548485207E-25</v>
      </c>
      <c r="AQ86">
        <f t="shared" si="36"/>
        <v>-5.4499211893193946E-21</v>
      </c>
      <c r="AR86">
        <f t="shared" si="36"/>
        <v>-5.4502824566548787E-21</v>
      </c>
      <c r="AS86">
        <f t="shared" si="36"/>
        <v>-5.1039301580166339E-6</v>
      </c>
      <c r="AT86">
        <f t="shared" si="36"/>
        <v>-3.3345677032375369E-6</v>
      </c>
      <c r="AU86">
        <f t="shared" si="23"/>
        <v>-8.4384978612541755E-6</v>
      </c>
      <c r="AW86">
        <v>83</v>
      </c>
      <c r="AX86">
        <f>IF(Z86&gt;0, (R86*SUMPRODUCT(K86:$K$98, X86:$X$98)-K86*$AZ$3)/Z86, 0)</f>
        <v>-5.8866035120117729E+21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100000</v>
      </c>
      <c r="S87">
        <f t="shared" si="29"/>
        <v>-4.7247615881971572E+22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-0.32971819701417854</v>
      </c>
      <c r="AC87">
        <f t="shared" si="30"/>
        <v>-0.29439124733408795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-4.9220686484426699E-18</v>
      </c>
      <c r="AI87">
        <f t="shared" si="34"/>
        <v>-4.9223801892917038E-18</v>
      </c>
      <c r="AJ87">
        <f t="shared" si="35"/>
        <v>-3.5326949680090591E-2</v>
      </c>
      <c r="AK87">
        <f t="shared" si="49"/>
        <v>-2.3080273790992499E-2</v>
      </c>
      <c r="AL87">
        <f t="shared" si="26"/>
        <v>-5.8407223471083097E-2</v>
      </c>
      <c r="AN87">
        <f t="shared" si="36"/>
        <v>0</v>
      </c>
      <c r="AO87">
        <f t="shared" si="36"/>
        <v>0</v>
      </c>
      <c r="AP87">
        <f t="shared" si="36"/>
        <v>-3.5882073954651372E-26</v>
      </c>
      <c r="AQ87">
        <f t="shared" si="36"/>
        <v>-5.6690489160856071E-22</v>
      </c>
      <c r="AR87">
        <f t="shared" si="36"/>
        <v>-5.6694077368251538E-22</v>
      </c>
      <c r="AS87">
        <f t="shared" si="36"/>
        <v>-4.0688218734188789E-6</v>
      </c>
      <c r="AT87">
        <f t="shared" si="36"/>
        <v>-2.6582969573003319E-6</v>
      </c>
      <c r="AU87">
        <f t="shared" si="23"/>
        <v>-6.7271188307192126E-6</v>
      </c>
      <c r="AW87">
        <v>84</v>
      </c>
      <c r="AX87">
        <f>IF(Z87&gt;0, (R87*SUMPRODUCT(K87:$K$98, X87:$X$98)-K87*$AZ$3)/Z87, 0)</f>
        <v>-4.7247615881971572E+22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100000</v>
      </c>
      <c r="S88">
        <f t="shared" si="29"/>
        <v>-3.956747593098742E+23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-0.29439124733408795</v>
      </c>
      <c r="AC88">
        <f t="shared" si="30"/>
        <v>-0.26284932797686422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-5.5042022768024477E-19</v>
      </c>
      <c r="AI88">
        <f t="shared" si="34"/>
        <v>-5.5045344300694841E-19</v>
      </c>
      <c r="AJ88">
        <f t="shared" si="35"/>
        <v>-3.1541919357223724E-2</v>
      </c>
      <c r="AK88">
        <f t="shared" si="49"/>
        <v>-2.0607387313386159E-2</v>
      </c>
      <c r="AL88">
        <f t="shared" si="26"/>
        <v>-5.214930667060988E-2</v>
      </c>
      <c r="AN88">
        <f t="shared" si="36"/>
        <v>0</v>
      </c>
      <c r="AO88">
        <f t="shared" si="36"/>
        <v>0</v>
      </c>
      <c r="AP88">
        <f t="shared" si="36"/>
        <v>-3.4157261425106162E-27</v>
      </c>
      <c r="AQ88">
        <f t="shared" si="36"/>
        <v>-5.6602928456237424E-23</v>
      </c>
      <c r="AR88">
        <f t="shared" si="36"/>
        <v>-5.6606344182379948E-23</v>
      </c>
      <c r="AS88">
        <f t="shared" si="36"/>
        <v>-3.2436398863352017E-6</v>
      </c>
      <c r="AT88">
        <f t="shared" si="36"/>
        <v>-2.1191780590723308E-6</v>
      </c>
      <c r="AU88">
        <f t="shared" si="23"/>
        <v>-5.362817945407532E-6</v>
      </c>
      <c r="AW88">
        <v>85</v>
      </c>
      <c r="AX88">
        <f>IF(Z88&gt;0, (R88*SUMPRODUCT(K88:$K$98, X88:$X$98)-K88*$AZ$3)/Z88, 0)</f>
        <v>-3.956747593098742E+23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100000</v>
      </c>
      <c r="S89">
        <f t="shared" si="29"/>
        <v>-3.4893184391598018E+24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-0.26284932797686422</v>
      </c>
      <c r="AC89">
        <f t="shared" si="30"/>
        <v>-0.23468689997934308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-5.9040480373070179E-20</v>
      </c>
      <c r="AI89">
        <f t="shared" si="34"/>
        <v>-5.9043843306320203E-20</v>
      </c>
      <c r="AJ89">
        <f t="shared" si="35"/>
        <v>-2.8162427997521139E-2</v>
      </c>
      <c r="AK89">
        <f t="shared" si="49"/>
        <v>-1.8399452958380497E-2</v>
      </c>
      <c r="AL89">
        <f t="shared" si="26"/>
        <v>-4.6561880955901636E-2</v>
      </c>
      <c r="AN89">
        <f t="shared" si="36"/>
        <v>0</v>
      </c>
      <c r="AO89">
        <f t="shared" si="36"/>
        <v>0</v>
      </c>
      <c r="AP89">
        <f t="shared" si="36"/>
        <v>-3.0877685516684911E-28</v>
      </c>
      <c r="AQ89">
        <f t="shared" si="36"/>
        <v>-5.4209621487475697E-24</v>
      </c>
      <c r="AR89">
        <f t="shared" si="36"/>
        <v>-5.421270925602737E-24</v>
      </c>
      <c r="AS89">
        <f t="shared" si="36"/>
        <v>-2.5858098583667067E-6</v>
      </c>
      <c r="AT89">
        <f t="shared" si="36"/>
        <v>-1.6893957741329166E-6</v>
      </c>
      <c r="AU89">
        <f t="shared" si="23"/>
        <v>-4.2752056324996235E-6</v>
      </c>
      <c r="AW89">
        <v>86</v>
      </c>
      <c r="AX89">
        <f>IF(Z89&gt;0, (R89*SUMPRODUCT(K89:$K$98, X89:$X$98)-K89*$AZ$3)/Z89, 0)</f>
        <v>-3.4893184391598018E+24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50</v>
      </c>
      <c r="R90">
        <f t="shared" si="28"/>
        <v>100000</v>
      </c>
      <c r="S90">
        <f t="shared" si="29"/>
        <v>-3.2484631261333059E+25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-0.23468689997934308</v>
      </c>
      <c r="AC90">
        <f t="shared" si="30"/>
        <v>-0.20954187498155627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-6.0135585706837475E-21</v>
      </c>
      <c r="AI90">
        <f t="shared" si="34"/>
        <v>-6.0138810953159276E-21</v>
      </c>
      <c r="AJ90">
        <f t="shared" si="35"/>
        <v>-2.5145024997786813E-2</v>
      </c>
      <c r="AK90">
        <f t="shared" si="49"/>
        <v>-1.6428082998554017E-2</v>
      </c>
      <c r="AL90">
        <f t="shared" si="26"/>
        <v>-4.1573107996340827E-2</v>
      </c>
      <c r="AN90">
        <f t="shared" si="36"/>
        <v>0</v>
      </c>
      <c r="AO90">
        <f t="shared" si="36"/>
        <v>0</v>
      </c>
      <c r="AP90">
        <f t="shared" si="36"/>
        <v>-2.6440603186286795E-29</v>
      </c>
      <c r="AQ90">
        <f t="shared" si="36"/>
        <v>-4.9299216258310603E-25</v>
      </c>
      <c r="AR90">
        <f t="shared" si="36"/>
        <v>-4.9301860318629227E-25</v>
      </c>
      <c r="AS90">
        <f t="shared" si="36"/>
        <v>-2.0613917876010163E-6</v>
      </c>
      <c r="AT90">
        <f t="shared" si="36"/>
        <v>-1.3467759678993276E-6</v>
      </c>
      <c r="AU90">
        <f t="shared" si="23"/>
        <v>-3.4081677555003435E-6</v>
      </c>
      <c r="AW90">
        <v>87</v>
      </c>
      <c r="AX90">
        <f>IF(Z90&gt;0, (R90*SUMPRODUCT(K90:$K$98, X90:$X$98)-K90*$AZ$3)/Z90, 0)</f>
        <v>-3.2484631261333059E+25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50</v>
      </c>
      <c r="R91">
        <f t="shared" si="28"/>
        <v>100000</v>
      </c>
      <c r="S91">
        <f t="shared" si="29"/>
        <v>-3.2013090929847131E+26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-0.20954187498155627</v>
      </c>
      <c r="AC91">
        <f t="shared" si="30"/>
        <v>-0.18709095980496093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-5.8015675491385933E-22</v>
      </c>
      <c r="AI91">
        <f t="shared" si="34"/>
        <v>-5.8018597592226104E-22</v>
      </c>
      <c r="AJ91">
        <f t="shared" si="35"/>
        <v>-2.2450915176595337E-2</v>
      </c>
      <c r="AK91">
        <f t="shared" si="49"/>
        <v>-1.4667931248708941E-2</v>
      </c>
      <c r="AL91">
        <f t="shared" si="26"/>
        <v>-3.7118846425304275E-2</v>
      </c>
      <c r="AN91">
        <f t="shared" si="36"/>
        <v>0</v>
      </c>
      <c r="AO91">
        <f t="shared" si="36"/>
        <v>0</v>
      </c>
      <c r="AP91">
        <f t="shared" si="36"/>
        <v>-2.1388761917099252E-30</v>
      </c>
      <c r="AQ91">
        <f t="shared" si="36"/>
        <v>-4.2465456820908589E-26</v>
      </c>
      <c r="AR91">
        <f t="shared" si="36"/>
        <v>-4.2467595697100301E-26</v>
      </c>
      <c r="AS91">
        <f t="shared" si="36"/>
        <v>-1.6433289123094811E-6</v>
      </c>
      <c r="AT91">
        <f t="shared" si="36"/>
        <v>-1.0736415560421934E-6</v>
      </c>
      <c r="AU91">
        <f t="shared" si="23"/>
        <v>-2.7169704683516741E-6</v>
      </c>
      <c r="AW91">
        <v>88</v>
      </c>
      <c r="AX91">
        <f>IF(Z91&gt;0, (R91*SUMPRODUCT(K91:$K$98, X91:$X$98)-K91*$AZ$3)/Z91, 0)</f>
        <v>-3.2013090929847131E+26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50</v>
      </c>
      <c r="R92">
        <f t="shared" si="28"/>
        <v>100000</v>
      </c>
      <c r="S92">
        <f t="shared" si="29"/>
        <v>-3.3493859663832165E+27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-0.18709095980496093</v>
      </c>
      <c r="AC92">
        <f t="shared" si="30"/>
        <v>-0.16704549982585798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-5.2870249655836663E-23</v>
      </c>
      <c r="AI92">
        <f t="shared" si="34"/>
        <v>-5.2872743329326407E-23</v>
      </c>
      <c r="AJ92">
        <f t="shared" si="35"/>
        <v>-2.0045459979102953E-2</v>
      </c>
      <c r="AK92">
        <f t="shared" si="49"/>
        <v>-1.3096367186347267E-2</v>
      </c>
      <c r="AL92">
        <f t="shared" si="26"/>
        <v>-3.3141827165450222E-2</v>
      </c>
      <c r="AN92">
        <f t="shared" si="36"/>
        <v>0</v>
      </c>
      <c r="AO92">
        <f t="shared" si="36"/>
        <v>0</v>
      </c>
      <c r="AP92">
        <f t="shared" si="36"/>
        <v>-1.6297163132340912E-31</v>
      </c>
      <c r="AQ92">
        <f t="shared" si="36"/>
        <v>-3.4552842905546555E-27</v>
      </c>
      <c r="AR92">
        <f t="shared" si="36"/>
        <v>-3.4554472621859791E-27</v>
      </c>
      <c r="AS92">
        <f t="shared" si="36"/>
        <v>-1.3100517476956941E-6</v>
      </c>
      <c r="AT92">
        <f t="shared" si="36"/>
        <v>-8.5590047516118704E-7</v>
      </c>
      <c r="AU92">
        <f t="shared" si="23"/>
        <v>-2.1659522228568812E-6</v>
      </c>
      <c r="AW92">
        <v>89</v>
      </c>
      <c r="AX92">
        <f>IF(Z92&gt;0, (R92*SUMPRODUCT(K92:$K$98, X92:$X$98)-K92*$AZ$3)/Z92, 0)</f>
        <v>-3.3493859663832165E+27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100000</v>
      </c>
      <c r="S93">
        <f t="shared" si="29"/>
        <v>-3.7323336858803072E+28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-0.16704549982585798</v>
      </c>
      <c r="AC93">
        <f t="shared" si="30"/>
        <v>-0.14914776770165888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-4.5378635598503499E-24</v>
      </c>
      <c r="AI93">
        <f t="shared" si="34"/>
        <v>-4.5380633648252718E-24</v>
      </c>
      <c r="AJ93">
        <f t="shared" si="35"/>
        <v>-1.7897732124199095E-2</v>
      </c>
      <c r="AK93">
        <f t="shared" si="49"/>
        <v>-1.169318498781006E-2</v>
      </c>
      <c r="AL93">
        <f t="shared" si="26"/>
        <v>-2.9590917112009153E-2</v>
      </c>
      <c r="AN93">
        <f t="shared" si="36"/>
        <v>0</v>
      </c>
      <c r="AO93">
        <f t="shared" si="36"/>
        <v>0</v>
      </c>
      <c r="AP93">
        <f t="shared" si="36"/>
        <v>-1.1658983811398973E-32</v>
      </c>
      <c r="AQ93">
        <f t="shared" si="36"/>
        <v>-2.6479259489537171E-28</v>
      </c>
      <c r="AR93">
        <f t="shared" si="36"/>
        <v>-2.6480425387918312E-28</v>
      </c>
      <c r="AS93">
        <f t="shared" si="36"/>
        <v>-1.044365232538023E-6</v>
      </c>
      <c r="AT93">
        <f t="shared" si="36"/>
        <v>-6.8231861859150746E-7</v>
      </c>
      <c r="AU93">
        <f t="shared" si="23"/>
        <v>-1.7266838511295305E-6</v>
      </c>
      <c r="AW93">
        <v>90</v>
      </c>
      <c r="AX93">
        <f>IF(Z93&gt;0, (R93*SUMPRODUCT(K93:$K$98, X93:$X$98)-K93*$AZ$3)/Z93, 0)</f>
        <v>-3.7323336858803072E+28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100000</v>
      </c>
      <c r="S94">
        <f t="shared" si="29"/>
        <v>-4.4469533637607292E+29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-0.14914776770165888</v>
      </c>
      <c r="AC94">
        <f t="shared" si="30"/>
        <v>-0.13316764973362399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-3.656680337741987E-25</v>
      </c>
      <c r="AI94">
        <f t="shared" si="34"/>
        <v>-3.6568300668248451E-25</v>
      </c>
      <c r="AJ94">
        <f t="shared" si="35"/>
        <v>-1.598011796803489E-2</v>
      </c>
      <c r="AK94">
        <f t="shared" si="49"/>
        <v>-1.0440343739116124E-2</v>
      </c>
      <c r="AL94">
        <f t="shared" si="26"/>
        <v>-2.6420461707151014E-2</v>
      </c>
      <c r="AN94">
        <f t="shared" si="36"/>
        <v>0</v>
      </c>
      <c r="AO94">
        <f t="shared" si="36"/>
        <v>0</v>
      </c>
      <c r="AP94">
        <f t="shared" si="36"/>
        <v>-7.8008610727664959E-34</v>
      </c>
      <c r="AQ94">
        <f t="shared" si="36"/>
        <v>-1.9051245594884169E-29</v>
      </c>
      <c r="AR94">
        <f t="shared" si="36"/>
        <v>-1.9052025680991446E-29</v>
      </c>
      <c r="AS94">
        <f t="shared" si="36"/>
        <v>-8.3256156930645886E-7</v>
      </c>
      <c r="AT94">
        <f t="shared" si="36"/>
        <v>-5.4394022528021958E-7</v>
      </c>
      <c r="AU94">
        <f t="shared" si="23"/>
        <v>-1.3765017945866783E-6</v>
      </c>
      <c r="AW94">
        <v>91</v>
      </c>
      <c r="AX94">
        <f>IF(Z94&gt;0, (R94*SUMPRODUCT(K94:$K$98, X94:$X$98)-K94*$AZ$3)/Z94, 0)</f>
        <v>-4.4469533637607292E+29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100000</v>
      </c>
      <c r="S95">
        <f t="shared" si="29"/>
        <v>-5.6924112493430717E+30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-0.13316764973362399</v>
      </c>
      <c r="AC95">
        <f t="shared" si="30"/>
        <v>-0.11889968726216427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-2.7557618115447878E-26</v>
      </c>
      <c r="AI95">
        <f t="shared" si="34"/>
        <v>-2.7558662485593092E-26</v>
      </c>
      <c r="AJ95">
        <f t="shared" si="35"/>
        <v>-1.4267962471459728E-2</v>
      </c>
      <c r="AK95">
        <f t="shared" si="49"/>
        <v>-9.3217354813536803E-3</v>
      </c>
      <c r="AL95">
        <f t="shared" si="26"/>
        <v>-2.3589697952813408E-2</v>
      </c>
      <c r="AN95">
        <f t="shared" si="36"/>
        <v>0</v>
      </c>
      <c r="AO95">
        <f t="shared" si="36"/>
        <v>0</v>
      </c>
      <c r="AP95">
        <f t="shared" si="36"/>
        <v>-4.8581710856125427E-35</v>
      </c>
      <c r="AQ95">
        <f t="shared" si="36"/>
        <v>-1.2819173750803972E-30</v>
      </c>
      <c r="AR95">
        <f t="shared" si="36"/>
        <v>-1.2819659567912533E-30</v>
      </c>
      <c r="AS95">
        <f t="shared" si="36"/>
        <v>-6.6371298573537874E-7</v>
      </c>
      <c r="AT95">
        <f t="shared" si="36"/>
        <v>-4.336258173471137E-7</v>
      </c>
      <c r="AU95">
        <f t="shared" si="23"/>
        <v>-1.0973388030824924E-6</v>
      </c>
      <c r="AW95">
        <v>92</v>
      </c>
      <c r="AX95">
        <f>IF(Z95&gt;0, (R95*SUMPRODUCT(K95:$K$98, X95:$X$98)-K95*$AZ$3)/Z95, 0)</f>
        <v>-5.6924112493430717E+30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100000</v>
      </c>
      <c r="S96">
        <f t="shared" si="29"/>
        <v>-7.8721087641795805E+31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-0.11889968726216427</v>
      </c>
      <c r="AC96">
        <f t="shared" si="30"/>
        <v>-0.10616043505550381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-1.9329964745448541E-27</v>
      </c>
      <c r="AI96">
        <f t="shared" si="34"/>
        <v>-1.9330639027513459E-27</v>
      </c>
      <c r="AJ96">
        <f t="shared" si="35"/>
        <v>-1.2739252206660459E-2</v>
      </c>
      <c r="AK96">
        <f t="shared" si="49"/>
        <v>-8.3229781083514996E-3</v>
      </c>
      <c r="AL96">
        <f t="shared" si="26"/>
        <v>-2.1062230315011959E-2</v>
      </c>
      <c r="AN96">
        <f t="shared" si="36"/>
        <v>0</v>
      </c>
      <c r="AO96">
        <f t="shared" si="36"/>
        <v>0</v>
      </c>
      <c r="AP96">
        <f t="shared" si="36"/>
        <v>-2.8005410437530427E-36</v>
      </c>
      <c r="AQ96">
        <f t="shared" si="36"/>
        <v>-8.0284442461715644E-32</v>
      </c>
      <c r="AR96">
        <f t="shared" si="36"/>
        <v>-8.0287243002759402E-32</v>
      </c>
      <c r="AS96">
        <f t="shared" si="36"/>
        <v>-5.2910792867935113E-7</v>
      </c>
      <c r="AT96">
        <f t="shared" si="36"/>
        <v>-3.4568384673717604E-7</v>
      </c>
      <c r="AU96">
        <f t="shared" si="23"/>
        <v>-8.7479177541652717E-7</v>
      </c>
      <c r="AW96">
        <v>93</v>
      </c>
      <c r="AX96">
        <f>IF(Z96&gt;0, (R96*SUMPRODUCT(K96:$K$98, X96:$X$98)-K96*$AZ$3)/Z96, 0)</f>
        <v>-7.8721087641795805E+31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100000</v>
      </c>
      <c r="S97">
        <f t="shared" si="29"/>
        <v>-1.1837483408924919E+33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-0.10616043505550381</v>
      </c>
      <c r="AC97">
        <f t="shared" si="30"/>
        <v>-9.4786102728128402E-2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-1.2550056390541542E-28</v>
      </c>
      <c r="AI97">
        <f t="shared" si="34"/>
        <v>-1.2550456754788966E-28</v>
      </c>
      <c r="AJ97">
        <f t="shared" si="35"/>
        <v>-1.1374332327375405E-2</v>
      </c>
      <c r="AK97">
        <f t="shared" si="49"/>
        <v>-7.4312304538852675E-3</v>
      </c>
      <c r="AL97">
        <f t="shared" si="26"/>
        <v>-1.8805562781260672E-2</v>
      </c>
      <c r="AN97">
        <f t="shared" si="36"/>
        <v>0</v>
      </c>
      <c r="AO97">
        <f t="shared" si="36"/>
        <v>0</v>
      </c>
      <c r="AP97">
        <f t="shared" si="36"/>
        <v>-1.4846962072926099E-37</v>
      </c>
      <c r="AQ97">
        <f t="shared" si="36"/>
        <v>-4.6540172466048925E-33</v>
      </c>
      <c r="AR97">
        <f t="shared" si="36"/>
        <v>-4.654165716225622E-33</v>
      </c>
      <c r="AS97">
        <f t="shared" si="36"/>
        <v>-4.2180160130688048E-7</v>
      </c>
      <c r="AT97">
        <f t="shared" si="36"/>
        <v>-2.75577046187162E-7</v>
      </c>
      <c r="AU97">
        <f t="shared" si="23"/>
        <v>-6.9737864749404248E-7</v>
      </c>
      <c r="AW97">
        <v>94</v>
      </c>
      <c r="AX97">
        <f>IF(Z97&gt;0, (R97*SUMPRODUCT(K97:$K$98, X97:$X$98)-K97*$AZ$3)/Z97, 0)</f>
        <v>-1.1837483408924919E+33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-9.4786102728128402E-2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-8.0072849484768045E-30</v>
      </c>
      <c r="AI98">
        <f t="shared" si="34"/>
        <v>-8.0072849484768045E-30</v>
      </c>
      <c r="AJ98">
        <f t="shared" si="35"/>
        <v>-9.4786102728128402E-2</v>
      </c>
      <c r="AK98">
        <f t="shared" si="49"/>
        <v>-6.6350271909689888E-3</v>
      </c>
      <c r="AL98">
        <f t="shared" si="26"/>
        <v>-0.10142112991909739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-2.6512432273082319E-34</v>
      </c>
      <c r="AR98">
        <f t="shared" si="36"/>
        <v>-2.6512432273082319E-34</v>
      </c>
      <c r="AS98">
        <f t="shared" si="36"/>
        <v>-3.1384047716285755E-6</v>
      </c>
      <c r="AT98">
        <f t="shared" si="36"/>
        <v>-2.1968833401400031E-7</v>
      </c>
      <c r="AU98">
        <f t="shared" si="36"/>
        <v>-3.3580931056425757E-6</v>
      </c>
      <c r="AW98">
        <v>95</v>
      </c>
    </row>
    <row r="100" spans="5:50" x14ac:dyDescent="0.25">
      <c r="AN100" s="8">
        <f t="shared" ref="AN100:AU100" si="50">SUM(AN3:AN98)</f>
        <v>5900.0447955144336</v>
      </c>
      <c r="AO100" s="8">
        <f t="shared" si="50"/>
        <v>-590.00447955144341</v>
      </c>
      <c r="AP100" s="8">
        <f t="shared" si="50"/>
        <v>-2956.0699640126363</v>
      </c>
      <c r="AQ100" s="8">
        <f t="shared" si="50"/>
        <v>-2556.0088655568857</v>
      </c>
      <c r="AR100" s="8">
        <f t="shared" si="50"/>
        <v>-202.03851360653115</v>
      </c>
      <c r="AS100" s="8">
        <f t="shared" si="50"/>
        <v>-565.15811199941766</v>
      </c>
      <c r="AT100" s="8">
        <f t="shared" si="50"/>
        <v>275.80808639729241</v>
      </c>
      <c r="AU100" s="8">
        <f t="shared" si="50"/>
        <v>-491.38853920865694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11120.718534508502</v>
      </c>
      <c r="K3">
        <v>1</v>
      </c>
      <c r="L3" s="2">
        <v>0</v>
      </c>
      <c r="O3">
        <f>$C$3</f>
        <v>11120.718534508502</v>
      </c>
      <c r="P3">
        <f>O3*C5</f>
        <v>1112.0718534508503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11120.718534508502</v>
      </c>
      <c r="AF3">
        <f t="shared" ref="AF3:AG34" si="4">-$Z3*P3</f>
        <v>-1112.0718534508503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7488.7384770576518</v>
      </c>
      <c r="AJ3">
        <f t="shared" ref="AJ3:AJ66" si="7">AB3-AC3</f>
        <v>0</v>
      </c>
      <c r="AL3">
        <f t="shared" ref="AL3:AL34" si="8">SUM(AI3:AK3)</f>
        <v>7488.7384770576518</v>
      </c>
      <c r="AN3">
        <f t="shared" ref="AN3:AU34" si="9">AE3*$K3</f>
        <v>11120.718534508502</v>
      </c>
      <c r="AO3">
        <f t="shared" si="9"/>
        <v>-1112.0718534508503</v>
      </c>
      <c r="AP3">
        <f t="shared" si="9"/>
        <v>-2519.9082039999998</v>
      </c>
      <c r="AQ3">
        <f t="shared" si="9"/>
        <v>0</v>
      </c>
      <c r="AR3">
        <f t="shared" si="9"/>
        <v>7488.7384770576518</v>
      </c>
      <c r="AS3">
        <f t="shared" si="9"/>
        <v>0</v>
      </c>
      <c r="AT3">
        <f t="shared" si="9"/>
        <v>0</v>
      </c>
      <c r="AU3">
        <f t="shared" si="9"/>
        <v>7488.7384770576518</v>
      </c>
      <c r="AW3">
        <v>0</v>
      </c>
      <c r="AX3">
        <f>IF(Z3&gt;0, (R3*SUMPRODUCT(K3:$K$98, X3:$X$98)-K3*$AZ$3)/Z3, 0)</f>
        <v>0</v>
      </c>
      <c r="AZ3">
        <f>C6*SUMPRODUCT(X4:X89, K4:K89)/1</f>
        <v>5379.6386043053553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364.9938001838733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360.85084023654781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-360.85084023654781</v>
      </c>
      <c r="AK4">
        <f>G4*SUM(AB4, AE4:AF4)</f>
        <v>0</v>
      </c>
      <c r="AL4">
        <f t="shared" si="8"/>
        <v>-495.9276402365478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-126.01623285754268</v>
      </c>
      <c r="AR4">
        <f t="shared" si="9"/>
        <v>-126.01623285754268</v>
      </c>
      <c r="AS4">
        <f t="shared" si="9"/>
        <v>-336.64599331705176</v>
      </c>
      <c r="AT4">
        <f t="shared" si="9"/>
        <v>0</v>
      </c>
      <c r="AU4">
        <f t="shared" si="9"/>
        <v>-462.66222617459442</v>
      </c>
      <c r="AW4">
        <v>1</v>
      </c>
      <c r="AX4">
        <f>IF(Z4&gt;0, (R4*SUMPRODUCT(K4:$K$98, X4:$X$98)-K4*$AZ$3)/Z4, 0)</f>
        <v>364.9938001838733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100000</v>
      </c>
      <c r="S5">
        <f t="shared" si="1"/>
        <v>668.57701982262358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360.85084023654781</v>
      </c>
      <c r="AC5">
        <f t="shared" si="2"/>
        <v>653.4502687266322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-138.80328736018078</v>
      </c>
      <c r="AI5">
        <f t="shared" si="6"/>
        <v>-187.67202270050069</v>
      </c>
      <c r="AJ5">
        <f t="shared" si="7"/>
        <v>-292.59942849008439</v>
      </c>
      <c r="AK5">
        <f>G5*SUM(AB5, AE5:AF5)</f>
        <v>14.794884449698461</v>
      </c>
      <c r="AL5">
        <f t="shared" si="8"/>
        <v>-465.4765667408866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-118.69180390096925</v>
      </c>
      <c r="AR5">
        <f t="shared" si="9"/>
        <v>-160.47985130398476</v>
      </c>
      <c r="AS5">
        <f t="shared" si="9"/>
        <v>-250.20411726821754</v>
      </c>
      <c r="AT5">
        <f t="shared" si="9"/>
        <v>12.651224313473076</v>
      </c>
      <c r="AU5">
        <f t="shared" si="9"/>
        <v>-398.03274425872922</v>
      </c>
      <c r="AW5">
        <v>2</v>
      </c>
      <c r="AX5">
        <f>IF(Z5&gt;0, (R5*SUMPRODUCT(K5:$K$98, X5:$X$98)-K5*$AZ$3)/Z5, 0)</f>
        <v>668.57701982262358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100000</v>
      </c>
      <c r="S6">
        <f t="shared" si="1"/>
        <v>1019.5269807556762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653.4502687266322</v>
      </c>
      <c r="AC6">
        <f t="shared" si="2"/>
        <v>985.02339323815613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-144.37007042925737</v>
      </c>
      <c r="AI6">
        <f t="shared" si="6"/>
        <v>-192.67793338095944</v>
      </c>
      <c r="AJ6">
        <f t="shared" si="7"/>
        <v>-331.57312451152393</v>
      </c>
      <c r="AK6">
        <f>G6*SUM(AB6, AE6:AF6)</f>
        <v>38.226840720507987</v>
      </c>
      <c r="AL6">
        <f t="shared" si="8"/>
        <v>-486.02421717197535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-111.36852028505125</v>
      </c>
      <c r="AR6">
        <f t="shared" si="9"/>
        <v>-148.63369026846789</v>
      </c>
      <c r="AS6">
        <f t="shared" si="9"/>
        <v>-255.7788337523458</v>
      </c>
      <c r="AT6">
        <f t="shared" si="9"/>
        <v>29.488568326919363</v>
      </c>
      <c r="AU6">
        <f t="shared" si="9"/>
        <v>-374.9239556938943</v>
      </c>
      <c r="AW6">
        <v>3</v>
      </c>
      <c r="AX6">
        <f>IF(Z6&gt;0, (R6*SUMPRODUCT(K6:$K$98, X6:$X$98)-K6*$AZ$3)/Z6, 0)</f>
        <v>1019.5269807556762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100000</v>
      </c>
      <c r="S7">
        <f t="shared" si="1"/>
        <v>1306.646168121802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985.02339323815613</v>
      </c>
      <c r="AC7">
        <f t="shared" si="2"/>
        <v>1247.8299261548068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-150.88226713447281</v>
      </c>
      <c r="AI7">
        <f t="shared" si="6"/>
        <v>-198.63161032309063</v>
      </c>
      <c r="AJ7">
        <f t="shared" si="7"/>
        <v>-262.80653291665067</v>
      </c>
      <c r="AK7">
        <f>G7*SUM(AB7, AE7:AF7)</f>
        <v>48.364648607993466</v>
      </c>
      <c r="AL7">
        <f t="shared" si="8"/>
        <v>-413.07349463174785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-105.8976381924888</v>
      </c>
      <c r="AR7">
        <f t="shared" si="9"/>
        <v>-139.41080554442564</v>
      </c>
      <c r="AS7">
        <f t="shared" si="9"/>
        <v>-184.45236584777749</v>
      </c>
      <c r="AT7">
        <f t="shared" si="9"/>
        <v>33.945023208270499</v>
      </c>
      <c r="AU7">
        <f t="shared" si="9"/>
        <v>-289.91814818393266</v>
      </c>
      <c r="AW7">
        <v>4</v>
      </c>
      <c r="AX7">
        <f>IF(Z7&gt;0, (R7*SUMPRODUCT(K7:$K$98, X7:$X$98)-K7*$AZ$3)/Z7, 0)</f>
        <v>1306.646168121802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100000</v>
      </c>
      <c r="S8">
        <f t="shared" si="1"/>
        <v>1476.0878926507917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1247.8299261548068</v>
      </c>
      <c r="AC8">
        <f t="shared" si="2"/>
        <v>1393.224829953288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-157.39386798416785</v>
      </c>
      <c r="AI8">
        <f t="shared" si="6"/>
        <v>-204.58702080690742</v>
      </c>
      <c r="AJ8">
        <f t="shared" si="7"/>
        <v>-145.39490379848121</v>
      </c>
      <c r="AK8">
        <f t="shared" ref="AK8:AK71" si="22">G8*SUM(AB8:AB8, AE8:AF8)</f>
        <v>26.578777427097386</v>
      </c>
      <c r="AL8">
        <f t="shared" si="8"/>
        <v>-323.40314717829119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-103.11569579964208</v>
      </c>
      <c r="AR8">
        <f t="shared" si="9"/>
        <v>-134.0340209708942</v>
      </c>
      <c r="AS8">
        <f t="shared" si="9"/>
        <v>-95.254642781957031</v>
      </c>
      <c r="AT8">
        <f t="shared" si="9"/>
        <v>17.412934588878976</v>
      </c>
      <c r="AU8">
        <f t="shared" si="9"/>
        <v>-211.87572916397224</v>
      </c>
      <c r="AW8">
        <v>5</v>
      </c>
      <c r="AX8">
        <f>IF(Z8&gt;0, (R8*SUMPRODUCT(K8:$K$98, X8:$X$98)-K8*$AZ$3)/Z8, 0)</f>
        <v>1476.0878926507917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100000</v>
      </c>
      <c r="S9">
        <f t="shared" si="1"/>
        <v>1583.1072848595857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1393.224829953288</v>
      </c>
      <c r="AC9">
        <f t="shared" si="2"/>
        <v>1476.6951484282799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-164.16874422573991</v>
      </c>
      <c r="AI9">
        <f t="shared" si="6"/>
        <v>-210.80788114813922</v>
      </c>
      <c r="AJ9">
        <f t="shared" si="7"/>
        <v>-83.470318474991927</v>
      </c>
      <c r="AK9">
        <f t="shared" si="22"/>
        <v>8.2200264967243992</v>
      </c>
      <c r="AL9">
        <f t="shared" si="8"/>
        <v>-286.05817312640676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-101.8602304829314</v>
      </c>
      <c r="AR9">
        <f t="shared" si="9"/>
        <v>-130.79797535541567</v>
      </c>
      <c r="AS9">
        <f t="shared" si="9"/>
        <v>-51.790040293268525</v>
      </c>
      <c r="AT9">
        <f t="shared" si="9"/>
        <v>5.1002022186441973</v>
      </c>
      <c r="AU9">
        <f t="shared" si="9"/>
        <v>-177.48781343004001</v>
      </c>
      <c r="AW9">
        <v>6</v>
      </c>
      <c r="AX9">
        <f>IF(Z9&gt;0, (R9*SUMPRODUCT(K9:$K$98, X9:$X$98)-K9*$AZ$3)/Z9, 0)</f>
        <v>1583.1072848595857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100000</v>
      </c>
      <c r="S10">
        <f t="shared" si="1"/>
        <v>1677.4304781947617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1476.6951484282799</v>
      </c>
      <c r="AC10">
        <f t="shared" si="2"/>
        <v>1546.1449244512955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-172.07798730168139</v>
      </c>
      <c r="AI10">
        <f t="shared" si="6"/>
        <v>-218.16469386120585</v>
      </c>
      <c r="AJ10">
        <f t="shared" si="7"/>
        <v>-69.449776023015602</v>
      </c>
      <c r="AK10">
        <f t="shared" si="22"/>
        <v>6.0544501085559483</v>
      </c>
      <c r="AL10">
        <f t="shared" si="8"/>
        <v>-281.56001977566547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-101.28792699669181</v>
      </c>
      <c r="AR10">
        <f t="shared" si="9"/>
        <v>-128.41531872597349</v>
      </c>
      <c r="AS10">
        <f t="shared" si="9"/>
        <v>-40.87927778596854</v>
      </c>
      <c r="AT10">
        <f t="shared" si="9"/>
        <v>3.563748682888829</v>
      </c>
      <c r="AU10">
        <f t="shared" si="9"/>
        <v>-165.73084782905318</v>
      </c>
      <c r="AW10">
        <v>7</v>
      </c>
      <c r="AX10">
        <f>IF(Z10&gt;0, (R10*SUMPRODUCT(K10:$K$98, X10:$X$98)-K10*$AZ$3)/Z10, 0)</f>
        <v>1677.4304781947617</v>
      </c>
    </row>
    <row r="11" spans="1:52" x14ac:dyDescent="0.25">
      <c r="A11" t="s">
        <v>33</v>
      </c>
      <c r="C11" s="12">
        <f>AU91</f>
        <v>951.48093646303244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100000</v>
      </c>
      <c r="S11">
        <f t="shared" si="1"/>
        <v>1759.6210712220022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1546.1449244512955</v>
      </c>
      <c r="AC11">
        <f t="shared" si="2"/>
        <v>1602.5222221379722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-179.67215941835215</v>
      </c>
      <c r="AI11">
        <f t="shared" si="6"/>
        <v>-225.20816283257219</v>
      </c>
      <c r="AJ11">
        <f t="shared" si="7"/>
        <v>-56.377297686676684</v>
      </c>
      <c r="AK11">
        <f t="shared" si="22"/>
        <v>3.7107478186831089</v>
      </c>
      <c r="AL11">
        <f t="shared" si="8"/>
        <v>-277.87471270056574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-100.49219053519788</v>
      </c>
      <c r="AR11">
        <f t="shared" si="9"/>
        <v>-125.96087052505844</v>
      </c>
      <c r="AS11">
        <f t="shared" si="9"/>
        <v>-31.532309509329572</v>
      </c>
      <c r="AT11">
        <f t="shared" si="9"/>
        <v>2.0754533035633114</v>
      </c>
      <c r="AU11">
        <f t="shared" si="9"/>
        <v>-155.41772673082468</v>
      </c>
      <c r="AW11">
        <v>8</v>
      </c>
      <c r="AX11">
        <f>IF(Z11&gt;0, (R11*SUMPRODUCT(K11:$K$98, X11:$X$98)-K11*$AZ$3)/Z11, 0)</f>
        <v>1759.6210712220022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100000</v>
      </c>
      <c r="S12">
        <f t="shared" si="1"/>
        <v>1835.6349441650659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1602.5222221379722</v>
      </c>
      <c r="AC12">
        <f t="shared" si="2"/>
        <v>1651.5732577265057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-188.42679819195374</v>
      </c>
      <c r="AI12">
        <f t="shared" si="6"/>
        <v>-233.41322817293559</v>
      </c>
      <c r="AJ12">
        <f t="shared" si="7"/>
        <v>-49.051035588533523</v>
      </c>
      <c r="AK12">
        <f t="shared" si="22"/>
        <v>3.6858011109173359</v>
      </c>
      <c r="AL12">
        <f t="shared" si="8"/>
        <v>-278.77846265055177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-100.1508463483448</v>
      </c>
      <c r="AR12">
        <f t="shared" si="9"/>
        <v>-124.06161212061104</v>
      </c>
      <c r="AS12">
        <f t="shared" si="9"/>
        <v>-26.071146862294817</v>
      </c>
      <c r="AT12">
        <f t="shared" si="9"/>
        <v>1.9590424731093459</v>
      </c>
      <c r="AU12">
        <f t="shared" si="9"/>
        <v>-148.17371650979652</v>
      </c>
      <c r="AW12">
        <v>9</v>
      </c>
      <c r="AX12">
        <f>IF(Z12&gt;0, (R12*SUMPRODUCT(K12:$K$98, X12:$X$98)-K12*$AZ$3)/Z12, 0)</f>
        <v>1835.6349441650659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100000</v>
      </c>
      <c r="S13">
        <f t="shared" si="1"/>
        <v>1904.6431820413645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1651.5732577265057</v>
      </c>
      <c r="AC13">
        <f t="shared" si="2"/>
        <v>1692.7583672635928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-197.77753101264898</v>
      </c>
      <c r="AI13">
        <f t="shared" si="6"/>
        <v>-242.2152079283147</v>
      </c>
      <c r="AJ13">
        <f t="shared" si="7"/>
        <v>-41.185109537087101</v>
      </c>
      <c r="AK13">
        <f t="shared" si="22"/>
        <v>3.3031465154530117</v>
      </c>
      <c r="AL13">
        <f t="shared" si="8"/>
        <v>-280.0971709499488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-99.924772098296003</v>
      </c>
      <c r="AR13">
        <f t="shared" si="9"/>
        <v>-122.37638586675595</v>
      </c>
      <c r="AS13">
        <f t="shared" si="9"/>
        <v>-20.808292343752548</v>
      </c>
      <c r="AT13">
        <f t="shared" si="9"/>
        <v>1.6688759389094263</v>
      </c>
      <c r="AU13">
        <f t="shared" si="9"/>
        <v>-141.51580227159909</v>
      </c>
      <c r="AW13">
        <v>10</v>
      </c>
      <c r="AX13">
        <f>IF(Z13&gt;0, (R13*SUMPRODUCT(K13:$K$98, X13:$X$98)-K13*$AZ$3)/Z13, 0)</f>
        <v>1904.6431820413645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100000</v>
      </c>
      <c r="S14">
        <f t="shared" si="1"/>
        <v>2146.360050572051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1692.7583672635928</v>
      </c>
      <c r="AC14">
        <f t="shared" si="2"/>
        <v>1884.0477899841799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-207.861144288595</v>
      </c>
      <c r="AI14">
        <f t="shared" si="6"/>
        <v>-251.75051386295976</v>
      </c>
      <c r="AJ14">
        <f t="shared" si="7"/>
        <v>-191.28942272058703</v>
      </c>
      <c r="AK14">
        <f t="shared" si="22"/>
        <v>118.49308570845152</v>
      </c>
      <c r="AL14">
        <f t="shared" si="8"/>
        <v>-324.54685087509529</v>
      </c>
      <c r="AN14">
        <f t="shared" si="9"/>
        <v>0</v>
      </c>
      <c r="AO14">
        <f t="shared" si="9"/>
        <v>0</v>
      </c>
      <c r="AP14">
        <f t="shared" si="9"/>
        <v>-19.798739224288717</v>
      </c>
      <c r="AQ14">
        <f t="shared" si="9"/>
        <v>-93.767320664270599</v>
      </c>
      <c r="AR14">
        <f t="shared" si="9"/>
        <v>-113.56605988855932</v>
      </c>
      <c r="AS14">
        <f t="shared" si="9"/>
        <v>-86.291724705513673</v>
      </c>
      <c r="AT14">
        <f t="shared" si="9"/>
        <v>53.45289136240411</v>
      </c>
      <c r="AU14">
        <f t="shared" si="9"/>
        <v>-146.40489323166889</v>
      </c>
      <c r="AW14">
        <v>11</v>
      </c>
      <c r="AX14">
        <f>IF(Z14&gt;0, (R14*SUMPRODUCT(K14:$K$98, X14:$X$98)-K14*$AZ$3)/Z14, 0)</f>
        <v>2146.360050572051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100000</v>
      </c>
      <c r="S15">
        <f t="shared" si="1"/>
        <v>2365.2890230677526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1884.0477899841799</v>
      </c>
      <c r="AC15">
        <f t="shared" si="2"/>
        <v>2050.2931432653395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-218.38893850760331</v>
      </c>
      <c r="AI15">
        <f t="shared" si="6"/>
        <v>-261.73021991697061</v>
      </c>
      <c r="AJ15">
        <f t="shared" si="7"/>
        <v>-166.24535328115962</v>
      </c>
      <c r="AK15">
        <f t="shared" si="22"/>
        <v>131.88334529889261</v>
      </c>
      <c r="AL15">
        <f t="shared" si="8"/>
        <v>-296.09222789923763</v>
      </c>
      <c r="AN15">
        <f t="shared" si="9"/>
        <v>0</v>
      </c>
      <c r="AO15">
        <f t="shared" si="9"/>
        <v>0</v>
      </c>
      <c r="AP15">
        <f t="shared" si="9"/>
        <v>-17.456690712848431</v>
      </c>
      <c r="AQ15">
        <f t="shared" si="9"/>
        <v>-87.961131527840465</v>
      </c>
      <c r="AR15">
        <f t="shared" si="9"/>
        <v>-105.41782224068889</v>
      </c>
      <c r="AS15">
        <f t="shared" si="9"/>
        <v>-66.959111966869486</v>
      </c>
      <c r="AT15">
        <f t="shared" si="9"/>
        <v>53.119028653383985</v>
      </c>
      <c r="AU15">
        <f t="shared" si="9"/>
        <v>-119.2579055541744</v>
      </c>
      <c r="AW15">
        <v>12</v>
      </c>
      <c r="AX15">
        <f>IF(Z15&gt;0, (R15*SUMPRODUCT(K15:$K$98, X15:$X$98)-K15*$AZ$3)/Z15, 0)</f>
        <v>2365.2890230677526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100000</v>
      </c>
      <c r="S16">
        <f t="shared" si="1"/>
        <v>2564.1061779494912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2050.2931432653395</v>
      </c>
      <c r="AC16">
        <f t="shared" si="2"/>
        <v>2194.4861849030631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-230.89660262795189</v>
      </c>
      <c r="AI16">
        <f t="shared" si="6"/>
        <v>-273.68902292191154</v>
      </c>
      <c r="AJ16">
        <f t="shared" si="7"/>
        <v>-144.19304163772358</v>
      </c>
      <c r="AK16">
        <f t="shared" si="22"/>
        <v>143.52052002857377</v>
      </c>
      <c r="AL16">
        <f t="shared" si="8"/>
        <v>-274.36154453106133</v>
      </c>
      <c r="AN16">
        <f t="shared" si="9"/>
        <v>0</v>
      </c>
      <c r="AO16">
        <f t="shared" si="9"/>
        <v>0</v>
      </c>
      <c r="AP16">
        <f t="shared" si="9"/>
        <v>-15.388950327051836</v>
      </c>
      <c r="AQ16">
        <f t="shared" si="9"/>
        <v>-83.034713253368736</v>
      </c>
      <c r="AR16">
        <f t="shared" si="9"/>
        <v>-98.423663580420566</v>
      </c>
      <c r="AS16">
        <f t="shared" si="9"/>
        <v>-51.854499933079595</v>
      </c>
      <c r="AT16">
        <f t="shared" si="9"/>
        <v>51.612648652736461</v>
      </c>
      <c r="AU16">
        <f t="shared" si="9"/>
        <v>-98.665514860763679</v>
      </c>
      <c r="AW16">
        <v>13</v>
      </c>
      <c r="AX16">
        <f>IF(Z16&gt;0, (R16*SUMPRODUCT(K16:$K$98, X16:$X$98)-K16*$AZ$3)/Z16, 0)</f>
        <v>2564.1061779494912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100000</v>
      </c>
      <c r="S17">
        <f t="shared" si="1"/>
        <v>2744.5882728514807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2194.4861849030631</v>
      </c>
      <c r="AC17">
        <f t="shared" si="2"/>
        <v>2318.7319834046612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-245.20981144717234</v>
      </c>
      <c r="AI17">
        <f t="shared" si="6"/>
        <v>-287.45170263246882</v>
      </c>
      <c r="AJ17">
        <f t="shared" si="7"/>
        <v>-124.24579850159807</v>
      </c>
      <c r="AK17">
        <f t="shared" si="22"/>
        <v>153.61403294321443</v>
      </c>
      <c r="AL17">
        <f t="shared" si="8"/>
        <v>-258.0834681908525</v>
      </c>
      <c r="AN17">
        <f t="shared" si="9"/>
        <v>0</v>
      </c>
      <c r="AO17">
        <f t="shared" si="9"/>
        <v>0</v>
      </c>
      <c r="AP17">
        <f t="shared" si="9"/>
        <v>-13.563365909899712</v>
      </c>
      <c r="AQ17">
        <f t="shared" si="9"/>
        <v>-78.73393695292647</v>
      </c>
      <c r="AR17">
        <f t="shared" si="9"/>
        <v>-92.297302862826186</v>
      </c>
      <c r="AS17">
        <f t="shared" si="9"/>
        <v>-39.893839517095863</v>
      </c>
      <c r="AT17">
        <f t="shared" si="9"/>
        <v>49.32362825718932</v>
      </c>
      <c r="AU17">
        <f t="shared" si="9"/>
        <v>-82.867514122732729</v>
      </c>
      <c r="AW17">
        <v>14</v>
      </c>
      <c r="AX17">
        <f>IF(Z17&gt;0, (R17*SUMPRODUCT(K17:$K$98, X17:$X$98)-K17*$AZ$3)/Z17, 0)</f>
        <v>2744.5882728514807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50</v>
      </c>
      <c r="R18">
        <f t="shared" si="0"/>
        <v>100000</v>
      </c>
      <c r="S18">
        <f t="shared" si="1"/>
        <v>2912.5922465630115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2318.7319834046612</v>
      </c>
      <c r="AC18">
        <f t="shared" si="2"/>
        <v>2425.0699319472405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-377.37798847394822</v>
      </c>
      <c r="AI18">
        <f t="shared" si="6"/>
        <v>-419.00877175315475</v>
      </c>
      <c r="AJ18">
        <f t="shared" si="7"/>
        <v>-106.3379485425794</v>
      </c>
      <c r="AK18">
        <f t="shared" si="22"/>
        <v>162.31123883832629</v>
      </c>
      <c r="AL18">
        <f t="shared" si="8"/>
        <v>-363.03548145740785</v>
      </c>
      <c r="AN18">
        <f t="shared" si="9"/>
        <v>0</v>
      </c>
      <c r="AO18">
        <f t="shared" si="9"/>
        <v>0</v>
      </c>
      <c r="AP18">
        <f t="shared" si="9"/>
        <v>-11.934952207216183</v>
      </c>
      <c r="AQ18">
        <f t="shared" si="9"/>
        <v>-108.1888905689068</v>
      </c>
      <c r="AR18">
        <f t="shared" si="9"/>
        <v>-120.12384277612298</v>
      </c>
      <c r="AS18">
        <f t="shared" si="9"/>
        <v>-30.485574224182312</v>
      </c>
      <c r="AT18">
        <f t="shared" si="9"/>
        <v>46.532318770880373</v>
      </c>
      <c r="AU18">
        <f t="shared" si="9"/>
        <v>-104.07709822942492</v>
      </c>
      <c r="AW18">
        <v>15</v>
      </c>
      <c r="AX18">
        <f>IF(Z18&gt;0, (R18*SUMPRODUCT(K18:$K$98, X18:$X$98)-K18*$AZ$3)/Z18, 0)</f>
        <v>2912.5922465630115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100000</v>
      </c>
      <c r="S19">
        <f t="shared" si="1"/>
        <v>3030.2837009789182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2425.0699319472405</v>
      </c>
      <c r="AC19">
        <f t="shared" si="2"/>
        <v>2482.1237962850364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-518.34313411650294</v>
      </c>
      <c r="AI19">
        <f t="shared" si="6"/>
        <v>-559.2984379958591</v>
      </c>
      <c r="AJ19">
        <f t="shared" si="7"/>
        <v>-57.053864337795858</v>
      </c>
      <c r="AK19">
        <f t="shared" si="22"/>
        <v>169.75489523630685</v>
      </c>
      <c r="AL19">
        <f t="shared" si="8"/>
        <v>-446.59740709734808</v>
      </c>
      <c r="AN19">
        <f t="shared" si="9"/>
        <v>0</v>
      </c>
      <c r="AO19">
        <f t="shared" si="9"/>
        <v>0</v>
      </c>
      <c r="AP19">
        <f t="shared" si="9"/>
        <v>-10.483305259653564</v>
      </c>
      <c r="AQ19">
        <f t="shared" si="9"/>
        <v>-132.67998987862143</v>
      </c>
      <c r="AR19">
        <f t="shared" si="9"/>
        <v>-143.16329513827498</v>
      </c>
      <c r="AS19">
        <f t="shared" si="9"/>
        <v>-14.604044395760395</v>
      </c>
      <c r="AT19">
        <f t="shared" si="9"/>
        <v>43.452061577297442</v>
      </c>
      <c r="AU19">
        <f t="shared" si="9"/>
        <v>-114.31527795673792</v>
      </c>
      <c r="AW19">
        <v>16</v>
      </c>
      <c r="AX19">
        <f>IF(Z19&gt;0, (R19*SUMPRODUCT(K19:$K$98, X19:$X$98)-K19*$AZ$3)/Z19, 0)</f>
        <v>3030.2837009789182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100000</v>
      </c>
      <c r="S20">
        <f t="shared" si="1"/>
        <v>3104.6590537866432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2482.1237962850364</v>
      </c>
      <c r="AC20">
        <f t="shared" si="2"/>
        <v>2496.981980430256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-664.57114958191244</v>
      </c>
      <c r="AI20">
        <f t="shared" si="6"/>
        <v>-704.78461484768411</v>
      </c>
      <c r="AJ20">
        <f t="shared" si="7"/>
        <v>-14.858184145219639</v>
      </c>
      <c r="AK20">
        <f t="shared" si="22"/>
        <v>173.74866573995257</v>
      </c>
      <c r="AL20">
        <f t="shared" si="8"/>
        <v>-545.89413325295118</v>
      </c>
      <c r="AN20">
        <f t="shared" si="9"/>
        <v>0</v>
      </c>
      <c r="AO20">
        <f t="shared" si="9"/>
        <v>0</v>
      </c>
      <c r="AP20">
        <f t="shared" si="9"/>
        <v>-9.190551126945719</v>
      </c>
      <c r="AQ20">
        <f t="shared" si="9"/>
        <v>-151.88383013896549</v>
      </c>
      <c r="AR20">
        <f t="shared" si="9"/>
        <v>-161.07438126591123</v>
      </c>
      <c r="AS20">
        <f t="shared" si="9"/>
        <v>-3.3957506556005796</v>
      </c>
      <c r="AT20">
        <f t="shared" si="9"/>
        <v>39.709236325893457</v>
      </c>
      <c r="AU20">
        <f t="shared" si="9"/>
        <v>-124.76089559561834</v>
      </c>
      <c r="AW20">
        <v>17</v>
      </c>
      <c r="AX20">
        <f>IF(Z20&gt;0, (R20*SUMPRODUCT(K20:$K$98, X20:$X$98)-K20*$AZ$3)/Z20, 0)</f>
        <v>3104.6590537866432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100000</v>
      </c>
      <c r="S21">
        <f t="shared" si="1"/>
        <v>3143.3689058001687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2496.981980430256</v>
      </c>
      <c r="AC21">
        <f t="shared" si="2"/>
        <v>2476.8286628125775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-827.30703657768083</v>
      </c>
      <c r="AI21">
        <f t="shared" si="6"/>
        <v>-866.70471367250593</v>
      </c>
      <c r="AJ21">
        <f t="shared" si="7"/>
        <v>20.153317617678567</v>
      </c>
      <c r="AK21">
        <f t="shared" si="22"/>
        <v>174.78873863011793</v>
      </c>
      <c r="AL21">
        <f t="shared" si="8"/>
        <v>-671.76265742470946</v>
      </c>
      <c r="AN21">
        <f t="shared" si="9"/>
        <v>0</v>
      </c>
      <c r="AO21">
        <f t="shared" si="9"/>
        <v>0</v>
      </c>
      <c r="AP21">
        <f t="shared" si="9"/>
        <v>-8.0393817280092392</v>
      </c>
      <c r="AQ21">
        <f t="shared" si="9"/>
        <v>-168.81800054627303</v>
      </c>
      <c r="AR21">
        <f t="shared" si="9"/>
        <v>-176.85738227428226</v>
      </c>
      <c r="AS21">
        <f t="shared" si="9"/>
        <v>4.1124306142306297</v>
      </c>
      <c r="AT21">
        <f t="shared" si="9"/>
        <v>35.66690970695133</v>
      </c>
      <c r="AU21">
        <f t="shared" si="9"/>
        <v>-137.0780419531003</v>
      </c>
      <c r="AW21">
        <v>18</v>
      </c>
      <c r="AX21">
        <f>IF(Z21&gt;0, (R21*SUMPRODUCT(K21:$K$98, X21:$X$98)-K21*$AZ$3)/Z21, 0)</f>
        <v>3143.3689058001687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100000</v>
      </c>
      <c r="S22">
        <f t="shared" si="1"/>
        <v>3150.0842021012809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2476.8286628125775</v>
      </c>
      <c r="AC22">
        <f t="shared" si="2"/>
        <v>2425.6271913031678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-1005.4211551059354</v>
      </c>
      <c r="AI22">
        <f t="shared" si="6"/>
        <v>-1043.9221448522594</v>
      </c>
      <c r="AJ22">
        <f t="shared" si="7"/>
        <v>51.201471509409657</v>
      </c>
      <c r="AK22">
        <f t="shared" si="22"/>
        <v>173.37800639688044</v>
      </c>
      <c r="AL22">
        <f t="shared" si="8"/>
        <v>-819.34266694596931</v>
      </c>
      <c r="AN22">
        <f t="shared" si="9"/>
        <v>0</v>
      </c>
      <c r="AO22">
        <f t="shared" si="9"/>
        <v>0</v>
      </c>
      <c r="AP22">
        <f t="shared" si="9"/>
        <v>-7.0146483675539244</v>
      </c>
      <c r="AQ22">
        <f t="shared" si="9"/>
        <v>-183.18167690848574</v>
      </c>
      <c r="AR22">
        <f t="shared" si="9"/>
        <v>-190.19632527603966</v>
      </c>
      <c r="AS22">
        <f t="shared" si="9"/>
        <v>9.3285996257831751</v>
      </c>
      <c r="AT22">
        <f t="shared" si="9"/>
        <v>31.588428182102845</v>
      </c>
      <c r="AU22">
        <f t="shared" si="9"/>
        <v>-149.27929746815366</v>
      </c>
      <c r="AW22">
        <v>19</v>
      </c>
      <c r="AX22">
        <f>IF(Z22&gt;0, (R22*SUMPRODUCT(K22:$K$98, X22:$X$98)-K22*$AZ$3)/Z22, 0)</f>
        <v>3150.0842021012809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50</v>
      </c>
      <c r="R23">
        <f t="shared" si="0"/>
        <v>100000</v>
      </c>
      <c r="S23">
        <f t="shared" si="1"/>
        <v>3128.3395554284753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2425.6271913031678</v>
      </c>
      <c r="AC23">
        <f t="shared" si="2"/>
        <v>2347.460272463311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-1193.4214933291209</v>
      </c>
      <c r="AI23">
        <f t="shared" si="6"/>
        <v>-1230.9407624313171</v>
      </c>
      <c r="AJ23">
        <f t="shared" si="7"/>
        <v>78.166918839856862</v>
      </c>
      <c r="AK23">
        <f t="shared" si="22"/>
        <v>169.79390339122176</v>
      </c>
      <c r="AL23">
        <f t="shared" si="8"/>
        <v>-982.9799402002385</v>
      </c>
      <c r="AN23">
        <f t="shared" si="9"/>
        <v>0</v>
      </c>
      <c r="AO23">
        <f t="shared" si="9"/>
        <v>0</v>
      </c>
      <c r="AP23">
        <f t="shared" si="9"/>
        <v>-6.1033792687077542</v>
      </c>
      <c r="AQ23">
        <f t="shared" si="9"/>
        <v>-194.13768379589396</v>
      </c>
      <c r="AR23">
        <f t="shared" si="9"/>
        <v>-200.24106306460172</v>
      </c>
      <c r="AS23">
        <f t="shared" si="9"/>
        <v>12.715662201373181</v>
      </c>
      <c r="AT23">
        <f t="shared" si="9"/>
        <v>27.620916257408947</v>
      </c>
      <c r="AU23">
        <f t="shared" si="9"/>
        <v>-159.90448460581962</v>
      </c>
      <c r="AW23">
        <v>20</v>
      </c>
      <c r="AX23">
        <f>IF(Z23&gt;0, (R23*SUMPRODUCT(K23:$K$98, X23:$X$98)-K23*$AZ$3)/Z23, 0)</f>
        <v>3128.3395554284753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100000</v>
      </c>
      <c r="S24">
        <f t="shared" si="1"/>
        <v>3082.7704257664027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2347.460272463311</v>
      </c>
      <c r="AC24">
        <f t="shared" si="2"/>
        <v>2247.0857655144073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-1396.3881053644723</v>
      </c>
      <c r="AI24">
        <f t="shared" si="6"/>
        <v>-1432.8339877229641</v>
      </c>
      <c r="AJ24">
        <f t="shared" si="7"/>
        <v>100.37450694890367</v>
      </c>
      <c r="AK24">
        <f t="shared" si="22"/>
        <v>164.32221907243178</v>
      </c>
      <c r="AL24">
        <f t="shared" si="8"/>
        <v>-1168.1372617016286</v>
      </c>
      <c r="AN24">
        <f t="shared" si="9"/>
        <v>0</v>
      </c>
      <c r="AO24">
        <f t="shared" si="9"/>
        <v>0</v>
      </c>
      <c r="AP24">
        <f t="shared" si="9"/>
        <v>-5.2935428757069394</v>
      </c>
      <c r="AQ24">
        <f t="shared" si="9"/>
        <v>-202.81688433732509</v>
      </c>
      <c r="AR24">
        <f t="shared" si="9"/>
        <v>-208.11042721303204</v>
      </c>
      <c r="AS24">
        <f t="shared" si="9"/>
        <v>14.578787006323195</v>
      </c>
      <c r="AT24">
        <f t="shared" si="9"/>
        <v>23.866803485100732</v>
      </c>
      <c r="AU24">
        <f t="shared" si="9"/>
        <v>-169.66483672160811</v>
      </c>
      <c r="AW24">
        <v>21</v>
      </c>
      <c r="AX24">
        <f>IF(Z24&gt;0, (R24*SUMPRODUCT(K24:$K$98, X24:$X$98)-K24*$AZ$3)/Z24, 0)</f>
        <v>3082.7704257664027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100000</v>
      </c>
      <c r="S25">
        <f t="shared" si="1"/>
        <v>3016.3000345632163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2247.0857655144073</v>
      </c>
      <c r="AC25">
        <f t="shared" si="2"/>
        <v>2127.9860033618938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-1613.3003079633543</v>
      </c>
      <c r="AI25">
        <f t="shared" si="6"/>
        <v>-1648.5750813442796</v>
      </c>
      <c r="AJ25">
        <f t="shared" si="7"/>
        <v>119.09976215251345</v>
      </c>
      <c r="AK25">
        <f t="shared" si="22"/>
        <v>157.29600358600854</v>
      </c>
      <c r="AL25">
        <f t="shared" si="8"/>
        <v>-1372.1793156057577</v>
      </c>
      <c r="AN25">
        <f t="shared" si="9"/>
        <v>0</v>
      </c>
      <c r="AO25">
        <f t="shared" si="9"/>
        <v>0</v>
      </c>
      <c r="AP25">
        <f t="shared" si="9"/>
        <v>-4.5745057279638983</v>
      </c>
      <c r="AQ25">
        <f t="shared" si="9"/>
        <v>-209.21612791125725</v>
      </c>
      <c r="AR25">
        <f t="shared" si="9"/>
        <v>-213.79063363922114</v>
      </c>
      <c r="AS25">
        <f t="shared" si="9"/>
        <v>15.44510402043918</v>
      </c>
      <c r="AT25">
        <f t="shared" si="9"/>
        <v>20.398471780944742</v>
      </c>
      <c r="AU25">
        <f t="shared" si="9"/>
        <v>-177.94705783783724</v>
      </c>
      <c r="AW25">
        <v>22</v>
      </c>
      <c r="AX25">
        <f>IF(Z25&gt;0, (R25*SUMPRODUCT(K25:$K$98, X25:$X$98)-K25*$AZ$3)/Z25, 0)</f>
        <v>3016.3000345632163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100000</v>
      </c>
      <c r="S26">
        <f t="shared" si="1"/>
        <v>2930.6380627138533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2127.9860033618938</v>
      </c>
      <c r="AC26">
        <f t="shared" si="2"/>
        <v>1993.5173059727899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-1820.731344352813</v>
      </c>
      <c r="AI26">
        <f t="shared" si="6"/>
        <v>-1854.7430043277527</v>
      </c>
      <c r="AJ26">
        <f t="shared" si="7"/>
        <v>134.46869738910391</v>
      </c>
      <c r="AK26">
        <f t="shared" si="22"/>
        <v>148.95902023533259</v>
      </c>
      <c r="AL26">
        <f t="shared" si="8"/>
        <v>-1571.3152867033161</v>
      </c>
      <c r="AN26">
        <f t="shared" si="9"/>
        <v>0</v>
      </c>
      <c r="AO26">
        <f t="shared" si="9"/>
        <v>0</v>
      </c>
      <c r="AP26">
        <f t="shared" si="9"/>
        <v>-3.9381272887074905</v>
      </c>
      <c r="AQ26">
        <f t="shared" si="9"/>
        <v>-210.81804880691087</v>
      </c>
      <c r="AR26">
        <f t="shared" si="9"/>
        <v>-214.75617609561837</v>
      </c>
      <c r="AS26">
        <f t="shared" si="9"/>
        <v>15.569803033876154</v>
      </c>
      <c r="AT26">
        <f t="shared" si="9"/>
        <v>17.247602231708925</v>
      </c>
      <c r="AU26">
        <f t="shared" si="9"/>
        <v>-181.93877083003326</v>
      </c>
      <c r="AW26">
        <v>23</v>
      </c>
      <c r="AX26">
        <f>IF(Z26&gt;0, (R26*SUMPRODUCT(K26:$K$98, X26:$X$98)-K26*$AZ$3)/Z26, 0)</f>
        <v>2930.6380627138533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50</v>
      </c>
      <c r="R27">
        <f t="shared" si="0"/>
        <v>100000</v>
      </c>
      <c r="S27">
        <f t="shared" si="1"/>
        <v>2831.3485463950174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1993.5173059727899</v>
      </c>
      <c r="AC27">
        <f t="shared" si="2"/>
        <v>1849.4380344178012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-2023.0456423164278</v>
      </c>
      <c r="AI27">
        <f t="shared" si="6"/>
        <v>-2055.7056628704599</v>
      </c>
      <c r="AJ27">
        <f t="shared" si="7"/>
        <v>144.07927155498874</v>
      </c>
      <c r="AK27">
        <f t="shared" si="22"/>
        <v>139.54621141809531</v>
      </c>
      <c r="AL27">
        <f t="shared" si="8"/>
        <v>-1772.080179897376</v>
      </c>
      <c r="AN27">
        <f t="shared" si="9"/>
        <v>0</v>
      </c>
      <c r="AO27">
        <f t="shared" si="9"/>
        <v>0</v>
      </c>
      <c r="AP27">
        <f t="shared" si="9"/>
        <v>-3.3764502245162271</v>
      </c>
      <c r="AQ27">
        <f t="shared" si="9"/>
        <v>-209.14600778971612</v>
      </c>
      <c r="AR27">
        <f t="shared" si="9"/>
        <v>-212.52245801423237</v>
      </c>
      <c r="AS27">
        <f t="shared" si="9"/>
        <v>14.895167870000559</v>
      </c>
      <c r="AT27">
        <f t="shared" si="9"/>
        <v>14.42653216012285</v>
      </c>
      <c r="AU27">
        <f t="shared" si="9"/>
        <v>-183.20075798410895</v>
      </c>
      <c r="AW27">
        <v>24</v>
      </c>
      <c r="AX27">
        <f>IF(Z27&gt;0, (R27*SUMPRODUCT(K27:$K$98, X27:$X$98)-K27*$AZ$3)/Z27, 0)</f>
        <v>2831.3485463950174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100000</v>
      </c>
      <c r="S28">
        <f t="shared" si="1"/>
        <v>2722.3708248655639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1849.4380344178012</v>
      </c>
      <c r="AC28">
        <f t="shared" si="2"/>
        <v>1699.8802206030157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-2225.6697486076478</v>
      </c>
      <c r="AI28">
        <f t="shared" si="6"/>
        <v>-2256.8903340818356</v>
      </c>
      <c r="AJ28">
        <f t="shared" si="7"/>
        <v>149.5578138147855</v>
      </c>
      <c r="AK28">
        <f t="shared" si="22"/>
        <v>129.46066240924608</v>
      </c>
      <c r="AL28">
        <f t="shared" si="8"/>
        <v>-1977.8718578578041</v>
      </c>
      <c r="AN28">
        <f t="shared" si="9"/>
        <v>0</v>
      </c>
      <c r="AO28">
        <f t="shared" si="9"/>
        <v>0</v>
      </c>
      <c r="AP28">
        <f t="shared" si="9"/>
        <v>-2.8818204469440665</v>
      </c>
      <c r="AQ28">
        <f t="shared" si="9"/>
        <v>-205.44075302448232</v>
      </c>
      <c r="AR28">
        <f t="shared" si="9"/>
        <v>-208.32257347142638</v>
      </c>
      <c r="AS28">
        <f t="shared" si="9"/>
        <v>13.804954625467781</v>
      </c>
      <c r="AT28">
        <f t="shared" si="9"/>
        <v>11.949884293948935</v>
      </c>
      <c r="AU28">
        <f t="shared" si="9"/>
        <v>-182.56773455200968</v>
      </c>
      <c r="AW28">
        <v>25</v>
      </c>
      <c r="AX28">
        <f>IF(Z28&gt;0, (R28*SUMPRODUCT(K28:$K$98, X28:$X$98)-K28*$AZ$3)/Z28, 0)</f>
        <v>2722.3708248655639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100000</v>
      </c>
      <c r="S29">
        <f t="shared" si="1"/>
        <v>2606.9710305932244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1699.8802206030157</v>
      </c>
      <c r="AC29">
        <f t="shared" si="2"/>
        <v>1547.6432121990076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-2451.1892330436804</v>
      </c>
      <c r="AI29">
        <f t="shared" si="6"/>
        <v>-2480.8720180466044</v>
      </c>
      <c r="AJ29">
        <f t="shared" si="7"/>
        <v>152.23700840400807</v>
      </c>
      <c r="AK29">
        <f t="shared" si="22"/>
        <v>118.99161544221111</v>
      </c>
      <c r="AL29">
        <f t="shared" si="8"/>
        <v>-2209.643394200385</v>
      </c>
      <c r="AN29">
        <f t="shared" si="9"/>
        <v>0</v>
      </c>
      <c r="AO29">
        <f t="shared" si="9"/>
        <v>0</v>
      </c>
      <c r="AP29">
        <f t="shared" si="9"/>
        <v>-2.4463156807227131</v>
      </c>
      <c r="AQ29">
        <f t="shared" si="9"/>
        <v>-202.01550011640433</v>
      </c>
      <c r="AR29">
        <f t="shared" si="9"/>
        <v>-204.46181579712703</v>
      </c>
      <c r="AS29">
        <f t="shared" si="9"/>
        <v>12.546658974498236</v>
      </c>
      <c r="AT29">
        <f t="shared" si="9"/>
        <v>9.8067298840769581</v>
      </c>
      <c r="AU29">
        <f t="shared" si="9"/>
        <v>-182.10842693855182</v>
      </c>
      <c r="AW29">
        <v>26</v>
      </c>
      <c r="AX29">
        <f>IF(Z29&gt;0, (R29*SUMPRODUCT(K29:$K$98, X29:$X$98)-K29*$AZ$3)/Z29, 0)</f>
        <v>2606.9710305932244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100000</v>
      </c>
      <c r="S30">
        <f t="shared" si="1"/>
        <v>2482.7083221860589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1547.6432121990076</v>
      </c>
      <c r="AC30">
        <f t="shared" si="2"/>
        <v>1393.1310554937404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-2658.5544300285269</v>
      </c>
      <c r="AI30">
        <f t="shared" si="6"/>
        <v>-2686.6111099664076</v>
      </c>
      <c r="AJ30">
        <f t="shared" si="7"/>
        <v>154.51215670526722</v>
      </c>
      <c r="AK30">
        <f t="shared" si="22"/>
        <v>108.33502485393055</v>
      </c>
      <c r="AL30">
        <f t="shared" si="8"/>
        <v>-2423.7639284072097</v>
      </c>
      <c r="AN30">
        <f t="shared" si="9"/>
        <v>0</v>
      </c>
      <c r="AO30">
        <f t="shared" si="9"/>
        <v>0</v>
      </c>
      <c r="AP30">
        <f t="shared" si="9"/>
        <v>-2.0645533403781697</v>
      </c>
      <c r="AQ30">
        <f t="shared" si="9"/>
        <v>-195.62996909274281</v>
      </c>
      <c r="AR30">
        <f t="shared" si="9"/>
        <v>-197.69452243312099</v>
      </c>
      <c r="AS30">
        <f t="shared" si="9"/>
        <v>11.369791078672824</v>
      </c>
      <c r="AT30">
        <f t="shared" si="9"/>
        <v>7.9718426391625723</v>
      </c>
      <c r="AU30">
        <f t="shared" si="9"/>
        <v>-178.35288871528559</v>
      </c>
      <c r="AW30">
        <v>27</v>
      </c>
      <c r="AX30">
        <f>IF(Z30&gt;0, (R30*SUMPRODUCT(K30:$K$98, X30:$X$98)-K30*$AZ$3)/Z30, 0)</f>
        <v>2482.7083221860589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100000</v>
      </c>
      <c r="S31">
        <f t="shared" si="1"/>
        <v>2351.4223934564079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1393.1310554937404</v>
      </c>
      <c r="AC31">
        <f t="shared" si="2"/>
        <v>1239.9147858752276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-2821.8113024040863</v>
      </c>
      <c r="AI31">
        <f t="shared" si="6"/>
        <v>-2848.1765098913861</v>
      </c>
      <c r="AJ31">
        <f t="shared" si="7"/>
        <v>153.2162696185128</v>
      </c>
      <c r="AK31">
        <f t="shared" si="22"/>
        <v>97.519173884561837</v>
      </c>
      <c r="AL31">
        <f t="shared" si="8"/>
        <v>-2597.4410663883114</v>
      </c>
      <c r="AN31">
        <f t="shared" si="9"/>
        <v>0</v>
      </c>
      <c r="AO31">
        <f t="shared" si="9"/>
        <v>0</v>
      </c>
      <c r="AP31">
        <f t="shared" si="9"/>
        <v>-1.7322198094111005</v>
      </c>
      <c r="AQ31">
        <f t="shared" si="9"/>
        <v>-185.39575077492003</v>
      </c>
      <c r="AR31">
        <f t="shared" si="9"/>
        <v>-187.12797058433114</v>
      </c>
      <c r="AS31">
        <f t="shared" si="9"/>
        <v>10.066458133701611</v>
      </c>
      <c r="AT31">
        <f t="shared" si="9"/>
        <v>6.4071046996923871</v>
      </c>
      <c r="AU31">
        <f t="shared" si="9"/>
        <v>-170.65440775093714</v>
      </c>
      <c r="AW31">
        <v>28</v>
      </c>
      <c r="AX31">
        <f>IF(Z31&gt;0, (R31*SUMPRODUCT(K31:$K$98, X31:$X$98)-K31*$AZ$3)/Z31, 0)</f>
        <v>2351.4223934564079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100000</v>
      </c>
      <c r="S32">
        <f t="shared" si="1"/>
        <v>2218.8553183707263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1239.9147858752276</v>
      </c>
      <c r="AC32">
        <f t="shared" si="2"/>
        <v>1092.3884096308702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-2971.0405503034899</v>
      </c>
      <c r="AI32">
        <f t="shared" si="6"/>
        <v>-2995.656585440765</v>
      </c>
      <c r="AJ32">
        <f t="shared" si="7"/>
        <v>147.52637624435738</v>
      </c>
      <c r="AK32">
        <f t="shared" si="22"/>
        <v>86.794035011265947</v>
      </c>
      <c r="AL32">
        <f t="shared" si="8"/>
        <v>-2761.3361741851418</v>
      </c>
      <c r="AN32">
        <f t="shared" si="9"/>
        <v>0</v>
      </c>
      <c r="AO32">
        <f t="shared" si="9"/>
        <v>0</v>
      </c>
      <c r="AP32">
        <f t="shared" si="9"/>
        <v>-1.4440156093461283</v>
      </c>
      <c r="AQ32">
        <f t="shared" si="9"/>
        <v>-174.28594437379661</v>
      </c>
      <c r="AR32">
        <f t="shared" si="9"/>
        <v>-175.72995998314275</v>
      </c>
      <c r="AS32">
        <f t="shared" si="9"/>
        <v>8.6541308906623371</v>
      </c>
      <c r="AT32">
        <f t="shared" si="9"/>
        <v>5.0914755627975667</v>
      </c>
      <c r="AU32">
        <f t="shared" si="9"/>
        <v>-161.98435352968283</v>
      </c>
      <c r="AW32">
        <v>29</v>
      </c>
      <c r="AX32">
        <f>IF(Z32&gt;0, (R32*SUMPRODUCT(K32:$K$98, X32:$X$98)-K32*$AZ$3)/Z32, 0)</f>
        <v>2218.8553183707263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100000</v>
      </c>
      <c r="S33">
        <f t="shared" si="1"/>
        <v>2085.3043988847203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1092.3884096308702</v>
      </c>
      <c r="AC33">
        <f t="shared" si="2"/>
        <v>951.91440680221854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-3091.0468063317267</v>
      </c>
      <c r="AI33">
        <f t="shared" si="6"/>
        <v>-3113.8711577144632</v>
      </c>
      <c r="AJ33">
        <f t="shared" si="7"/>
        <v>140.47400282865169</v>
      </c>
      <c r="AK33">
        <f t="shared" si="22"/>
        <v>76.467188674160923</v>
      </c>
      <c r="AL33">
        <f t="shared" si="8"/>
        <v>-2896.9299662116509</v>
      </c>
      <c r="AN33">
        <f t="shared" si="9"/>
        <v>0</v>
      </c>
      <c r="AO33">
        <f t="shared" si="9"/>
        <v>0</v>
      </c>
      <c r="AP33">
        <f t="shared" si="9"/>
        <v>-1.1954576808395496</v>
      </c>
      <c r="AQ33">
        <f t="shared" si="9"/>
        <v>-161.89794770066285</v>
      </c>
      <c r="AR33">
        <f t="shared" si="9"/>
        <v>-163.09340538150241</v>
      </c>
      <c r="AS33">
        <f t="shared" si="9"/>
        <v>7.3575245501523892</v>
      </c>
      <c r="AT33">
        <f t="shared" si="9"/>
        <v>4.0050771432600021</v>
      </c>
      <c r="AU33">
        <f t="shared" si="9"/>
        <v>-151.73080368809002</v>
      </c>
      <c r="AW33">
        <v>30</v>
      </c>
      <c r="AX33">
        <f>IF(Z33&gt;0, (R33*SUMPRODUCT(K33:$K$98, X33:$X$98)-K33*$AZ$3)/Z33, 0)</f>
        <v>2085.3043988847203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100000</v>
      </c>
      <c r="S34">
        <f t="shared" si="1"/>
        <v>1952.9269711455729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951.91440680221854</v>
      </c>
      <c r="AC34">
        <f t="shared" si="2"/>
        <v>820.20569262400659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-3193.4259856914614</v>
      </c>
      <c r="AI34">
        <f t="shared" si="6"/>
        <v>-3214.4253805675248</v>
      </c>
      <c r="AJ34">
        <f t="shared" si="7"/>
        <v>131.70871417821195</v>
      </c>
      <c r="AK34">
        <f t="shared" si="22"/>
        <v>66.634008476155302</v>
      </c>
      <c r="AL34">
        <f t="shared" si="8"/>
        <v>-3016.0826579131576</v>
      </c>
      <c r="AN34">
        <f t="shared" si="9"/>
        <v>0</v>
      </c>
      <c r="AO34">
        <f t="shared" si="9"/>
        <v>0</v>
      </c>
      <c r="AP34">
        <f t="shared" si="9"/>
        <v>-0.98202946699225868</v>
      </c>
      <c r="AQ34">
        <f t="shared" si="9"/>
        <v>-149.339466071115</v>
      </c>
      <c r="AR34">
        <f t="shared" si="9"/>
        <v>-150.32149553810726</v>
      </c>
      <c r="AS34">
        <f t="shared" si="9"/>
        <v>6.1593126442942561</v>
      </c>
      <c r="AT34">
        <f t="shared" si="9"/>
        <v>3.1161164506690486</v>
      </c>
      <c r="AU34">
        <f t="shared" ref="AU34:AU89" si="23">AL34*$K34</f>
        <v>-141.04606644314396</v>
      </c>
      <c r="AW34">
        <v>31</v>
      </c>
      <c r="AX34">
        <f>IF(Z34&gt;0, (R34*SUMPRODUCT(K34:$K$98, X34:$X$98)-K34*$AZ$3)/Z34, 0)</f>
        <v>1952.9269711455729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100000</v>
      </c>
      <c r="S35">
        <f t="shared" si="1"/>
        <v>1822.3039422545387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820.20569262400659</v>
      </c>
      <c r="AC35">
        <f t="shared" si="2"/>
        <v>697.82089934079409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-3285.4698170609804</v>
      </c>
      <c r="AI35">
        <f t="shared" ref="AI35:AI66" si="25">SUM(AE35:AH35)</f>
        <v>-3304.6164830797525</v>
      </c>
      <c r="AJ35">
        <f t="shared" si="7"/>
        <v>122.3847932832125</v>
      </c>
      <c r="AK35">
        <f t="shared" si="22"/>
        <v>57.414398483680465</v>
      </c>
      <c r="AL35">
        <f t="shared" ref="AL35:AL89" si="26">SUM(AI35:AK35)</f>
        <v>-3124.8172913128597</v>
      </c>
      <c r="AN35">
        <f t="shared" ref="AN35:AT66" si="27">AE35*$K35</f>
        <v>0</v>
      </c>
      <c r="AO35">
        <f t="shared" si="27"/>
        <v>0</v>
      </c>
      <c r="AP35">
        <f t="shared" si="27"/>
        <v>-0.79945289308441025</v>
      </c>
      <c r="AQ35">
        <f t="shared" si="27"/>
        <v>-137.18202154963652</v>
      </c>
      <c r="AR35">
        <f t="shared" si="27"/>
        <v>-137.98147444272092</v>
      </c>
      <c r="AS35">
        <f t="shared" si="27"/>
        <v>5.1100738355113169</v>
      </c>
      <c r="AT35">
        <f t="shared" si="27"/>
        <v>2.3972897906861164</v>
      </c>
      <c r="AU35">
        <f t="shared" si="23"/>
        <v>-130.47411081652348</v>
      </c>
      <c r="AW35">
        <v>32</v>
      </c>
      <c r="AX35">
        <f>IF(Z35&gt;0, (R35*SUMPRODUCT(K35:$K$98, X35:$X$98)-K35*$AZ$3)/Z35, 0)</f>
        <v>1822.3039422545387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100000</v>
      </c>
      <c r="S36">
        <f t="shared" si="1"/>
        <v>1691.0676818080494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697.82089934079409</v>
      </c>
      <c r="AC36">
        <f t="shared" si="2"/>
        <v>584.70554992321354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-3334.2811428529367</v>
      </c>
      <c r="AI36">
        <f t="shared" si="25"/>
        <v>-3351.5692016400949</v>
      </c>
      <c r="AJ36">
        <f t="shared" si="7"/>
        <v>113.11534941758055</v>
      </c>
      <c r="AK36">
        <f t="shared" si="22"/>
        <v>48.84746295385559</v>
      </c>
      <c r="AL36">
        <f t="shared" si="26"/>
        <v>-3189.6063892686589</v>
      </c>
      <c r="AN36">
        <f t="shared" si="27"/>
        <v>0</v>
      </c>
      <c r="AO36">
        <f t="shared" si="27"/>
        <v>0</v>
      </c>
      <c r="AP36">
        <f t="shared" si="27"/>
        <v>-0.64450742455893584</v>
      </c>
      <c r="AQ36">
        <f t="shared" si="27"/>
        <v>-124.30365829921114</v>
      </c>
      <c r="AR36">
        <f t="shared" si="27"/>
        <v>-124.94816572377007</v>
      </c>
      <c r="AS36">
        <f t="shared" si="27"/>
        <v>4.2169964499058352</v>
      </c>
      <c r="AT36">
        <f t="shared" si="27"/>
        <v>1.8210576983931468</v>
      </c>
      <c r="AU36">
        <f t="shared" si="23"/>
        <v>-118.91011157547111</v>
      </c>
      <c r="AW36">
        <v>33</v>
      </c>
      <c r="AX36">
        <f>IF(Z36&gt;0, (R36*SUMPRODUCT(K36:$K$98, X36:$X$98)-K36*$AZ$3)/Z36, 0)</f>
        <v>1691.0676818080494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100000</v>
      </c>
      <c r="S37">
        <f t="shared" si="1"/>
        <v>1559.7716747339612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584.70554992321354</v>
      </c>
      <c r="AC37">
        <f t="shared" si="2"/>
        <v>481.88999174190963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-3335.4504615163864</v>
      </c>
      <c r="AI37">
        <f t="shared" si="25"/>
        <v>-3350.8979144849145</v>
      </c>
      <c r="AJ37">
        <f t="shared" si="7"/>
        <v>102.81555818130391</v>
      </c>
      <c r="AK37">
        <f t="shared" si="22"/>
        <v>40.929388494624952</v>
      </c>
      <c r="AL37">
        <f t="shared" si="26"/>
        <v>-3207.1529678089855</v>
      </c>
      <c r="AN37">
        <f t="shared" si="27"/>
        <v>0</v>
      </c>
      <c r="AO37">
        <f t="shared" si="27"/>
        <v>0</v>
      </c>
      <c r="AP37">
        <f t="shared" si="27"/>
        <v>-0.51418636140468854</v>
      </c>
      <c r="AQ37">
        <f t="shared" si="27"/>
        <v>-111.02433132159875</v>
      </c>
      <c r="AR37">
        <f t="shared" si="27"/>
        <v>-111.53851768300343</v>
      </c>
      <c r="AS37">
        <f t="shared" si="27"/>
        <v>3.4223349224460127</v>
      </c>
      <c r="AT37">
        <f t="shared" si="27"/>
        <v>1.3623820954461949</v>
      </c>
      <c r="AU37">
        <f t="shared" si="23"/>
        <v>-106.75380066511123</v>
      </c>
      <c r="AW37">
        <v>34</v>
      </c>
      <c r="AX37">
        <f>IF(Z37&gt;0, (R37*SUMPRODUCT(K37:$K$98, X37:$X$98)-K37*$AZ$3)/Z37, 0)</f>
        <v>1559.7716747339612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50</v>
      </c>
      <c r="R38">
        <f t="shared" si="0"/>
        <v>100000</v>
      </c>
      <c r="S38">
        <f t="shared" si="1"/>
        <v>1429.8745912288093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481.88999174190963</v>
      </c>
      <c r="AC38">
        <f t="shared" si="2"/>
        <v>390.05146409701365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-3307.2384159634353</v>
      </c>
      <c r="AI38">
        <f t="shared" si="25"/>
        <v>-3320.8777751942966</v>
      </c>
      <c r="AJ38">
        <f t="shared" si="7"/>
        <v>91.838527644895976</v>
      </c>
      <c r="AK38">
        <f t="shared" si="22"/>
        <v>33.732299421933675</v>
      </c>
      <c r="AL38">
        <f t="shared" si="26"/>
        <v>-3195.3069481274674</v>
      </c>
      <c r="AN38">
        <f t="shared" si="27"/>
        <v>0</v>
      </c>
      <c r="AO38">
        <f t="shared" si="27"/>
        <v>0</v>
      </c>
      <c r="AP38">
        <f t="shared" si="27"/>
        <v>-0.40535881020877174</v>
      </c>
      <c r="AQ38">
        <f t="shared" si="27"/>
        <v>-98.290411351459355</v>
      </c>
      <c r="AR38">
        <f t="shared" si="27"/>
        <v>-98.695770161668136</v>
      </c>
      <c r="AS38">
        <f t="shared" si="27"/>
        <v>2.7294212042767341</v>
      </c>
      <c r="AT38">
        <f t="shared" si="27"/>
        <v>1.0025166525669411</v>
      </c>
      <c r="AU38">
        <f t="shared" si="23"/>
        <v>-94.963832304824479</v>
      </c>
      <c r="AW38">
        <v>35</v>
      </c>
      <c r="AX38">
        <f>IF(Z38&gt;0, (R38*SUMPRODUCT(K38:$K$98, X38:$X$98)-K38*$AZ$3)/Z38, 0)</f>
        <v>1429.8745912288093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50</v>
      </c>
      <c r="R39">
        <f t="shared" si="0"/>
        <v>100000</v>
      </c>
      <c r="S39">
        <f t="shared" si="1"/>
        <v>1300.030279698457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390.05146409701365</v>
      </c>
      <c r="AC39">
        <f t="shared" si="2"/>
        <v>308.89123459975309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-3245.6205040823938</v>
      </c>
      <c r="AI39">
        <f t="shared" si="25"/>
        <v>-3257.5006594689053</v>
      </c>
      <c r="AJ39">
        <f t="shared" si="7"/>
        <v>81.160229497260559</v>
      </c>
      <c r="AK39">
        <f t="shared" si="22"/>
        <v>27.303602486790957</v>
      </c>
      <c r="AL39">
        <f t="shared" si="26"/>
        <v>-3149.0368274848538</v>
      </c>
      <c r="AN39">
        <f t="shared" si="27"/>
        <v>0</v>
      </c>
      <c r="AO39">
        <f t="shared" si="27"/>
        <v>0</v>
      </c>
      <c r="AP39">
        <f t="shared" si="27"/>
        <v>-0.31524611780955575</v>
      </c>
      <c r="AQ39">
        <f t="shared" si="27"/>
        <v>-86.124232428538434</v>
      </c>
      <c r="AR39">
        <f t="shared" si="27"/>
        <v>-86.439478546347999</v>
      </c>
      <c r="AS39">
        <f t="shared" si="27"/>
        <v>2.1536290088085246</v>
      </c>
      <c r="AT39">
        <f t="shared" si="27"/>
        <v>0.72451532881032998</v>
      </c>
      <c r="AU39">
        <f t="shared" si="23"/>
        <v>-83.561334208729136</v>
      </c>
      <c r="AW39">
        <v>36</v>
      </c>
      <c r="AX39">
        <f>IF(Z39&gt;0, (R39*SUMPRODUCT(K39:$K$98, X39:$X$98)-K39*$AZ$3)/Z39, 0)</f>
        <v>1300.030279698457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50</v>
      </c>
      <c r="R40">
        <f t="shared" si="0"/>
        <v>100000</v>
      </c>
      <c r="S40">
        <f t="shared" si="1"/>
        <v>1168.6178110211069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308.89123459975309</v>
      </c>
      <c r="AC40">
        <f t="shared" si="2"/>
        <v>238.06180739817785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-3151.4789236936508</v>
      </c>
      <c r="AI40">
        <f t="shared" si="25"/>
        <v>-3161.6645380644504</v>
      </c>
      <c r="AJ40">
        <f t="shared" si="7"/>
        <v>70.829427201575243</v>
      </c>
      <c r="AK40">
        <f t="shared" si="22"/>
        <v>21.622386421982718</v>
      </c>
      <c r="AL40">
        <f t="shared" si="26"/>
        <v>-3069.2127244408925</v>
      </c>
      <c r="AN40">
        <f t="shared" si="27"/>
        <v>0</v>
      </c>
      <c r="AO40">
        <f t="shared" si="27"/>
        <v>0</v>
      </c>
      <c r="AP40">
        <f t="shared" si="27"/>
        <v>-0.24132195390978431</v>
      </c>
      <c r="AQ40">
        <f t="shared" si="27"/>
        <v>-74.666193308038714</v>
      </c>
      <c r="AR40">
        <f t="shared" si="27"/>
        <v>-74.907515261948504</v>
      </c>
      <c r="AS40">
        <f t="shared" si="27"/>
        <v>1.678121234944538</v>
      </c>
      <c r="AT40">
        <f t="shared" si="27"/>
        <v>0.51228687338726175</v>
      </c>
      <c r="AU40">
        <f t="shared" si="23"/>
        <v>-72.717107153616709</v>
      </c>
      <c r="AW40">
        <v>37</v>
      </c>
      <c r="AX40">
        <f>IF(Z40&gt;0, (R40*SUMPRODUCT(K40:$K$98, X40:$X$98)-K40*$AZ$3)/Z40, 0)</f>
        <v>1168.6178110211069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50</v>
      </c>
      <c r="R41">
        <f t="shared" si="0"/>
        <v>100000</v>
      </c>
      <c r="S41">
        <f t="shared" si="1"/>
        <v>1032.6989269325211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238.06180739817785</v>
      </c>
      <c r="AC41">
        <f t="shared" si="2"/>
        <v>177.05169018564203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-3022.9561599695835</v>
      </c>
      <c r="AI41">
        <f t="shared" si="25"/>
        <v>-3031.52844011669</v>
      </c>
      <c r="AJ41">
        <f t="shared" si="7"/>
        <v>61.010117212535818</v>
      </c>
      <c r="AK41">
        <f t="shared" si="22"/>
        <v>16.66432651787245</v>
      </c>
      <c r="AL41">
        <f t="shared" si="26"/>
        <v>-2953.8539963862818</v>
      </c>
      <c r="AN41">
        <f t="shared" si="27"/>
        <v>0</v>
      </c>
      <c r="AO41">
        <f t="shared" si="27"/>
        <v>0</v>
      </c>
      <c r="AP41">
        <f t="shared" si="27"/>
        <v>-0.18133763035552222</v>
      </c>
      <c r="AQ41">
        <f t="shared" si="27"/>
        <v>-63.947479236609972</v>
      </c>
      <c r="AR41">
        <f t="shared" si="27"/>
        <v>-64.128816866965494</v>
      </c>
      <c r="AS41">
        <f t="shared" si="27"/>
        <v>1.2906052874121174</v>
      </c>
      <c r="AT41">
        <f t="shared" si="27"/>
        <v>0.35251641691173574</v>
      </c>
      <c r="AU41">
        <f t="shared" si="23"/>
        <v>-62.48569516264164</v>
      </c>
      <c r="AW41">
        <v>38</v>
      </c>
      <c r="AX41">
        <f>IF(Z41&gt;0, (R41*SUMPRODUCT(K41:$K$98, X41:$X$98)-K41*$AZ$3)/Z41, 0)</f>
        <v>1032.6989269325211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100000</v>
      </c>
      <c r="S42">
        <f t="shared" si="1"/>
        <v>887.52992935150598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177.05169018564203</v>
      </c>
      <c r="AC42">
        <f t="shared" si="2"/>
        <v>125.29713603430254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-2855.6036203090998</v>
      </c>
      <c r="AI42">
        <f t="shared" si="25"/>
        <v>-2862.6623758445808</v>
      </c>
      <c r="AJ42">
        <f t="shared" si="7"/>
        <v>51.754554151339491</v>
      </c>
      <c r="AK42">
        <f t="shared" si="22"/>
        <v>12.393618312994944</v>
      </c>
      <c r="AL42">
        <f t="shared" si="26"/>
        <v>-2798.5142033802463</v>
      </c>
      <c r="AN42">
        <f t="shared" si="27"/>
        <v>0</v>
      </c>
      <c r="AO42">
        <f t="shared" si="27"/>
        <v>0</v>
      </c>
      <c r="AP42">
        <f t="shared" si="27"/>
        <v>-0.13332196294511889</v>
      </c>
      <c r="AQ42">
        <f t="shared" si="27"/>
        <v>-53.935099202560345</v>
      </c>
      <c r="AR42">
        <f t="shared" si="27"/>
        <v>-54.068421165505463</v>
      </c>
      <c r="AS42">
        <f t="shared" si="27"/>
        <v>0.97751207222332492</v>
      </c>
      <c r="AT42">
        <f t="shared" si="27"/>
        <v>0.23408397035079245</v>
      </c>
      <c r="AU42">
        <f t="shared" si="23"/>
        <v>-52.85682512293134</v>
      </c>
      <c r="AW42">
        <v>39</v>
      </c>
      <c r="AX42">
        <f>IF(Z42&gt;0, (R42*SUMPRODUCT(K42:$K$98, X42:$X$98)-K42*$AZ$3)/Z42, 0)</f>
        <v>887.52992935150598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100000</v>
      </c>
      <c r="S43">
        <f t="shared" si="1"/>
        <v>726.61627192158448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125.29713603430254</v>
      </c>
      <c r="AC43">
        <f t="shared" si="2"/>
        <v>82.248577086447924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-2656.9394280312995</v>
      </c>
      <c r="AI43">
        <f t="shared" si="25"/>
        <v>-2662.5991262974103</v>
      </c>
      <c r="AJ43">
        <f t="shared" si="7"/>
        <v>43.048558947854616</v>
      </c>
      <c r="AK43">
        <f t="shared" si="22"/>
        <v>8.7707995224011785</v>
      </c>
      <c r="AL43">
        <f t="shared" si="26"/>
        <v>-2610.7797678271545</v>
      </c>
      <c r="AN43">
        <f t="shared" si="27"/>
        <v>0</v>
      </c>
      <c r="AO43">
        <f t="shared" si="27"/>
        <v>0</v>
      </c>
      <c r="AP43">
        <f t="shared" si="27"/>
        <v>-9.5444039918393675E-2</v>
      </c>
      <c r="AQ43">
        <f t="shared" si="27"/>
        <v>-44.80610465547641</v>
      </c>
      <c r="AR43">
        <f t="shared" si="27"/>
        <v>-44.901548695394808</v>
      </c>
      <c r="AS43">
        <f t="shared" si="27"/>
        <v>0.72596244277733568</v>
      </c>
      <c r="AT43">
        <f t="shared" si="27"/>
        <v>0.14790904044210684</v>
      </c>
      <c r="AU43">
        <f t="shared" si="23"/>
        <v>-44.027677212175362</v>
      </c>
      <c r="AW43">
        <v>40</v>
      </c>
      <c r="AX43">
        <f>IF(Z43&gt;0, (R43*SUMPRODUCT(K43:$K$98, X43:$X$98)-K43*$AZ$3)/Z43, 0)</f>
        <v>726.61627192158448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100000</v>
      </c>
      <c r="S44">
        <f t="shared" si="1"/>
        <v>536.34374896815712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82.248577086447924</v>
      </c>
      <c r="AC44">
        <f t="shared" si="2"/>
        <v>47.162597658387327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-2412.8498431802745</v>
      </c>
      <c r="AI44">
        <f t="shared" si="25"/>
        <v>-2417.2465195421341</v>
      </c>
      <c r="AJ44">
        <f t="shared" si="7"/>
        <v>35.085979428060597</v>
      </c>
      <c r="AK44">
        <f t="shared" si="22"/>
        <v>5.7574003960513549</v>
      </c>
      <c r="AL44">
        <f t="shared" si="26"/>
        <v>-2376.4031397180224</v>
      </c>
      <c r="AN44">
        <f t="shared" si="27"/>
        <v>0</v>
      </c>
      <c r="AO44">
        <f t="shared" si="27"/>
        <v>0</v>
      </c>
      <c r="AP44">
        <f t="shared" si="27"/>
        <v>-6.6200613035435049E-2</v>
      </c>
      <c r="AQ44">
        <f t="shared" si="27"/>
        <v>-36.330201642004397</v>
      </c>
      <c r="AR44">
        <f t="shared" si="27"/>
        <v>-36.396402255039838</v>
      </c>
      <c r="AS44">
        <f t="shared" si="27"/>
        <v>0.52828845153022752</v>
      </c>
      <c r="AT44">
        <f t="shared" si="27"/>
        <v>8.6688990578297612E-2</v>
      </c>
      <c r="AU44">
        <f t="shared" si="23"/>
        <v>-35.781424812931313</v>
      </c>
      <c r="AW44">
        <v>41</v>
      </c>
      <c r="AX44">
        <f>IF(Z44&gt;0, (R44*SUMPRODUCT(K44:$K$98, X44:$X$98)-K44*$AZ$3)/Z44, 0)</f>
        <v>536.34374896815712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50</v>
      </c>
      <c r="R45">
        <f t="shared" si="0"/>
        <v>100000</v>
      </c>
      <c r="S45">
        <f t="shared" si="1"/>
        <v>296.56679475512607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47.162597658387327</v>
      </c>
      <c r="AC45">
        <f t="shared" si="2"/>
        <v>19.511079255147095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-2126.4361140171327</v>
      </c>
      <c r="AI45">
        <f t="shared" si="25"/>
        <v>-2129.7256055583648</v>
      </c>
      <c r="AJ45">
        <f t="shared" si="7"/>
        <v>27.651518403240232</v>
      </c>
      <c r="AK45">
        <f t="shared" si="22"/>
        <v>3.301381836087113</v>
      </c>
      <c r="AL45">
        <f t="shared" si="26"/>
        <v>-2098.7727053190374</v>
      </c>
      <c r="AN45">
        <f t="shared" si="27"/>
        <v>0</v>
      </c>
      <c r="AO45">
        <f t="shared" si="27"/>
        <v>0</v>
      </c>
      <c r="AP45">
        <f t="shared" si="27"/>
        <v>-4.4223006417973693E-2</v>
      </c>
      <c r="AQ45">
        <f t="shared" si="27"/>
        <v>-28.587213780268137</v>
      </c>
      <c r="AR45">
        <f t="shared" si="27"/>
        <v>-28.631436786686109</v>
      </c>
      <c r="AS45">
        <f t="shared" si="27"/>
        <v>0.37173929784757137</v>
      </c>
      <c r="AT45">
        <f t="shared" si="27"/>
        <v>4.4382856224269358E-2</v>
      </c>
      <c r="AU45">
        <f t="shared" si="23"/>
        <v>-28.215314632614266</v>
      </c>
      <c r="AW45">
        <v>42</v>
      </c>
      <c r="AX45">
        <f>IF(Z45&gt;0, (R45*SUMPRODUCT(K45:$K$98, X45:$X$98)-K45*$AZ$3)/Z45, 0)</f>
        <v>296.56679475512607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100000</v>
      </c>
      <c r="S46">
        <f t="shared" si="1"/>
        <v>-28.214128729152772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19.511079255147095</v>
      </c>
      <c r="AC46">
        <f t="shared" si="2"/>
        <v>-1.3273102047958858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-1808.7764768471425</v>
      </c>
      <c r="AI46">
        <f t="shared" si="25"/>
        <v>-1811.1286852345388</v>
      </c>
      <c r="AJ46">
        <f t="shared" si="7"/>
        <v>20.838389459942981</v>
      </c>
      <c r="AK46">
        <f t="shared" si="22"/>
        <v>1.3657755478602969</v>
      </c>
      <c r="AL46">
        <f t="shared" si="26"/>
        <v>-1788.9245202267355</v>
      </c>
      <c r="AN46">
        <f t="shared" si="27"/>
        <v>0</v>
      </c>
      <c r="AO46">
        <f t="shared" si="27"/>
        <v>0</v>
      </c>
      <c r="AP46">
        <f t="shared" si="27"/>
        <v>-2.8234315380935893E-2</v>
      </c>
      <c r="AQ46">
        <f t="shared" si="27"/>
        <v>-21.711327012760282</v>
      </c>
      <c r="AR46">
        <f t="shared" si="27"/>
        <v>-21.739561328141217</v>
      </c>
      <c r="AS46">
        <f t="shared" si="27"/>
        <v>0.2501299048142771</v>
      </c>
      <c r="AT46">
        <f t="shared" si="27"/>
        <v>1.6393844084767285E-2</v>
      </c>
      <c r="AU46">
        <f t="shared" si="23"/>
        <v>-21.473037579242174</v>
      </c>
      <c r="AW46">
        <v>43</v>
      </c>
      <c r="AX46">
        <f>IF(Z46&gt;0, (R46*SUMPRODUCT(K46:$K$98, X46:$X$98)-K46*$AZ$3)/Z46, 0)</f>
        <v>-28.214128729152772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100000</v>
      </c>
      <c r="S47">
        <f t="shared" si="1"/>
        <v>-505.35950999078995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-1.3273102047958858</v>
      </c>
      <c r="AC47">
        <f t="shared" si="2"/>
        <v>-16.120044074408739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-1467.5555054130591</v>
      </c>
      <c r="AI47">
        <f t="shared" si="25"/>
        <v>-1469.1504139638751</v>
      </c>
      <c r="AJ47">
        <f t="shared" si="7"/>
        <v>14.792733869612853</v>
      </c>
      <c r="AK47">
        <f t="shared" si="22"/>
        <v>-9.291171433571202E-2</v>
      </c>
      <c r="AL47">
        <f t="shared" si="26"/>
        <v>-1454.4505918085979</v>
      </c>
      <c r="AN47">
        <f t="shared" si="27"/>
        <v>0</v>
      </c>
      <c r="AO47">
        <f t="shared" si="27"/>
        <v>0</v>
      </c>
      <c r="AP47">
        <f t="shared" si="27"/>
        <v>-1.7093036935589896E-2</v>
      </c>
      <c r="AQ47">
        <f t="shared" si="27"/>
        <v>-15.728162248689015</v>
      </c>
      <c r="AR47">
        <f t="shared" si="27"/>
        <v>-15.745255285624605</v>
      </c>
      <c r="AS47">
        <f t="shared" si="27"/>
        <v>0.15853745738731898</v>
      </c>
      <c r="AT47">
        <f t="shared" si="27"/>
        <v>-9.9575826092152941E-4</v>
      </c>
      <c r="AU47">
        <f t="shared" si="23"/>
        <v>-15.587713586498207</v>
      </c>
      <c r="AW47">
        <v>44</v>
      </c>
      <c r="AX47">
        <f>IF(Z47&gt;0, (R47*SUMPRODUCT(K47:$K$98, X47:$X$98)-K47*$AZ$3)/Z47, 0)</f>
        <v>-505.35950999078995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100000</v>
      </c>
      <c r="S48">
        <f t="shared" si="1"/>
        <v>-1263.6916425277982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-16.120044074408739</v>
      </c>
      <c r="AC48">
        <f t="shared" si="2"/>
        <v>-25.670891016716116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-1126.4984358683409</v>
      </c>
      <c r="AI48">
        <f t="shared" si="25"/>
        <v>-1127.5141461157145</v>
      </c>
      <c r="AJ48">
        <f t="shared" si="7"/>
        <v>9.550846942307377</v>
      </c>
      <c r="AK48">
        <f t="shared" si="22"/>
        <v>-1.1284030852086118</v>
      </c>
      <c r="AL48">
        <f t="shared" si="26"/>
        <v>-1119.0917022586159</v>
      </c>
      <c r="AN48">
        <f t="shared" si="27"/>
        <v>0</v>
      </c>
      <c r="AO48">
        <f t="shared" si="27"/>
        <v>0</v>
      </c>
      <c r="AP48">
        <f t="shared" si="27"/>
        <v>-9.7193060095894825E-3</v>
      </c>
      <c r="AQ48">
        <f t="shared" si="27"/>
        <v>-10.779435420524601</v>
      </c>
      <c r="AR48">
        <f t="shared" si="27"/>
        <v>-10.789154726534191</v>
      </c>
      <c r="AS48">
        <f t="shared" si="27"/>
        <v>9.1391816045051116E-2</v>
      </c>
      <c r="AT48">
        <f t="shared" si="27"/>
        <v>-1.079766096253023E-2</v>
      </c>
      <c r="AU48">
        <f t="shared" si="23"/>
        <v>-10.708560571451672</v>
      </c>
      <c r="AW48">
        <v>45</v>
      </c>
      <c r="AX48">
        <f>IF(Z48&gt;0, (R48*SUMPRODUCT(K48:$K$98, X48:$X$98)-K48*$AZ$3)/Z48, 0)</f>
        <v>-1263.6916425277982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100000</v>
      </c>
      <c r="S49">
        <f t="shared" si="1"/>
        <v>-2572.8757485564893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-25.670891016716116</v>
      </c>
      <c r="AC49">
        <f t="shared" si="2"/>
        <v>-30.934866342257113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-808.76037940684091</v>
      </c>
      <c r="AI49">
        <f t="shared" si="25"/>
        <v>-809.36155236203729</v>
      </c>
      <c r="AJ49">
        <f t="shared" si="7"/>
        <v>5.2639753255409971</v>
      </c>
      <c r="AK49">
        <f t="shared" si="22"/>
        <v>-1.7969623711701284</v>
      </c>
      <c r="AL49">
        <f t="shared" si="26"/>
        <v>-805.89453940766646</v>
      </c>
      <c r="AN49">
        <f t="shared" si="27"/>
        <v>0</v>
      </c>
      <c r="AO49">
        <f t="shared" si="27"/>
        <v>0</v>
      </c>
      <c r="AP49">
        <f t="shared" si="27"/>
        <v>-5.1362580408212833E-3</v>
      </c>
      <c r="AQ49">
        <f t="shared" si="27"/>
        <v>-6.9098284710245572</v>
      </c>
      <c r="AR49">
        <f t="shared" si="27"/>
        <v>-6.9149647290653782</v>
      </c>
      <c r="AS49">
        <f t="shared" si="27"/>
        <v>4.4973971897424872E-2</v>
      </c>
      <c r="AT49">
        <f t="shared" si="27"/>
        <v>-1.5352757219360545E-2</v>
      </c>
      <c r="AU49">
        <f t="shared" si="23"/>
        <v>-6.8853435143873138</v>
      </c>
      <c r="AW49">
        <v>46</v>
      </c>
      <c r="AX49">
        <f>IF(Z49&gt;0, (R49*SUMPRODUCT(K49:$K$98, X49:$X$98)-K49*$AZ$3)/Z49, 0)</f>
        <v>-2572.8757485564893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100000</v>
      </c>
      <c r="S50">
        <f t="shared" si="1"/>
        <v>-5047.5242163069242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-30.934866342257113</v>
      </c>
      <c r="AC50">
        <f t="shared" si="2"/>
        <v>-32.920176871332004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-538.11801480538816</v>
      </c>
      <c r="AI50">
        <f t="shared" si="25"/>
        <v>-538.44411702362993</v>
      </c>
      <c r="AJ50">
        <f t="shared" si="7"/>
        <v>1.9853105290748907</v>
      </c>
      <c r="AK50">
        <f t="shared" si="22"/>
        <v>-2.1654406439579983</v>
      </c>
      <c r="AL50">
        <f t="shared" si="26"/>
        <v>-538.62424713851306</v>
      </c>
      <c r="AN50">
        <f t="shared" si="27"/>
        <v>0</v>
      </c>
      <c r="AO50">
        <f t="shared" si="27"/>
        <v>0</v>
      </c>
      <c r="AP50">
        <f t="shared" si="27"/>
        <v>-2.4876147866076496E-3</v>
      </c>
      <c r="AQ50">
        <f t="shared" si="27"/>
        <v>-4.104940891808039</v>
      </c>
      <c r="AR50">
        <f t="shared" si="27"/>
        <v>-4.1074285065946468</v>
      </c>
      <c r="AS50">
        <f t="shared" si="27"/>
        <v>1.5144600532810429E-2</v>
      </c>
      <c r="AT50">
        <f t="shared" si="27"/>
        <v>-1.6518692189446682E-2</v>
      </c>
      <c r="AU50">
        <f t="shared" si="23"/>
        <v>-4.108802598251283</v>
      </c>
      <c r="AW50">
        <v>47</v>
      </c>
      <c r="AX50">
        <f>IF(Z50&gt;0, (R50*SUMPRODUCT(K50:$K$98, X50:$X$98)-K50*$AZ$3)/Z50, 0)</f>
        <v>-5047.5242163069242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100000</v>
      </c>
      <c r="S51">
        <f t="shared" si="1"/>
        <v>-10276.1094627211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-32.920176871332004</v>
      </c>
      <c r="AC51">
        <f t="shared" si="2"/>
        <v>-32.628226743542143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-328.16702444075213</v>
      </c>
      <c r="AI51">
        <f t="shared" si="25"/>
        <v>-328.32578212459106</v>
      </c>
      <c r="AJ51">
        <f t="shared" si="7"/>
        <v>-0.2919501277898604</v>
      </c>
      <c r="AK51">
        <f t="shared" si="22"/>
        <v>-2.3044123809932406</v>
      </c>
      <c r="AL51">
        <f t="shared" si="26"/>
        <v>-330.92214463337416</v>
      </c>
      <c r="AN51">
        <f t="shared" si="27"/>
        <v>0</v>
      </c>
      <c r="AO51">
        <f t="shared" si="27"/>
        <v>0</v>
      </c>
      <c r="AP51">
        <f t="shared" si="27"/>
        <v>-1.0812997639608969E-3</v>
      </c>
      <c r="AQ51">
        <f t="shared" si="27"/>
        <v>-2.2351480412595861</v>
      </c>
      <c r="AR51">
        <f t="shared" si="27"/>
        <v>-2.236229341023547</v>
      </c>
      <c r="AS51">
        <f t="shared" si="27"/>
        <v>-1.9884744891326069E-3</v>
      </c>
      <c r="AT51">
        <f t="shared" si="27"/>
        <v>-1.5695369845306617E-2</v>
      </c>
      <c r="AU51">
        <f t="shared" si="23"/>
        <v>-2.2539131853579861</v>
      </c>
      <c r="AW51">
        <v>48</v>
      </c>
      <c r="AX51">
        <f>IF(Z51&gt;0, (R51*SUMPRODUCT(K51:$K$98, X51:$X$98)-K51*$AZ$3)/Z51, 0)</f>
        <v>-10276.1094627211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100000</v>
      </c>
      <c r="S52">
        <f t="shared" si="1"/>
        <v>-22961.849851569939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-32.628226743542143</v>
      </c>
      <c r="AC52">
        <f t="shared" si="2"/>
        <v>-30.937579231589314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-179.60551522216099</v>
      </c>
      <c r="AI52">
        <f t="shared" si="25"/>
        <v>-179.67288257155047</v>
      </c>
      <c r="AJ52">
        <f t="shared" si="7"/>
        <v>-1.6906475119528288</v>
      </c>
      <c r="AK52">
        <f t="shared" si="22"/>
        <v>-2.2839758720479502</v>
      </c>
      <c r="AL52">
        <f t="shared" si="26"/>
        <v>-183.64750595555125</v>
      </c>
      <c r="AN52">
        <f t="shared" si="27"/>
        <v>0</v>
      </c>
      <c r="AO52">
        <f t="shared" si="27"/>
        <v>0</v>
      </c>
      <c r="AP52">
        <f t="shared" si="27"/>
        <v>-4.0967814029562301E-4</v>
      </c>
      <c r="AQ52">
        <f t="shared" si="27"/>
        <v>-1.0922272306967682</v>
      </c>
      <c r="AR52">
        <f t="shared" si="27"/>
        <v>-1.0926369088370638</v>
      </c>
      <c r="AS52">
        <f t="shared" si="27"/>
        <v>-1.0281261395456171E-2</v>
      </c>
      <c r="AT52">
        <f t="shared" si="27"/>
        <v>-1.3889443420595832E-2</v>
      </c>
      <c r="AU52">
        <f t="shared" si="23"/>
        <v>-1.1168076136531158</v>
      </c>
      <c r="AW52">
        <v>49</v>
      </c>
      <c r="AX52">
        <f>IF(Z52&gt;0, (R52*SUMPRODUCT(K52:$K$98, X52:$X$98)-K52*$AZ$3)/Z52, 0)</f>
        <v>-22961.849851569939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100000</v>
      </c>
      <c r="S53">
        <f t="shared" si="1"/>
        <v>-59828.413200465737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-30.937579231589314</v>
      </c>
      <c r="AC53">
        <f t="shared" si="2"/>
        <v>-28.524631861203567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-85.709951814627402</v>
      </c>
      <c r="AI53">
        <f t="shared" si="25"/>
        <v>-85.733790514615677</v>
      </c>
      <c r="AJ53">
        <f t="shared" si="7"/>
        <v>-2.4129473703857478</v>
      </c>
      <c r="AK53">
        <f t="shared" si="22"/>
        <v>-2.1656305462112524</v>
      </c>
      <c r="AL53">
        <f t="shared" si="26"/>
        <v>-90.312368431212676</v>
      </c>
      <c r="AN53">
        <f t="shared" si="27"/>
        <v>0</v>
      </c>
      <c r="AO53">
        <f t="shared" si="27"/>
        <v>0</v>
      </c>
      <c r="AP53">
        <f t="shared" si="27"/>
        <v>-1.2943683251454648E-4</v>
      </c>
      <c r="AQ53">
        <f t="shared" si="27"/>
        <v>-0.46537876156495483</v>
      </c>
      <c r="AR53">
        <f t="shared" si="27"/>
        <v>-0.46550819839746943</v>
      </c>
      <c r="AS53">
        <f t="shared" si="27"/>
        <v>-1.3101564464535049E-2</v>
      </c>
      <c r="AT53">
        <f t="shared" si="27"/>
        <v>-1.1758709931173127E-2</v>
      </c>
      <c r="AU53">
        <f t="shared" si="23"/>
        <v>-0.49036847279317758</v>
      </c>
      <c r="AW53">
        <v>50</v>
      </c>
      <c r="AX53">
        <f>IF(Z53&gt;0, (R53*SUMPRODUCT(K53:$K$98, X53:$X$98)-K53*$AZ$3)/Z53, 0)</f>
        <v>-59828.413200465737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100000</v>
      </c>
      <c r="S54">
        <f t="shared" si="1"/>
        <v>-195301.76450905454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-28.524631861203567</v>
      </c>
      <c r="AC54">
        <f t="shared" si="2"/>
        <v>-25.860390443230568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-33.959378255210801</v>
      </c>
      <c r="AI54">
        <f t="shared" si="25"/>
        <v>-33.965998879071584</v>
      </c>
      <c r="AJ54">
        <f t="shared" si="7"/>
        <v>-2.664241417972999</v>
      </c>
      <c r="AK54">
        <f t="shared" si="22"/>
        <v>-1.9967242302842498</v>
      </c>
      <c r="AL54">
        <f t="shared" si="26"/>
        <v>-38.62696452732883</v>
      </c>
      <c r="AN54">
        <f t="shared" si="27"/>
        <v>0</v>
      </c>
      <c r="AO54">
        <f t="shared" si="27"/>
        <v>0</v>
      </c>
      <c r="AP54">
        <f t="shared" si="27"/>
        <v>-3.2096390916254037E-5</v>
      </c>
      <c r="AQ54">
        <f t="shared" si="27"/>
        <v>-0.16463304707713658</v>
      </c>
      <c r="AR54">
        <f t="shared" si="27"/>
        <v>-0.16466514346805283</v>
      </c>
      <c r="AS54">
        <f t="shared" si="27"/>
        <v>-1.2916084019374021E-2</v>
      </c>
      <c r="AT54">
        <f t="shared" si="27"/>
        <v>-9.6800003737997076E-3</v>
      </c>
      <c r="AU54">
        <f t="shared" si="23"/>
        <v>-0.18726122786122654</v>
      </c>
      <c r="AW54">
        <v>51</v>
      </c>
      <c r="AX54">
        <f>IF(Z54&gt;0, (R54*SUMPRODUCT(K54:$K$98, X54:$X$98)-K54*$AZ$3)/Z54, 0)</f>
        <v>-195301.76450905454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100000</v>
      </c>
      <c r="S55">
        <f t="shared" si="1"/>
        <v>-885293.2573650931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-25.860390443230568</v>
      </c>
      <c r="AC55">
        <f t="shared" si="2"/>
        <v>-23.230719758577383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-10.48476468181925</v>
      </c>
      <c r="AI55">
        <f t="shared" si="25"/>
        <v>-10.486076717100515</v>
      </c>
      <c r="AJ55">
        <f t="shared" si="7"/>
        <v>-2.6296706846531848</v>
      </c>
      <c r="AK55">
        <f t="shared" si="22"/>
        <v>-1.8102273310261399</v>
      </c>
      <c r="AL55">
        <f t="shared" si="26"/>
        <v>-14.925974732779839</v>
      </c>
      <c r="AN55">
        <f t="shared" si="27"/>
        <v>0</v>
      </c>
      <c r="AO55">
        <f t="shared" si="27"/>
        <v>0</v>
      </c>
      <c r="AP55">
        <f t="shared" si="27"/>
        <v>-5.679168794700037E-6</v>
      </c>
      <c r="AQ55">
        <f t="shared" si="27"/>
        <v>-4.538349635183473E-2</v>
      </c>
      <c r="AR55">
        <f t="shared" si="27"/>
        <v>-4.5389175520629432E-2</v>
      </c>
      <c r="AS55">
        <f t="shared" si="27"/>
        <v>-1.1382577820790614E-2</v>
      </c>
      <c r="AT55">
        <f t="shared" si="27"/>
        <v>-7.8356022253960045E-3</v>
      </c>
      <c r="AU55">
        <f t="shared" si="23"/>
        <v>-6.4607355566816044E-2</v>
      </c>
      <c r="AW55">
        <v>52</v>
      </c>
      <c r="AX55">
        <f>IF(Z55&gt;0, (R55*SUMPRODUCT(K55:$K$98, X55:$X$98)-K55*$AZ$3)/Z55, 0)</f>
        <v>-885293.2573650931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100000</v>
      </c>
      <c r="S56">
        <f t="shared" si="1"/>
        <v>-4040529.9331362392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-23.230719758577383</v>
      </c>
      <c r="AC56">
        <f t="shared" si="2"/>
        <v>-20.781189208741434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-2.0835114493530296</v>
      </c>
      <c r="AI56">
        <f t="shared" si="25"/>
        <v>-2.083768608556805</v>
      </c>
      <c r="AJ56">
        <f t="shared" si="7"/>
        <v>-2.4495305498359485</v>
      </c>
      <c r="AK56">
        <f t="shared" si="22"/>
        <v>-1.6261503831004169</v>
      </c>
      <c r="AL56">
        <f t="shared" si="26"/>
        <v>-6.1594495414931707</v>
      </c>
      <c r="AN56">
        <f t="shared" si="27"/>
        <v>0</v>
      </c>
      <c r="AO56">
        <f t="shared" si="27"/>
        <v>0</v>
      </c>
      <c r="AP56">
        <f t="shared" si="27"/>
        <v>-9.9385565462351937E-7</v>
      </c>
      <c r="AQ56">
        <f t="shared" si="27"/>
        <v>-8.0522478099548135E-3</v>
      </c>
      <c r="AR56">
        <f t="shared" si="27"/>
        <v>-8.0532416656094348E-3</v>
      </c>
      <c r="AS56">
        <f t="shared" si="27"/>
        <v>-9.4668195902924742E-3</v>
      </c>
      <c r="AT56">
        <f t="shared" si="27"/>
        <v>-6.2846623017327324E-3</v>
      </c>
      <c r="AU56">
        <f t="shared" si="23"/>
        <v>-2.3804723557634643E-2</v>
      </c>
      <c r="AW56">
        <v>53</v>
      </c>
      <c r="AX56">
        <f>IF(Z56&gt;0, (R56*SUMPRODUCT(K56:$K$98, X56:$X$98)-K56*$AZ$3)/Z56, 0)</f>
        <v>-4040529.9331362392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100000</v>
      </c>
      <c r="S57">
        <f t="shared" si="1"/>
        <v>-18636394.353849426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-20.781189208741434</v>
      </c>
      <c r="AC57">
        <f t="shared" si="2"/>
        <v>-18.561639629598009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-0.40957634572528973</v>
      </c>
      <c r="AI57">
        <f t="shared" si="25"/>
        <v>-0.40962614516416501</v>
      </c>
      <c r="AJ57">
        <f t="shared" si="7"/>
        <v>-2.2195495791434254</v>
      </c>
      <c r="AK57">
        <f t="shared" si="22"/>
        <v>-1.4546832446119005</v>
      </c>
      <c r="AL57">
        <f t="shared" si="26"/>
        <v>-4.0838589689194906</v>
      </c>
      <c r="AN57">
        <f t="shared" si="27"/>
        <v>0</v>
      </c>
      <c r="AO57">
        <f t="shared" si="27"/>
        <v>0</v>
      </c>
      <c r="AP57">
        <f t="shared" si="27"/>
        <v>-1.7184134657146215E-7</v>
      </c>
      <c r="AQ57">
        <f t="shared" si="27"/>
        <v>-1.4133121248522257E-3</v>
      </c>
      <c r="AR57">
        <f t="shared" si="27"/>
        <v>-1.4134839661987973E-3</v>
      </c>
      <c r="AS57">
        <f t="shared" si="27"/>
        <v>-7.6589294392944377E-3</v>
      </c>
      <c r="AT57">
        <f t="shared" si="27"/>
        <v>-5.0196294021538019E-3</v>
      </c>
      <c r="AU57">
        <f t="shared" si="23"/>
        <v>-1.4092042807647037E-2</v>
      </c>
      <c r="AW57">
        <v>54</v>
      </c>
      <c r="AX57">
        <f>IF(Z57&gt;0, (R57*SUMPRODUCT(K57:$K$98, X57:$X$98)-K57*$AZ$3)/Z57, 0)</f>
        <v>-18636394.353849426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100000</v>
      </c>
      <c r="S58">
        <f t="shared" si="1"/>
        <v>-87095410.288729414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-18.561639629598009</v>
      </c>
      <c r="AC58">
        <f t="shared" si="2"/>
        <v>-16.574122739085915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-7.9573042642274036E-2</v>
      </c>
      <c r="AI58">
        <f t="shared" si="25"/>
        <v>-7.9582557565439416E-2</v>
      </c>
      <c r="AJ58">
        <f t="shared" si="7"/>
        <v>-1.9875168905120937</v>
      </c>
      <c r="AK58">
        <f t="shared" si="22"/>
        <v>-1.2993147740718607</v>
      </c>
      <c r="AL58">
        <f t="shared" si="26"/>
        <v>-3.3664142221493938</v>
      </c>
      <c r="AN58">
        <f t="shared" si="27"/>
        <v>0</v>
      </c>
      <c r="AO58">
        <f t="shared" si="27"/>
        <v>0</v>
      </c>
      <c r="AP58">
        <f t="shared" si="27"/>
        <v>-2.9315039310515473E-8</v>
      </c>
      <c r="AQ58">
        <f t="shared" si="27"/>
        <v>-2.4516087335351816E-4</v>
      </c>
      <c r="AR58">
        <f t="shared" si="27"/>
        <v>-2.4519018839282868E-4</v>
      </c>
      <c r="AS58">
        <f t="shared" si="27"/>
        <v>-6.1234478474491661E-3</v>
      </c>
      <c r="AT58">
        <f t="shared" si="27"/>
        <v>-4.0031288762528497E-3</v>
      </c>
      <c r="AU58">
        <f t="shared" si="23"/>
        <v>-1.0371766912094843E-2</v>
      </c>
      <c r="AW58">
        <v>55</v>
      </c>
      <c r="AX58">
        <f>IF(Z58&gt;0, (R58*SUMPRODUCT(K58:$K$98, X58:$X$98)-K58*$AZ$3)/Z58, 0)</f>
        <v>-87095410.288729414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100000</v>
      </c>
      <c r="S59">
        <f t="shared" si="1"/>
        <v>-413195539.65980804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-16.574122739085915</v>
      </c>
      <c r="AC59">
        <f t="shared" si="2"/>
        <v>-14.798537361890565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-1.5258062604060072E-2</v>
      </c>
      <c r="AI59">
        <f t="shared" si="25"/>
        <v>-1.5259853346691766E-2</v>
      </c>
      <c r="AJ59">
        <f t="shared" si="7"/>
        <v>-1.77558537719535</v>
      </c>
      <c r="AK59">
        <f t="shared" si="22"/>
        <v>-1.1601885917360142</v>
      </c>
      <c r="AL59">
        <f t="shared" si="26"/>
        <v>-2.9510338222780561</v>
      </c>
      <c r="AN59">
        <f t="shared" si="27"/>
        <v>0</v>
      </c>
      <c r="AO59">
        <f t="shared" si="27"/>
        <v>0</v>
      </c>
      <c r="AP59">
        <f t="shared" si="27"/>
        <v>-4.9260673518079113E-9</v>
      </c>
      <c r="AQ59">
        <f t="shared" si="27"/>
        <v>-4.1972666934616885E-5</v>
      </c>
      <c r="AR59">
        <f t="shared" si="27"/>
        <v>-4.1977593001968691E-5</v>
      </c>
      <c r="AS59">
        <f t="shared" si="27"/>
        <v>-4.8843719930186684E-3</v>
      </c>
      <c r="AT59">
        <f t="shared" si="27"/>
        <v>-3.1915067204744711E-3</v>
      </c>
      <c r="AU59">
        <f t="shared" si="23"/>
        <v>-8.1178563064951085E-3</v>
      </c>
      <c r="AW59">
        <v>56</v>
      </c>
      <c r="AX59">
        <f>IF(Z59&gt;0, (R59*SUMPRODUCT(K59:$K$98, X59:$X$98)-K59*$AZ$3)/Z59, 0)</f>
        <v>-413195539.65980804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50</v>
      </c>
      <c r="R60">
        <f t="shared" si="0"/>
        <v>100000</v>
      </c>
      <c r="S60">
        <f t="shared" si="1"/>
        <v>-1990300051.1653986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-14.798537361890565</v>
      </c>
      <c r="AC60">
        <f t="shared" si="2"/>
        <v>-13.213016354139016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-2.8817998377512347E-3</v>
      </c>
      <c r="AI60">
        <f t="shared" si="25"/>
        <v>-2.8821317730377358E-3</v>
      </c>
      <c r="AJ60">
        <f t="shared" si="7"/>
        <v>-1.5855210077515487</v>
      </c>
      <c r="AK60">
        <f t="shared" si="22"/>
        <v>-1.0358976153323396</v>
      </c>
      <c r="AL60">
        <f t="shared" si="26"/>
        <v>-2.6243007548569262</v>
      </c>
      <c r="AN60">
        <f t="shared" si="27"/>
        <v>0</v>
      </c>
      <c r="AO60">
        <f t="shared" si="27"/>
        <v>0</v>
      </c>
      <c r="AP60">
        <f t="shared" si="27"/>
        <v>-8.1527208560953957E-10</v>
      </c>
      <c r="AQ60">
        <f t="shared" si="27"/>
        <v>-7.0780391828699061E-6</v>
      </c>
      <c r="AR60">
        <f t="shared" si="27"/>
        <v>-7.0788544549555153E-6</v>
      </c>
      <c r="AS60">
        <f t="shared" si="27"/>
        <v>-3.8942259872170866E-3</v>
      </c>
      <c r="AT60">
        <f t="shared" si="27"/>
        <v>-2.5442863222885389E-3</v>
      </c>
      <c r="AU60">
        <f t="shared" si="23"/>
        <v>-6.4455911639605817E-3</v>
      </c>
      <c r="AW60">
        <v>57</v>
      </c>
      <c r="AX60">
        <f>IF(Z60&gt;0, (R60*SUMPRODUCT(K60:$K$98, X60:$X$98)-K60*$AZ$3)/Z60, 0)</f>
        <v>-1990300051.1653986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100000</v>
      </c>
      <c r="S61">
        <f t="shared" si="1"/>
        <v>-9748355204.1869469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-13.213016354139016</v>
      </c>
      <c r="AC61">
        <f t="shared" si="2"/>
        <v>-11.797342199661701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-5.3621307022860788E-4</v>
      </c>
      <c r="AI61">
        <f t="shared" si="25"/>
        <v>-5.362735796271298E-4</v>
      </c>
      <c r="AJ61">
        <f t="shared" si="7"/>
        <v>-1.4156741544773155</v>
      </c>
      <c r="AK61">
        <f t="shared" si="22"/>
        <v>-0.92491114478973124</v>
      </c>
      <c r="AL61">
        <f t="shared" si="26"/>
        <v>-2.3411215728466739</v>
      </c>
      <c r="AN61">
        <f t="shared" si="27"/>
        <v>0</v>
      </c>
      <c r="AO61">
        <f t="shared" si="27"/>
        <v>0</v>
      </c>
      <c r="AP61">
        <f t="shared" si="27"/>
        <v>-1.3269481802759194E-10</v>
      </c>
      <c r="AQ61">
        <f t="shared" si="27"/>
        <v>-1.1758949438616807E-6</v>
      </c>
      <c r="AR61">
        <f t="shared" si="27"/>
        <v>-1.1760276386797083E-6</v>
      </c>
      <c r="AS61">
        <f t="shared" si="27"/>
        <v>-3.1045197754986046E-3</v>
      </c>
      <c r="AT61">
        <f t="shared" si="27"/>
        <v>-2.0282950921279848E-3</v>
      </c>
      <c r="AU61">
        <f t="shared" si="23"/>
        <v>-5.1339908952652696E-3</v>
      </c>
      <c r="AW61">
        <v>58</v>
      </c>
      <c r="AX61">
        <f>IF(Z61&gt;0, (R61*SUMPRODUCT(K61:$K$98, X61:$X$98)-K61*$AZ$3)/Z61, 0)</f>
        <v>-9748355204.1869469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100000</v>
      </c>
      <c r="S62">
        <f t="shared" si="1"/>
        <v>-48604181860.392212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-11.797342199661701</v>
      </c>
      <c r="AC62">
        <f t="shared" si="2"/>
        <v>-10.533342275095482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-9.8136930069771765E-5</v>
      </c>
      <c r="AI62">
        <f t="shared" si="25"/>
        <v>-9.8147765909273552E-5</v>
      </c>
      <c r="AJ62">
        <f t="shared" si="7"/>
        <v>-1.2639999245662192</v>
      </c>
      <c r="AK62">
        <f t="shared" si="22"/>
        <v>-0.82581395397631918</v>
      </c>
      <c r="AL62">
        <f t="shared" si="26"/>
        <v>-2.0899120263084479</v>
      </c>
      <c r="AN62">
        <f t="shared" si="27"/>
        <v>0</v>
      </c>
      <c r="AO62">
        <f t="shared" si="27"/>
        <v>0</v>
      </c>
      <c r="AP62">
        <f t="shared" si="27"/>
        <v>-2.1216594121699342E-11</v>
      </c>
      <c r="AQ62">
        <f t="shared" si="27"/>
        <v>-1.9215229362680853E-7</v>
      </c>
      <c r="AR62">
        <f t="shared" si="27"/>
        <v>-1.9217351022093023E-7</v>
      </c>
      <c r="AS62">
        <f t="shared" si="27"/>
        <v>-2.4749142293001508E-3</v>
      </c>
      <c r="AT62">
        <f t="shared" si="27"/>
        <v>-1.6169452748598951E-3</v>
      </c>
      <c r="AU62">
        <f t="shared" si="23"/>
        <v>-4.0920516776702673E-3</v>
      </c>
      <c r="AW62">
        <v>59</v>
      </c>
      <c r="AX62">
        <f>IF(Z62&gt;0, (R62*SUMPRODUCT(K62:$K$98, X62:$X$98)-K62*$AZ$3)/Z62, 0)</f>
        <v>-48604181860.392212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100000</v>
      </c>
      <c r="S63">
        <f t="shared" si="1"/>
        <v>-246916186954.03732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-10.533342275095482</v>
      </c>
      <c r="AC63">
        <f t="shared" si="2"/>
        <v>-9.4047700561217358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-1.7646070551898125E-5</v>
      </c>
      <c r="AI63">
        <f t="shared" si="25"/>
        <v>-1.7647974997728941E-5</v>
      </c>
      <c r="AJ63">
        <f t="shared" si="7"/>
        <v>-1.1285722189737459</v>
      </c>
      <c r="AK63">
        <f t="shared" si="22"/>
        <v>-0.73733395925668377</v>
      </c>
      <c r="AL63">
        <f t="shared" si="26"/>
        <v>-1.8659238262054276</v>
      </c>
      <c r="AN63">
        <f t="shared" si="27"/>
        <v>0</v>
      </c>
      <c r="AO63">
        <f t="shared" si="27"/>
        <v>0</v>
      </c>
      <c r="AP63">
        <f t="shared" si="27"/>
        <v>-3.3293826054676255E-12</v>
      </c>
      <c r="AQ63">
        <f t="shared" si="27"/>
        <v>-3.0849142254211799E-8</v>
      </c>
      <c r="AR63">
        <f t="shared" si="27"/>
        <v>-3.0852471636817262E-8</v>
      </c>
      <c r="AS63">
        <f t="shared" si="27"/>
        <v>-1.9729879706010568E-3</v>
      </c>
      <c r="AT63">
        <f t="shared" si="27"/>
        <v>-1.2890189989365039E-3</v>
      </c>
      <c r="AU63">
        <f t="shared" si="23"/>
        <v>-3.2620378220091979E-3</v>
      </c>
      <c r="AW63">
        <v>60</v>
      </c>
      <c r="AX63">
        <f>IF(Z63&gt;0, (R63*SUMPRODUCT(K63:$K$98, X63:$X$98)-K63*$AZ$3)/Z63, 0)</f>
        <v>-246916186954.03732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100000</v>
      </c>
      <c r="S64">
        <f t="shared" si="1"/>
        <v>-1280340685620.0146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-9.4047700561217358</v>
      </c>
      <c r="AC64">
        <f t="shared" si="2"/>
        <v>-8.3971161484654875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-3.1149526074135011E-6</v>
      </c>
      <c r="AI64">
        <f t="shared" si="25"/>
        <v>-3.1152805324823041E-6</v>
      </c>
      <c r="AJ64">
        <f t="shared" si="7"/>
        <v>-1.0076539076562483</v>
      </c>
      <c r="AK64">
        <f t="shared" si="22"/>
        <v>-0.65833390392852154</v>
      </c>
      <c r="AL64">
        <f t="shared" si="26"/>
        <v>-1.6659909268653021</v>
      </c>
      <c r="AN64">
        <f t="shared" si="27"/>
        <v>0</v>
      </c>
      <c r="AO64">
        <f t="shared" si="27"/>
        <v>0</v>
      </c>
      <c r="AP64">
        <f t="shared" si="27"/>
        <v>-5.1186057190035233E-13</v>
      </c>
      <c r="AQ64">
        <f t="shared" si="27"/>
        <v>-4.8621516765795625E-9</v>
      </c>
      <c r="AR64">
        <f t="shared" si="27"/>
        <v>-4.8626635371514628E-9</v>
      </c>
      <c r="AS64">
        <f t="shared" si="27"/>
        <v>-1.5728541502886496E-3</v>
      </c>
      <c r="AT64">
        <f t="shared" si="27"/>
        <v>-1.0275980723164554E-3</v>
      </c>
      <c r="AU64">
        <f t="shared" si="23"/>
        <v>-2.6004570852686416E-3</v>
      </c>
      <c r="AW64">
        <v>61</v>
      </c>
      <c r="AX64">
        <f>IF(Z64&gt;0, (R64*SUMPRODUCT(K64:$K$98, X64:$X$98)-K64*$AZ$3)/Z64, 0)</f>
        <v>-1280340685620.0146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100000</v>
      </c>
      <c r="S65">
        <f t="shared" si="1"/>
        <v>-6783420774758.7363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-8.3971161484654875</v>
      </c>
      <c r="AC65">
        <f t="shared" si="2"/>
        <v>-7.497425136804968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-5.3876590908210156E-7</v>
      </c>
      <c r="AI65">
        <f t="shared" si="25"/>
        <v>-5.3882117194567551E-7</v>
      </c>
      <c r="AJ65">
        <f t="shared" si="7"/>
        <v>-0.89969101166051946</v>
      </c>
      <c r="AK65">
        <f t="shared" si="22"/>
        <v>-0.58779813039258422</v>
      </c>
      <c r="AL65">
        <f t="shared" si="26"/>
        <v>-1.4874896808742757</v>
      </c>
      <c r="AN65">
        <f t="shared" si="27"/>
        <v>0</v>
      </c>
      <c r="AO65">
        <f t="shared" si="27"/>
        <v>0</v>
      </c>
      <c r="AP65">
        <f t="shared" si="27"/>
        <v>-7.7018032811438354E-14</v>
      </c>
      <c r="AQ65">
        <f t="shared" si="27"/>
        <v>-7.5086030255810322E-10</v>
      </c>
      <c r="AR65">
        <f t="shared" si="27"/>
        <v>-7.5093732059091461E-10</v>
      </c>
      <c r="AS65">
        <f t="shared" si="27"/>
        <v>-1.2538697305015988E-3</v>
      </c>
      <c r="AT65">
        <f t="shared" si="27"/>
        <v>-8.1919489446093737E-4</v>
      </c>
      <c r="AU65">
        <f t="shared" si="23"/>
        <v>-2.0730653758998571E-3</v>
      </c>
      <c r="AW65">
        <v>62</v>
      </c>
      <c r="AX65">
        <f>IF(Z65&gt;0, (R65*SUMPRODUCT(K65:$K$98, X65:$X$98)-K65*$AZ$3)/Z65, 0)</f>
        <v>-6783420774758.7363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50</v>
      </c>
      <c r="R66">
        <f t="shared" si="0"/>
        <v>100000</v>
      </c>
      <c r="S66">
        <f t="shared" si="1"/>
        <v>-36787184986723.883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-7.497425136804968</v>
      </c>
      <c r="AC66">
        <f t="shared" si="2"/>
        <v>-6.6941295870891571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-9.1223563563804916E-8</v>
      </c>
      <c r="AI66">
        <f t="shared" si="25"/>
        <v>-9.1232662016961238E-8</v>
      </c>
      <c r="AJ66">
        <f t="shared" si="7"/>
        <v>-0.80329554971581096</v>
      </c>
      <c r="AK66">
        <f t="shared" si="22"/>
        <v>-0.52481975957634786</v>
      </c>
      <c r="AL66">
        <f t="shared" si="26"/>
        <v>-1.3281154005248208</v>
      </c>
      <c r="AN66">
        <f t="shared" si="27"/>
        <v>0</v>
      </c>
      <c r="AO66">
        <f t="shared" si="27"/>
        <v>0</v>
      </c>
      <c r="AP66">
        <f t="shared" si="27"/>
        <v>-1.132162008483442E-14</v>
      </c>
      <c r="AQ66">
        <f t="shared" si="27"/>
        <v>-1.1351363926483824E-10</v>
      </c>
      <c r="AR66">
        <f t="shared" si="27"/>
        <v>-1.1352496088492309E-10</v>
      </c>
      <c r="AS66">
        <f t="shared" si="27"/>
        <v>-9.9957727687005507E-4</v>
      </c>
      <c r="AT66">
        <f t="shared" si="27"/>
        <v>-6.5305715475520124E-4</v>
      </c>
      <c r="AU66">
        <f t="shared" si="23"/>
        <v>-1.6526345451502171E-3</v>
      </c>
      <c r="AW66">
        <v>63</v>
      </c>
      <c r="AX66">
        <f>IF(Z66&gt;0, (R66*SUMPRODUCT(K66:$K$98, X66:$X$98)-K66*$AZ$3)/Z66, 0)</f>
        <v>-36787184986723.883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-204609601664590.78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-6.6941295870891571</v>
      </c>
      <c r="AC67">
        <f t="shared" ref="AC67:AC89" si="30">S67*Z67</f>
        <v>-5.9769014171431447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-1.509381264512923E-8</v>
      </c>
      <c r="AI67">
        <f t="shared" ref="AI67:AI89" si="34">SUM(AE67:AH67)</f>
        <v>-1.5095273207431419E-8</v>
      </c>
      <c r="AJ67">
        <f t="shared" ref="AJ67:AJ89" si="35">AB67-AC67</f>
        <v>-0.71722816994601235</v>
      </c>
      <c r="AK67">
        <f t="shared" si="22"/>
        <v>-0.46858907109624104</v>
      </c>
      <c r="AL67">
        <f t="shared" si="26"/>
        <v>-1.1858172561375266</v>
      </c>
      <c r="AN67">
        <f t="shared" ref="AN67:AT89" si="36">AE67*$K67</f>
        <v>0</v>
      </c>
      <c r="AO67">
        <f t="shared" si="36"/>
        <v>0</v>
      </c>
      <c r="AP67">
        <f t="shared" si="36"/>
        <v>-1.6227180924049421E-15</v>
      </c>
      <c r="AQ67">
        <f t="shared" si="36"/>
        <v>-1.6769570750879539E-11</v>
      </c>
      <c r="AR67">
        <f t="shared" si="36"/>
        <v>-1.6771193468971943E-11</v>
      </c>
      <c r="AS67">
        <f t="shared" si="36"/>
        <v>-7.9685688587865264E-4</v>
      </c>
      <c r="AT67">
        <f t="shared" si="36"/>
        <v>-5.2061316551276545E-4</v>
      </c>
      <c r="AU67">
        <f t="shared" si="23"/>
        <v>-1.3174700681626117E-3</v>
      </c>
      <c r="AW67">
        <v>64</v>
      </c>
      <c r="AX67">
        <f>IF(Z67&gt;0, (R67*SUMPRODUCT(K67:$K$98, X67:$X$98)-K67*$AZ$3)/Z67, 0)</f>
        <v>-204609601664590.78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100000</v>
      </c>
      <c r="S68">
        <f t="shared" si="29"/>
        <v>-1168510841344839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-5.9769014171431447</v>
      </c>
      <c r="AC68">
        <f t="shared" si="30"/>
        <v>-5.3365191224639075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-2.4352193394470733E-9</v>
      </c>
      <c r="AI68">
        <f t="shared" si="34"/>
        <v>-2.4354476864565168E-9</v>
      </c>
      <c r="AJ68">
        <f t="shared" si="35"/>
        <v>-0.64038229467923724</v>
      </c>
      <c r="AK68">
        <f t="shared" si="22"/>
        <v>-0.41838309920002015</v>
      </c>
      <c r="AL68">
        <f t="shared" si="26"/>
        <v>-1.0587653963147052</v>
      </c>
      <c r="AN68">
        <f t="shared" si="36"/>
        <v>0</v>
      </c>
      <c r="AO68">
        <f t="shared" si="36"/>
        <v>0</v>
      </c>
      <c r="AP68">
        <f t="shared" si="36"/>
        <v>-2.265167369193065E-16</v>
      </c>
      <c r="AQ68">
        <f t="shared" si="36"/>
        <v>-2.4157002966629806E-12</v>
      </c>
      <c r="AR68">
        <f t="shared" si="36"/>
        <v>-2.4159268133999002E-12</v>
      </c>
      <c r="AS68">
        <f t="shared" si="36"/>
        <v>-6.352494307907394E-4</v>
      </c>
      <c r="AT68">
        <f t="shared" si="36"/>
        <v>-4.1502962812612471E-4</v>
      </c>
      <c r="AU68">
        <f t="shared" si="23"/>
        <v>-1.0502790613327909E-3</v>
      </c>
      <c r="AW68">
        <v>65</v>
      </c>
      <c r="AX68">
        <f>IF(Z68&gt;0, (R68*SUMPRODUCT(K68:$K$98, X68:$X$98)-K68*$AZ$3)/Z68, 0)</f>
        <v>-1168510841344839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100000</v>
      </c>
      <c r="S69">
        <f t="shared" si="29"/>
        <v>-6865418780628219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-5.3365191224639075</v>
      </c>
      <c r="AC69">
        <f t="shared" si="30"/>
        <v>-4.7647492164877461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-3.827249144782833E-10</v>
      </c>
      <c r="AI69">
        <f t="shared" si="34"/>
        <v>-3.8275961556039307E-10</v>
      </c>
      <c r="AJ69">
        <f t="shared" si="35"/>
        <v>-0.5717699059761614</v>
      </c>
      <c r="AK69">
        <f t="shared" si="22"/>
        <v>-0.37355633857247356</v>
      </c>
      <c r="AL69">
        <f t="shared" si="26"/>
        <v>-0.94532624493139461</v>
      </c>
      <c r="AN69">
        <f t="shared" si="36"/>
        <v>0</v>
      </c>
      <c r="AO69">
        <f t="shared" si="36"/>
        <v>0</v>
      </c>
      <c r="AP69">
        <f t="shared" si="36"/>
        <v>-3.0734769741110352E-17</v>
      </c>
      <c r="AQ69">
        <f t="shared" si="36"/>
        <v>-3.3897969185726754E-13</v>
      </c>
      <c r="AR69">
        <f t="shared" si="36"/>
        <v>-3.3901042662700866E-13</v>
      </c>
      <c r="AS69">
        <f t="shared" si="36"/>
        <v>-5.0641695695526957E-4</v>
      </c>
      <c r="AT69">
        <f t="shared" si="36"/>
        <v>-3.3085907854533297E-4</v>
      </c>
      <c r="AU69">
        <f t="shared" si="23"/>
        <v>-8.3727603583961304E-4</v>
      </c>
      <c r="AW69">
        <v>66</v>
      </c>
      <c r="AX69">
        <f>IF(Z69&gt;0, (R69*SUMPRODUCT(K69:$K$98, X69:$X$98)-K69*$AZ$3)/Z69, 0)</f>
        <v>-6865418780628219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100000</v>
      </c>
      <c r="S70">
        <f t="shared" si="29"/>
        <v>-4.154090293026632E+16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-4.7647492164877461</v>
      </c>
      <c r="AC70">
        <f t="shared" si="30"/>
        <v>-4.2542403718643556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-5.8467054705413266E-11</v>
      </c>
      <c r="AI70">
        <f t="shared" si="34"/>
        <v>-5.8472175249349215E-11</v>
      </c>
      <c r="AJ70">
        <f t="shared" si="35"/>
        <v>-0.51050884462339052</v>
      </c>
      <c r="AK70">
        <f t="shared" si="22"/>
        <v>-0.33353244515414227</v>
      </c>
      <c r="AL70">
        <f t="shared" si="26"/>
        <v>-0.84404128983600502</v>
      </c>
      <c r="AN70">
        <f t="shared" si="36"/>
        <v>0</v>
      </c>
      <c r="AO70">
        <f t="shared" si="36"/>
        <v>0</v>
      </c>
      <c r="AP70">
        <f t="shared" si="36"/>
        <v>-4.0493472406798851E-18</v>
      </c>
      <c r="AQ70">
        <f t="shared" si="36"/>
        <v>-4.6235987739531739E-14</v>
      </c>
      <c r="AR70">
        <f t="shared" si="36"/>
        <v>-4.6240037086772428E-14</v>
      </c>
      <c r="AS70">
        <f t="shared" si="36"/>
        <v>-4.0371249757419704E-4</v>
      </c>
      <c r="AT70">
        <f t="shared" si="36"/>
        <v>-2.6375883174862863E-4</v>
      </c>
      <c r="AU70">
        <f t="shared" si="23"/>
        <v>-6.6747132936906576E-4</v>
      </c>
      <c r="AW70">
        <v>67</v>
      </c>
      <c r="AX70">
        <f>IF(Z70&gt;0, (R70*SUMPRODUCT(K70:$K$98, X70:$X$98)-K70*$AZ$3)/Z70, 0)</f>
        <v>-4.154090293026632E+16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100000</v>
      </c>
      <c r="S71">
        <f t="shared" si="29"/>
        <v>-2.5895714162421674E+17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-4.2542403718643556</v>
      </c>
      <c r="AC71">
        <f t="shared" si="30"/>
        <v>-3.7984289034503576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-8.6718594033449744E-12</v>
      </c>
      <c r="AI71">
        <f t="shared" si="34"/>
        <v>-8.6725928121398868E-12</v>
      </c>
      <c r="AJ71">
        <f t="shared" si="35"/>
        <v>-0.455811468413998</v>
      </c>
      <c r="AK71">
        <f t="shared" si="22"/>
        <v>-0.29779682603050489</v>
      </c>
      <c r="AL71">
        <f t="shared" si="26"/>
        <v>-0.75360829445317545</v>
      </c>
      <c r="AN71">
        <f t="shared" si="36"/>
        <v>0</v>
      </c>
      <c r="AO71">
        <f t="shared" si="36"/>
        <v>0</v>
      </c>
      <c r="AP71">
        <f t="shared" si="36"/>
        <v>-5.1784169338245297E-19</v>
      </c>
      <c r="AQ71">
        <f t="shared" si="36"/>
        <v>-6.1229840565798904E-15</v>
      </c>
      <c r="AR71">
        <f t="shared" si="36"/>
        <v>-6.1235018982732733E-15</v>
      </c>
      <c r="AS71">
        <f t="shared" si="36"/>
        <v>-3.2183713135716213E-4</v>
      </c>
      <c r="AT71">
        <f t="shared" si="36"/>
        <v>-2.1026692582003109E-4</v>
      </c>
      <c r="AU71">
        <f t="shared" si="23"/>
        <v>-5.3210405718331672E-4</v>
      </c>
      <c r="AW71">
        <v>68</v>
      </c>
      <c r="AX71">
        <f>IF(Z71&gt;0, (R71*SUMPRODUCT(K71:$K$98, X71:$X$98)-K71*$AZ$3)/Z71, 0)</f>
        <v>-2.5895714162421674E+17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100000</v>
      </c>
      <c r="S72">
        <f t="shared" si="29"/>
        <v>-1.6658835076597074E+18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-3.7984289034503576</v>
      </c>
      <c r="AC72">
        <f t="shared" si="30"/>
        <v>-3.3914543780806818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-1.2485664885602648E-12</v>
      </c>
      <c r="AI72">
        <f t="shared" si="34"/>
        <v>-1.2486682800229476E-12</v>
      </c>
      <c r="AJ72">
        <f t="shared" si="35"/>
        <v>-0.40697452536967571</v>
      </c>
      <c r="AK72">
        <f t="shared" ref="AK72:AK89" si="49">G72*SUM(AB72:AB72, AE72:AF72)</f>
        <v>-0.26589002324152505</v>
      </c>
      <c r="AL72">
        <f t="shared" si="26"/>
        <v>-0.67286454861244938</v>
      </c>
      <c r="AN72">
        <f t="shared" si="36"/>
        <v>0</v>
      </c>
      <c r="AO72">
        <f t="shared" si="36"/>
        <v>0</v>
      </c>
      <c r="AP72">
        <f t="shared" si="36"/>
        <v>-6.4171801706334184E-20</v>
      </c>
      <c r="AQ72">
        <f t="shared" si="36"/>
        <v>-7.8712653310273949E-16</v>
      </c>
      <c r="AR72">
        <f t="shared" si="36"/>
        <v>-7.8719070490444582E-16</v>
      </c>
      <c r="AS72">
        <f t="shared" si="36"/>
        <v>-2.5656659068653501E-4</v>
      </c>
      <c r="AT72">
        <f t="shared" si="36"/>
        <v>-1.6762350591520512E-4</v>
      </c>
      <c r="AU72">
        <f t="shared" si="23"/>
        <v>-4.2419009660252732E-4</v>
      </c>
      <c r="AW72">
        <v>69</v>
      </c>
      <c r="AX72">
        <f>IF(Z72&gt;0, (R72*SUMPRODUCT(K72:$K$98, X72:$X$98)-K72*$AZ$3)/Z72, 0)</f>
        <v>-1.6658835076597074E+18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100000</v>
      </c>
      <c r="S73">
        <f t="shared" si="29"/>
        <v>-1.1076976083288074E+19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-3.3914543780806818</v>
      </c>
      <c r="AC73">
        <f t="shared" si="30"/>
        <v>-3.0280842661434662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-1.7421035507947251E-13</v>
      </c>
      <c r="AI73">
        <f t="shared" si="34"/>
        <v>-1.7422402344998886E-13</v>
      </c>
      <c r="AJ73">
        <f t="shared" si="35"/>
        <v>-0.36337011193721569</v>
      </c>
      <c r="AK73">
        <f t="shared" si="49"/>
        <v>-0.23740180646564776</v>
      </c>
      <c r="AL73">
        <f t="shared" si="26"/>
        <v>-0.60077191840303767</v>
      </c>
      <c r="AN73">
        <f t="shared" si="36"/>
        <v>0</v>
      </c>
      <c r="AO73">
        <f t="shared" si="36"/>
        <v>0</v>
      </c>
      <c r="AP73">
        <f t="shared" si="36"/>
        <v>-7.6936353440669819E-21</v>
      </c>
      <c r="AQ73">
        <f t="shared" si="36"/>
        <v>-9.8059307328421113E-17</v>
      </c>
      <c r="AR73">
        <f t="shared" si="36"/>
        <v>-9.8067000963765167E-17</v>
      </c>
      <c r="AS73">
        <f t="shared" si="36"/>
        <v>-2.0453331527944729E-4</v>
      </c>
      <c r="AT73">
        <f t="shared" si="36"/>
        <v>-1.33628432649239E-4</v>
      </c>
      <c r="AU73">
        <f t="shared" si="23"/>
        <v>-3.3816174792878435E-4</v>
      </c>
      <c r="AW73">
        <v>70</v>
      </c>
      <c r="AX73">
        <f>IF(Z73&gt;0, (R73*SUMPRODUCT(K73:$K$98, X73:$X$98)-K73*$AZ$3)/Z73, 0)</f>
        <v>-1.1076976083288074E+19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100000</v>
      </c>
      <c r="S74">
        <f t="shared" si="29"/>
        <v>-7.6244951114707649E+19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-3.0280842661434662</v>
      </c>
      <c r="AC74">
        <f t="shared" si="30"/>
        <v>-2.7036466661995235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-2.3517372704717581E-14</v>
      </c>
      <c r="AI74">
        <f t="shared" si="34"/>
        <v>-2.3519145705176413E-14</v>
      </c>
      <c r="AJ74">
        <f t="shared" si="35"/>
        <v>-0.32443759994394261</v>
      </c>
      <c r="AK74">
        <f t="shared" si="49"/>
        <v>-0.21196589863004264</v>
      </c>
      <c r="AL74">
        <f t="shared" si="26"/>
        <v>-0.53640349857400882</v>
      </c>
      <c r="AN74">
        <f t="shared" si="36"/>
        <v>0</v>
      </c>
      <c r="AO74">
        <f t="shared" si="36"/>
        <v>0</v>
      </c>
      <c r="AP74">
        <f t="shared" si="36"/>
        <v>-8.9105739851264298E-22</v>
      </c>
      <c r="AQ74">
        <f t="shared" si="36"/>
        <v>-1.1819133400521699E-17</v>
      </c>
      <c r="AR74">
        <f t="shared" si="36"/>
        <v>-1.1820024457920212E-17</v>
      </c>
      <c r="AS74">
        <f t="shared" si="36"/>
        <v>-1.6305270669598795E-4</v>
      </c>
      <c r="AT74">
        <f t="shared" si="36"/>
        <v>-1.0652776837471221E-4</v>
      </c>
      <c r="AU74">
        <f t="shared" si="23"/>
        <v>-2.6958047507071199E-4</v>
      </c>
      <c r="AW74">
        <v>71</v>
      </c>
      <c r="AX74">
        <f>IF(Z74&gt;0, (R74*SUMPRODUCT(K74:$K$98, X74:$X$98)-K74*$AZ$3)/Z74, 0)</f>
        <v>-7.6244951114707649E+19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100000</v>
      </c>
      <c r="S75">
        <f t="shared" si="29"/>
        <v>-5.4402667844429729E+20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-2.7036466661995235</v>
      </c>
      <c r="AC75">
        <f t="shared" si="30"/>
        <v>-2.413970237678146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-3.0668181402245007E-15</v>
      </c>
      <c r="AI75">
        <f t="shared" si="34"/>
        <v>-3.067040001608632E-15</v>
      </c>
      <c r="AJ75">
        <f t="shared" si="35"/>
        <v>-0.28967642852137754</v>
      </c>
      <c r="AK75">
        <f t="shared" si="49"/>
        <v>-0.18925526663396666</v>
      </c>
      <c r="AL75">
        <f t="shared" si="26"/>
        <v>-0.47893169515534728</v>
      </c>
      <c r="AN75">
        <f t="shared" si="36"/>
        <v>0</v>
      </c>
      <c r="AO75">
        <f t="shared" si="36"/>
        <v>0</v>
      </c>
      <c r="AP75">
        <f t="shared" si="36"/>
        <v>-9.9554415747181226E-23</v>
      </c>
      <c r="AQ75">
        <f t="shared" si="36"/>
        <v>-1.3761533551619169E-18</v>
      </c>
      <c r="AR75">
        <f t="shared" si="36"/>
        <v>-1.3762529095776642E-18</v>
      </c>
      <c r="AS75">
        <f t="shared" si="36"/>
        <v>-1.2998461949616396E-4</v>
      </c>
      <c r="AT75">
        <f t="shared" si="36"/>
        <v>-8.4923284737493783E-5</v>
      </c>
      <c r="AU75">
        <f t="shared" si="23"/>
        <v>-2.1490790423365913E-4</v>
      </c>
      <c r="AW75">
        <v>72</v>
      </c>
      <c r="AX75">
        <f>IF(Z75&gt;0, (R75*SUMPRODUCT(K75:$K$98, X75:$X$98)-K75*$AZ$3)/Z75, 0)</f>
        <v>-5.4402667844429729E+20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100000</v>
      </c>
      <c r="S76">
        <f t="shared" si="29"/>
        <v>-4.0301294107182341E+21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-2.413970237678146</v>
      </c>
      <c r="AC76">
        <f t="shared" si="30"/>
        <v>-2.1553305693554874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-3.8580510981172799E-16</v>
      </c>
      <c r="AI76">
        <f t="shared" si="34"/>
        <v>-3.8583185002711193E-16</v>
      </c>
      <c r="AJ76">
        <f t="shared" si="35"/>
        <v>-0.25863966832265861</v>
      </c>
      <c r="AK76">
        <f t="shared" si="49"/>
        <v>-0.16897791663747025</v>
      </c>
      <c r="AL76">
        <f t="shared" si="26"/>
        <v>-0.42761758496012925</v>
      </c>
      <c r="AN76">
        <f t="shared" si="36"/>
        <v>0</v>
      </c>
      <c r="AO76">
        <f t="shared" si="36"/>
        <v>0</v>
      </c>
      <c r="AP76">
        <f t="shared" si="36"/>
        <v>-1.071335974168234E-23</v>
      </c>
      <c r="AQ76">
        <f t="shared" si="36"/>
        <v>-1.5457126549825924E-19</v>
      </c>
      <c r="AR76">
        <f t="shared" si="36"/>
        <v>-1.5458197885800093E-19</v>
      </c>
      <c r="AS76">
        <f t="shared" si="36"/>
        <v>-1.0362294283814094E-4</v>
      </c>
      <c r="AT76">
        <f t="shared" si="36"/>
        <v>-6.7700322654252063E-5</v>
      </c>
      <c r="AU76">
        <f t="shared" si="23"/>
        <v>-1.7132326549239315E-4</v>
      </c>
      <c r="AW76">
        <v>73</v>
      </c>
      <c r="AX76">
        <f>IF(Z76&gt;0, (R76*SUMPRODUCT(K76:$K$98, X76:$X$98)-K76*$AZ$3)/Z76, 0)</f>
        <v>-4.0301294107182341E+21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100000</v>
      </c>
      <c r="S77">
        <f t="shared" si="29"/>
        <v>-3.105024819238341E+22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-2.1553305693554874</v>
      </c>
      <c r="AC77">
        <f t="shared" si="30"/>
        <v>-1.924402294067399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-4.6747923040436687E-17</v>
      </c>
      <c r="AI77">
        <f t="shared" si="34"/>
        <v>-4.6751021892146572E-17</v>
      </c>
      <c r="AJ77">
        <f t="shared" si="35"/>
        <v>-0.23092827528808835</v>
      </c>
      <c r="AK77">
        <f t="shared" si="49"/>
        <v>-0.15087313985488413</v>
      </c>
      <c r="AL77">
        <f t="shared" si="26"/>
        <v>-0.3818014151429725</v>
      </c>
      <c r="AN77">
        <f t="shared" si="36"/>
        <v>0</v>
      </c>
      <c r="AO77">
        <f t="shared" si="36"/>
        <v>0</v>
      </c>
      <c r="AP77">
        <f t="shared" si="36"/>
        <v>-1.1085200657731618E-24</v>
      </c>
      <c r="AQ77">
        <f t="shared" si="36"/>
        <v>-1.6722649411784953E-20</v>
      </c>
      <c r="AR77">
        <f t="shared" si="36"/>
        <v>-1.6723757931850727E-20</v>
      </c>
      <c r="AS77">
        <f t="shared" si="36"/>
        <v>-8.2607575604385421E-5</v>
      </c>
      <c r="AT77">
        <f t="shared" si="36"/>
        <v>-5.3970282728198383E-5</v>
      </c>
      <c r="AU77">
        <f t="shared" si="23"/>
        <v>-1.365778583325838E-4</v>
      </c>
      <c r="AW77">
        <v>74</v>
      </c>
      <c r="AX77">
        <f>IF(Z77&gt;0, (R77*SUMPRODUCT(K77:$K$98, X77:$X$98)-K77*$AZ$3)/Z77, 0)</f>
        <v>-3.105024819238341E+22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100000</v>
      </c>
      <c r="S78">
        <f t="shared" si="29"/>
        <v>-2.4921844942334897E+23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-1.924402294067399</v>
      </c>
      <c r="AC78">
        <f t="shared" si="30"/>
        <v>-1.7182163339887493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-5.4462845172208042E-18</v>
      </c>
      <c r="AI78">
        <f t="shared" si="34"/>
        <v>-5.4466292381549815E-18</v>
      </c>
      <c r="AJ78">
        <f t="shared" si="35"/>
        <v>-0.20618596007864975</v>
      </c>
      <c r="AK78">
        <f t="shared" si="49"/>
        <v>-0.13470816058471793</v>
      </c>
      <c r="AL78">
        <f t="shared" si="26"/>
        <v>-0.34089412066336766</v>
      </c>
      <c r="AN78">
        <f t="shared" si="36"/>
        <v>0</v>
      </c>
      <c r="AO78">
        <f t="shared" si="36"/>
        <v>0</v>
      </c>
      <c r="AP78">
        <f t="shared" si="36"/>
        <v>-1.1010128808602287E-25</v>
      </c>
      <c r="AQ78">
        <f t="shared" si="36"/>
        <v>-1.7395025401055079E-21</v>
      </c>
      <c r="AR78">
        <f t="shared" si="36"/>
        <v>-1.739612641393594E-21</v>
      </c>
      <c r="AS78">
        <f t="shared" si="36"/>
        <v>-6.5854253511148905E-5</v>
      </c>
      <c r="AT78">
        <f t="shared" si="36"/>
        <v>-4.3024778960617316E-5</v>
      </c>
      <c r="AU78">
        <f t="shared" si="23"/>
        <v>-1.0887903247176621E-4</v>
      </c>
      <c r="AW78">
        <v>75</v>
      </c>
      <c r="AX78">
        <f>IF(Z78&gt;0, (R78*SUMPRODUCT(K78:$K$98, X78:$X$98)-K78*$AZ$3)/Z78, 0)</f>
        <v>-2.4921844942334897E+23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100000</v>
      </c>
      <c r="S79">
        <f t="shared" si="29"/>
        <v>-2.0870777953642815E+24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-1.7182163339887493</v>
      </c>
      <c r="AC79">
        <f t="shared" si="30"/>
        <v>-1.534121726775669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-6.0904172170141214E-19</v>
      </c>
      <c r="AI79">
        <f t="shared" si="34"/>
        <v>-6.0907847456539695E-19</v>
      </c>
      <c r="AJ79">
        <f t="shared" si="35"/>
        <v>-0.18409460721308024</v>
      </c>
      <c r="AK79">
        <f t="shared" si="49"/>
        <v>-0.12027514337921247</v>
      </c>
      <c r="AL79">
        <f t="shared" si="26"/>
        <v>-0.30436975059229271</v>
      </c>
      <c r="AN79">
        <f t="shared" si="36"/>
        <v>0</v>
      </c>
      <c r="AO79">
        <f t="shared" si="36"/>
        <v>0</v>
      </c>
      <c r="AP79">
        <f t="shared" si="36"/>
        <v>-1.0480883811644078E-26</v>
      </c>
      <c r="AQ79">
        <f t="shared" si="36"/>
        <v>-1.7368158095735946E-22</v>
      </c>
      <c r="AR79">
        <f t="shared" si="36"/>
        <v>-1.736920618411711E-22</v>
      </c>
      <c r="AS79">
        <f t="shared" si="36"/>
        <v>-5.249860770978073E-5</v>
      </c>
      <c r="AT79">
        <f t="shared" si="36"/>
        <v>-3.429909037039009E-5</v>
      </c>
      <c r="AU79">
        <f t="shared" si="23"/>
        <v>-8.679769808017082E-5</v>
      </c>
      <c r="AW79">
        <v>76</v>
      </c>
      <c r="AX79">
        <f>IF(Z79&gt;0, (R79*SUMPRODUCT(K79:$K$98, X79:$X$98)-K79*$AZ$3)/Z79, 0)</f>
        <v>-2.0870777953642815E+24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100000</v>
      </c>
      <c r="S80">
        <f t="shared" si="29"/>
        <v>-1.8405215050935982E+25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-1.534121726775669</v>
      </c>
      <c r="AC80">
        <f t="shared" si="30"/>
        <v>-1.3697515417639898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-6.5328478148485159E-20</v>
      </c>
      <c r="AI80">
        <f t="shared" si="34"/>
        <v>-6.53321992447559E-20</v>
      </c>
      <c r="AJ80">
        <f t="shared" si="35"/>
        <v>-0.16437018501167922</v>
      </c>
      <c r="AK80">
        <f t="shared" si="49"/>
        <v>-0.10738852087429684</v>
      </c>
      <c r="AL80">
        <f t="shared" si="26"/>
        <v>-0.27175870588597606</v>
      </c>
      <c r="AN80">
        <f t="shared" si="36"/>
        <v>0</v>
      </c>
      <c r="AO80">
        <f t="shared" si="36"/>
        <v>0</v>
      </c>
      <c r="AP80">
        <f t="shared" si="36"/>
        <v>-9.4745720461942427E-28</v>
      </c>
      <c r="AQ80">
        <f t="shared" si="36"/>
        <v>-1.663379090063193E-23</v>
      </c>
      <c r="AR80">
        <f t="shared" si="36"/>
        <v>-1.6634738357836549E-23</v>
      </c>
      <c r="AS80">
        <f t="shared" si="36"/>
        <v>-4.1851568646190095E-5</v>
      </c>
      <c r="AT80">
        <f t="shared" si="36"/>
        <v>-2.7343024848844135E-5</v>
      </c>
      <c r="AU80">
        <f t="shared" si="23"/>
        <v>-6.9194593495034234E-5</v>
      </c>
      <c r="AW80">
        <v>77</v>
      </c>
      <c r="AX80">
        <f>IF(Z80&gt;0, (R80*SUMPRODUCT(K80:$K$98, X80:$X$98)-K80*$AZ$3)/Z80, 0)</f>
        <v>-1.8405215050935982E+25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100000</v>
      </c>
      <c r="S81">
        <f t="shared" si="29"/>
        <v>-1.7134768139968313E+26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-1.3697515417639898</v>
      </c>
      <c r="AC81">
        <f t="shared" si="30"/>
        <v>-1.2229924480035623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-6.6540215661717528E-21</v>
      </c>
      <c r="AI81">
        <f t="shared" si="34"/>
        <v>-6.6543784406966991E-21</v>
      </c>
      <c r="AJ81">
        <f t="shared" si="35"/>
        <v>-0.14675909376042751</v>
      </c>
      <c r="AK81">
        <f t="shared" si="49"/>
        <v>-9.5882607923479302E-2</v>
      </c>
      <c r="AL81">
        <f t="shared" si="26"/>
        <v>-0.24264170168390681</v>
      </c>
      <c r="AN81">
        <f t="shared" si="36"/>
        <v>0</v>
      </c>
      <c r="AO81">
        <f t="shared" si="36"/>
        <v>0</v>
      </c>
      <c r="AP81">
        <f t="shared" si="36"/>
        <v>-8.11308864772073E-29</v>
      </c>
      <c r="AQ81">
        <f t="shared" si="36"/>
        <v>-1.5127072137834961E-24</v>
      </c>
      <c r="AR81">
        <f t="shared" si="36"/>
        <v>-1.5127883446699734E-24</v>
      </c>
      <c r="AS81">
        <f t="shared" si="36"/>
        <v>-3.3363814290648906E-5</v>
      </c>
      <c r="AT81">
        <f t="shared" si="36"/>
        <v>-2.1797692003223954E-5</v>
      </c>
      <c r="AU81">
        <f t="shared" si="23"/>
        <v>-5.5161506293872863E-5</v>
      </c>
      <c r="AW81">
        <v>78</v>
      </c>
      <c r="AX81">
        <f>IF(Z81&gt;0, (R81*SUMPRODUCT(K81:$K$98, X81:$X$98)-K81*$AZ$3)/Z81, 0)</f>
        <v>-1.7134768139968313E+26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100000</v>
      </c>
      <c r="S82">
        <f t="shared" si="29"/>
        <v>-1.6886043314260566E+27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-1.2229924480035623</v>
      </c>
      <c r="AC82">
        <f t="shared" si="30"/>
        <v>-1.0919575428603234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-6.4194528307689002E-22</v>
      </c>
      <c r="AI82">
        <f t="shared" si="34"/>
        <v>-6.4197761621504854E-22</v>
      </c>
      <c r="AJ82">
        <f t="shared" si="35"/>
        <v>-0.1310349051432389</v>
      </c>
      <c r="AK82">
        <f t="shared" si="49"/>
        <v>-8.5609471360249365E-2</v>
      </c>
      <c r="AL82">
        <f t="shared" si="26"/>
        <v>-0.21664437650348828</v>
      </c>
      <c r="AN82">
        <f t="shared" si="36"/>
        <v>0</v>
      </c>
      <c r="AO82">
        <f t="shared" si="36"/>
        <v>0</v>
      </c>
      <c r="AP82">
        <f t="shared" si="36"/>
        <v>-6.5629713617281936E-30</v>
      </c>
      <c r="AQ82">
        <f t="shared" si="36"/>
        <v>-1.303018744416065E-25</v>
      </c>
      <c r="AR82">
        <f t="shared" si="36"/>
        <v>-1.3030843741296822E-25</v>
      </c>
      <c r="AS82">
        <f t="shared" si="36"/>
        <v>-2.6597428484254561E-5</v>
      </c>
      <c r="AT82">
        <f t="shared" si="36"/>
        <v>-1.7376986609712969E-5</v>
      </c>
      <c r="AU82">
        <f t="shared" si="23"/>
        <v>-4.3974415093967536E-5</v>
      </c>
      <c r="AW82">
        <v>79</v>
      </c>
      <c r="AX82">
        <f>IF(Z82&gt;0, (R82*SUMPRODUCT(K82:$K$98, X82:$X$98)-K82*$AZ$3)/Z82, 0)</f>
        <v>-1.6886043314260566E+27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100000</v>
      </c>
      <c r="S83">
        <f t="shared" si="29"/>
        <v>-1.766710894254584E+28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-1.0919575428603234</v>
      </c>
      <c r="AC83">
        <f t="shared" si="30"/>
        <v>-0.97496209183957439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-5.8501098356945374E-23</v>
      </c>
      <c r="AI83">
        <f t="shared" si="34"/>
        <v>-5.8503857614543797E-23</v>
      </c>
      <c r="AJ83">
        <f t="shared" si="35"/>
        <v>-0.11699545102074904</v>
      </c>
      <c r="AK83">
        <f t="shared" si="49"/>
        <v>-7.6437028000222645E-2</v>
      </c>
      <c r="AL83">
        <f t="shared" si="26"/>
        <v>-0.19343247902097169</v>
      </c>
      <c r="AN83">
        <f t="shared" si="36"/>
        <v>0</v>
      </c>
      <c r="AO83">
        <f t="shared" si="36"/>
        <v>0</v>
      </c>
      <c r="AP83">
        <f t="shared" si="36"/>
        <v>-5.000654798511662E-31</v>
      </c>
      <c r="AQ83">
        <f t="shared" si="36"/>
        <v>-1.0602264840495723E-26</v>
      </c>
      <c r="AR83">
        <f t="shared" si="36"/>
        <v>-1.0602764905975573E-26</v>
      </c>
      <c r="AS83">
        <f t="shared" si="36"/>
        <v>-2.1203307146248854E-5</v>
      </c>
      <c r="AT83">
        <f t="shared" si="36"/>
        <v>-1.385282733554924E-5</v>
      </c>
      <c r="AU83">
        <f t="shared" si="23"/>
        <v>-3.5056134481798098E-5</v>
      </c>
      <c r="AW83">
        <v>80</v>
      </c>
      <c r="AX83">
        <f>IF(Z83&gt;0, (R83*SUMPRODUCT(K83:$K$98, X83:$X$98)-K83*$AZ$3)/Z83, 0)</f>
        <v>-1.766710894254584E+28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100000</v>
      </c>
      <c r="S84">
        <f t="shared" si="29"/>
        <v>-1.9687055030443342E+29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-0.97496209183957439</v>
      </c>
      <c r="AC84">
        <f t="shared" si="30"/>
        <v>-0.87050186771390581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-5.0211603722944874E-24</v>
      </c>
      <c r="AI84">
        <f t="shared" si="34"/>
        <v>-5.0213814571307838E-24</v>
      </c>
      <c r="AJ84">
        <f t="shared" si="35"/>
        <v>-0.10446022412566858</v>
      </c>
      <c r="AK84">
        <f t="shared" si="49"/>
        <v>-6.8247346428770214E-2</v>
      </c>
      <c r="AL84">
        <f t="shared" si="26"/>
        <v>-0.17270757055443881</v>
      </c>
      <c r="AN84">
        <f t="shared" si="36"/>
        <v>0</v>
      </c>
      <c r="AO84">
        <f t="shared" si="36"/>
        <v>0</v>
      </c>
      <c r="AP84">
        <f t="shared" si="36"/>
        <v>-3.57746638901488E-32</v>
      </c>
      <c r="AQ84">
        <f t="shared" si="36"/>
        <v>-8.1249500267087117E-28</v>
      </c>
      <c r="AR84">
        <f t="shared" si="36"/>
        <v>-8.1253077733476126E-28</v>
      </c>
      <c r="AS84">
        <f t="shared" si="36"/>
        <v>-1.6903146640823352E-5</v>
      </c>
      <c r="AT84">
        <f t="shared" si="36"/>
        <v>-1.1043389138671269E-5</v>
      </c>
      <c r="AU84">
        <f t="shared" si="23"/>
        <v>-2.7946535779494623E-5</v>
      </c>
      <c r="AW84">
        <v>81</v>
      </c>
      <c r="AX84">
        <f>IF(Z84&gt;0, (R84*SUMPRODUCT(K84:$K$98, X84:$X$98)-K84*$AZ$3)/Z84, 0)</f>
        <v>-1.9687055030443342E+29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100000</v>
      </c>
      <c r="S85">
        <f t="shared" si="29"/>
        <v>-2.3456481375545475E+30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-0.87050186771390581</v>
      </c>
      <c r="AC85">
        <f t="shared" si="30"/>
        <v>-0.77723381045884432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-4.0461283517797069E-25</v>
      </c>
      <c r="AI85">
        <f t="shared" si="34"/>
        <v>-4.0462940274831542E-25</v>
      </c>
      <c r="AJ85">
        <f t="shared" si="35"/>
        <v>-9.3268057255061487E-2</v>
      </c>
      <c r="AK85">
        <f t="shared" si="49"/>
        <v>-6.0935130739973413E-2</v>
      </c>
      <c r="AL85">
        <f t="shared" si="26"/>
        <v>-0.15420318799503491</v>
      </c>
      <c r="AN85">
        <f t="shared" si="36"/>
        <v>0</v>
      </c>
      <c r="AO85">
        <f t="shared" si="36"/>
        <v>0</v>
      </c>
      <c r="AP85">
        <f t="shared" si="36"/>
        <v>-2.39363213335212E-33</v>
      </c>
      <c r="AQ85">
        <f t="shared" si="36"/>
        <v>-5.8457230824808814E-29</v>
      </c>
      <c r="AR85">
        <f t="shared" si="36"/>
        <v>-5.8459624456942171E-29</v>
      </c>
      <c r="AS85">
        <f t="shared" si="36"/>
        <v>-1.3475085013411509E-5</v>
      </c>
      <c r="AT85">
        <f t="shared" si="36"/>
        <v>-8.8037222087621731E-6</v>
      </c>
      <c r="AU85">
        <f t="shared" si="23"/>
        <v>-2.2278807222173683E-5</v>
      </c>
      <c r="AW85">
        <v>82</v>
      </c>
      <c r="AX85">
        <f>IF(Z85&gt;0, (R85*SUMPRODUCT(K85:$K$98, X85:$X$98)-K85*$AZ$3)/Z85, 0)</f>
        <v>-2.3456481375545475E+30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100000</v>
      </c>
      <c r="S86">
        <f t="shared" si="29"/>
        <v>-3.002593630512954E+31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-0.77723381045884432</v>
      </c>
      <c r="AC86">
        <f t="shared" si="30"/>
        <v>-0.69395875933825391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-3.049259154911108E-26</v>
      </c>
      <c r="AI86">
        <f t="shared" si="34"/>
        <v>-3.0493747147977815E-26</v>
      </c>
      <c r="AJ86">
        <f t="shared" si="35"/>
        <v>-8.3275051120590415E-2</v>
      </c>
      <c r="AK86">
        <f t="shared" si="49"/>
        <v>-5.4406366732119106E-2</v>
      </c>
      <c r="AL86">
        <f t="shared" si="26"/>
        <v>-0.13768141785270951</v>
      </c>
      <c r="AN86">
        <f t="shared" si="36"/>
        <v>0</v>
      </c>
      <c r="AO86">
        <f t="shared" si="36"/>
        <v>0</v>
      </c>
      <c r="AP86">
        <f t="shared" si="36"/>
        <v>-1.4906911315779089E-34</v>
      </c>
      <c r="AQ86">
        <f t="shared" si="36"/>
        <v>-3.9334614380033449E-30</v>
      </c>
      <c r="AR86">
        <f t="shared" si="36"/>
        <v>-3.9336105071165025E-30</v>
      </c>
      <c r="AS86">
        <f t="shared" si="36"/>
        <v>-1.074225527217114E-5</v>
      </c>
      <c r="AT86">
        <f t="shared" si="36"/>
        <v>-7.0182734444851491E-6</v>
      </c>
      <c r="AU86">
        <f t="shared" si="23"/>
        <v>-1.7760528716656288E-5</v>
      </c>
      <c r="AW86">
        <v>83</v>
      </c>
      <c r="AX86">
        <f>IF(Z86&gt;0, (R86*SUMPRODUCT(K86:$K$98, X86:$X$98)-K86*$AZ$3)/Z86, 0)</f>
        <v>-3.002593630512954E+31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100000</v>
      </c>
      <c r="S87">
        <f t="shared" si="29"/>
        <v>-4.1523253677004741E+32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-0.69395875933825391</v>
      </c>
      <c r="AC87">
        <f t="shared" si="30"/>
        <v>-0.61960603512344092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-2.1388667089165817E-27</v>
      </c>
      <c r="AI87">
        <f t="shared" si="34"/>
        <v>-2.1389413184401927E-27</v>
      </c>
      <c r="AJ87">
        <f t="shared" si="35"/>
        <v>-7.4352724214812982E-2</v>
      </c>
      <c r="AK87">
        <f t="shared" si="49"/>
        <v>-4.8577113153677777E-2</v>
      </c>
      <c r="AL87">
        <f t="shared" si="26"/>
        <v>-0.12292983736849075</v>
      </c>
      <c r="AN87">
        <f t="shared" si="36"/>
        <v>0</v>
      </c>
      <c r="AO87">
        <f t="shared" si="36"/>
        <v>0</v>
      </c>
      <c r="AP87">
        <f t="shared" si="36"/>
        <v>-8.5932372985094946E-36</v>
      </c>
      <c r="AQ87">
        <f t="shared" si="36"/>
        <v>-2.4634642187836132E-31</v>
      </c>
      <c r="AR87">
        <f t="shared" si="36"/>
        <v>-2.4635501511565984E-31</v>
      </c>
      <c r="AS87">
        <f t="shared" si="36"/>
        <v>-8.5636601340650151E-6</v>
      </c>
      <c r="AT87">
        <f t="shared" si="36"/>
        <v>-5.5949246209224718E-6</v>
      </c>
      <c r="AU87">
        <f t="shared" si="23"/>
        <v>-1.4158584754987486E-5</v>
      </c>
      <c r="AW87">
        <v>84</v>
      </c>
      <c r="AX87">
        <f>IF(Z87&gt;0, (R87*SUMPRODUCT(K87:$K$98, X87:$X$98)-K87*$AZ$3)/Z87, 0)</f>
        <v>-4.1523253677004741E+32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100000</v>
      </c>
      <c r="S88">
        <f t="shared" si="29"/>
        <v>-6.2439537004714044E+33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-0.61960603512344092</v>
      </c>
      <c r="AC88">
        <f t="shared" si="30"/>
        <v>-0.55321967421735796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-1.3886677064465727E-28</v>
      </c>
      <c r="AI88">
        <f t="shared" si="34"/>
        <v>-1.3887120068770976E-28</v>
      </c>
      <c r="AJ88">
        <f t="shared" si="35"/>
        <v>-6.6386360906082964E-2</v>
      </c>
      <c r="AK88">
        <f t="shared" si="49"/>
        <v>-4.3372422458640869E-2</v>
      </c>
      <c r="AL88">
        <f t="shared" si="26"/>
        <v>-0.10975878336472383</v>
      </c>
      <c r="AN88">
        <f t="shared" si="36"/>
        <v>0</v>
      </c>
      <c r="AO88">
        <f t="shared" si="36"/>
        <v>0</v>
      </c>
      <c r="AP88">
        <f t="shared" si="36"/>
        <v>-4.5556721455382775E-37</v>
      </c>
      <c r="AQ88">
        <f t="shared" si="36"/>
        <v>-1.4280481509328772E-32</v>
      </c>
      <c r="AR88">
        <f t="shared" si="36"/>
        <v>-1.4280937076543325E-32</v>
      </c>
      <c r="AS88">
        <f t="shared" si="36"/>
        <v>-6.8268974283043747E-6</v>
      </c>
      <c r="AT88">
        <f t="shared" si="36"/>
        <v>-4.4602396531588583E-6</v>
      </c>
      <c r="AU88">
        <f t="shared" si="23"/>
        <v>-1.1287137081463233E-5</v>
      </c>
      <c r="AW88">
        <v>85</v>
      </c>
      <c r="AX88">
        <f>IF(Z88&gt;0, (R88*SUMPRODUCT(K88:$K$98, X88:$X$98)-K88*$AZ$3)/Z88, 0)</f>
        <v>-6.2439537004714044E+33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-0.55321967421735796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-8.8600861049881135E-30</v>
      </c>
      <c r="AI89">
        <f t="shared" si="34"/>
        <v>-8.8600861049881135E-30</v>
      </c>
      <c r="AJ89">
        <f t="shared" si="35"/>
        <v>-0.55321967421735796</v>
      </c>
      <c r="AK89">
        <f t="shared" si="49"/>
        <v>-3.8725377195215058E-2</v>
      </c>
      <c r="AL89">
        <f t="shared" si="26"/>
        <v>-0.59194505141257303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-8.1351288313183512E-34</v>
      </c>
      <c r="AR89">
        <f t="shared" si="36"/>
        <v>-8.1351288313183512E-34</v>
      </c>
      <c r="AS89">
        <f t="shared" si="36"/>
        <v>-5.0795367770121828E-5</v>
      </c>
      <c r="AT89">
        <f t="shared" si="36"/>
        <v>-3.5556757439085279E-6</v>
      </c>
      <c r="AU89">
        <f t="shared" si="23"/>
        <v>-5.435104351403036E-5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11120.718534508502</v>
      </c>
      <c r="AO91" s="8">
        <f t="shared" si="50"/>
        <v>-1112.0718534508503</v>
      </c>
      <c r="AP91" s="8">
        <f t="shared" si="50"/>
        <v>-2943.6970430616861</v>
      </c>
      <c r="AQ91" s="8">
        <f t="shared" si="50"/>
        <v>-5379.638604305359</v>
      </c>
      <c r="AR91" s="8">
        <f t="shared" si="50"/>
        <v>1685.3110336906054</v>
      </c>
      <c r="AS91" s="8">
        <f t="shared" si="50"/>
        <v>-1406.6293475284542</v>
      </c>
      <c r="AT91" s="8">
        <f t="shared" si="50"/>
        <v>672.79925030088123</v>
      </c>
      <c r="AU91" s="8">
        <f t="shared" si="50"/>
        <v>951.48093646303244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26522.778730129077</v>
      </c>
      <c r="K3">
        <v>1</v>
      </c>
      <c r="L3" s="2">
        <v>0</v>
      </c>
      <c r="O3">
        <f>$C$3</f>
        <v>26522.778730129077</v>
      </c>
      <c r="P3">
        <f>O3*C5</f>
        <v>2652.277873012908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26522.778730129077</v>
      </c>
      <c r="AF3">
        <f t="shared" ref="AF3:AG34" si="4">-$Z3*P3</f>
        <v>-2652.277873012908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21350.592653116171</v>
      </c>
      <c r="AJ3">
        <f t="shared" ref="AJ3:AJ66" si="7">AB3-AC3</f>
        <v>0</v>
      </c>
      <c r="AL3">
        <f t="shared" ref="AL3:AL34" si="8">SUM(AI3:AK3)</f>
        <v>21350.592653116171</v>
      </c>
      <c r="AN3">
        <f t="shared" ref="AN3:AU34" si="9">AE3*$K3</f>
        <v>26522.778730129077</v>
      </c>
      <c r="AO3">
        <f t="shared" si="9"/>
        <v>-2652.277873012908</v>
      </c>
      <c r="AP3">
        <f t="shared" si="9"/>
        <v>-2519.9082039999998</v>
      </c>
      <c r="AQ3">
        <f t="shared" si="9"/>
        <v>0</v>
      </c>
      <c r="AR3">
        <f t="shared" si="9"/>
        <v>21350.592653116171</v>
      </c>
      <c r="AS3">
        <f t="shared" si="9"/>
        <v>0</v>
      </c>
      <c r="AT3">
        <f t="shared" si="9"/>
        <v>0</v>
      </c>
      <c r="AU3">
        <f t="shared" si="9"/>
        <v>21350.592653116171</v>
      </c>
      <c r="AW3">
        <v>0</v>
      </c>
      <c r="AX3">
        <f>IF(Z3&gt;0, (R3*SUMPRODUCT(K3:$K$98, X3:$X$98)-K3*$AZ$3)/Z3, 0)</f>
        <v>0</v>
      </c>
      <c r="AZ3">
        <f>C6*ABS(SUMPRODUCT(X4:X79, K4:K79))/1</f>
        <v>14286.159636693315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970.24658446006424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958.27491172520786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-958.27491172520786</v>
      </c>
      <c r="AK4">
        <f>G4*SUM(AB4, AE4:AF4)</f>
        <v>0</v>
      </c>
      <c r="AL4">
        <f t="shared" si="8"/>
        <v>-1192.1543117252079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-218.19143576826195</v>
      </c>
      <c r="AR4">
        <f t="shared" si="9"/>
        <v>-218.19143576826195</v>
      </c>
      <c r="AS4">
        <f t="shared" si="9"/>
        <v>-893.99655912417938</v>
      </c>
      <c r="AT4">
        <f t="shared" si="9"/>
        <v>0</v>
      </c>
      <c r="AU4">
        <f t="shared" si="9"/>
        <v>-1112.1879948924413</v>
      </c>
      <c r="AW4">
        <v>1</v>
      </c>
      <c r="AX4">
        <f>IF(Z4&gt;0, (R4*SUMPRODUCT(K4:$K$98, X4:$X$98)-K4*$AZ$3)/Z4, 0)</f>
        <v>970.24658446006424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100000</v>
      </c>
      <c r="S5">
        <f t="shared" si="1"/>
        <v>1898.6021101731001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958.27491172520786</v>
      </c>
      <c r="AC5">
        <f t="shared" si="2"/>
        <v>1851.7585538415442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-245.72497221452878</v>
      </c>
      <c r="AI5">
        <f t="shared" si="6"/>
        <v>-294.49133942542153</v>
      </c>
      <c r="AJ5">
        <f t="shared" si="7"/>
        <v>-893.48364211633634</v>
      </c>
      <c r="AK5">
        <f>G5*SUM(AB5, AE5:AF5)</f>
        <v>39.289271380733524</v>
      </c>
      <c r="AL5">
        <f t="shared" si="8"/>
        <v>-1148.6857101610244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-210.1213938829581</v>
      </c>
      <c r="AR5">
        <f t="shared" si="9"/>
        <v>-251.82190547774633</v>
      </c>
      <c r="AS5">
        <f t="shared" si="9"/>
        <v>-764.02502603276866</v>
      </c>
      <c r="AT5">
        <f t="shared" si="9"/>
        <v>33.596570966169899</v>
      </c>
      <c r="AU5">
        <f t="shared" si="9"/>
        <v>-982.25036054434509</v>
      </c>
      <c r="AW5">
        <v>2</v>
      </c>
      <c r="AX5">
        <f>IF(Z5&gt;0, (R5*SUMPRODUCT(K5:$K$98, X5:$X$98)-K5*$AZ$3)/Z5, 0)</f>
        <v>1898.6021101731001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100000</v>
      </c>
      <c r="S6">
        <f t="shared" si="1"/>
        <v>2946.4490497688589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1851.7585538415442</v>
      </c>
      <c r="AC6">
        <f t="shared" si="2"/>
        <v>2837.3599806248603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-259.79823727751318</v>
      </c>
      <c r="AI6">
        <f t="shared" si="6"/>
        <v>-307.94704169765822</v>
      </c>
      <c r="AJ6">
        <f t="shared" si="7"/>
        <v>-985.60142678331613</v>
      </c>
      <c r="AK6">
        <f>G6*SUM(AB6, AE6:AF6)</f>
        <v>108.32787539973035</v>
      </c>
      <c r="AL6">
        <f t="shared" si="8"/>
        <v>-1185.220593081244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-200.41096587563752</v>
      </c>
      <c r="AR6">
        <f t="shared" si="9"/>
        <v>-237.55343651253759</v>
      </c>
      <c r="AS6">
        <f t="shared" si="9"/>
        <v>-760.30282568490543</v>
      </c>
      <c r="AT6">
        <f t="shared" si="9"/>
        <v>83.565209555002568</v>
      </c>
      <c r="AU6">
        <f t="shared" si="9"/>
        <v>-914.29105264244049</v>
      </c>
      <c r="AW6">
        <v>3</v>
      </c>
      <c r="AX6">
        <f>IF(Z6&gt;0, (R6*SUMPRODUCT(K6:$K$98, X6:$X$98)-K6*$AZ$3)/Z6, 0)</f>
        <v>2946.4490497688589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100000</v>
      </c>
      <c r="S7">
        <f t="shared" si="1"/>
        <v>3819.3311612606972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2837.3599806248603</v>
      </c>
      <c r="AC7">
        <f t="shared" si="2"/>
        <v>3630.6076850230293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-275.90304946918587</v>
      </c>
      <c r="AI7">
        <f t="shared" si="6"/>
        <v>-323.43241432039486</v>
      </c>
      <c r="AJ7">
        <f t="shared" si="7"/>
        <v>-793.24770439816893</v>
      </c>
      <c r="AK7">
        <f>G7*SUM(AB7, AE7:AF7)</f>
        <v>139.31437504868063</v>
      </c>
      <c r="AL7">
        <f t="shared" si="8"/>
        <v>-977.36574366988316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-193.64423575934407</v>
      </c>
      <c r="AR7">
        <f t="shared" si="9"/>
        <v>-227.00300997531124</v>
      </c>
      <c r="AS7">
        <f t="shared" si="9"/>
        <v>-556.7457328998936</v>
      </c>
      <c r="AT7">
        <f t="shared" si="9"/>
        <v>97.778642673557528</v>
      </c>
      <c r="AU7">
        <f t="shared" si="9"/>
        <v>-685.97010020164737</v>
      </c>
      <c r="AW7">
        <v>4</v>
      </c>
      <c r="AX7">
        <f>IF(Z7&gt;0, (R7*SUMPRODUCT(K7:$K$98, X7:$X$98)-K7*$AZ$3)/Z7, 0)</f>
        <v>3819.3311612606972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100000</v>
      </c>
      <c r="S8">
        <f t="shared" si="1"/>
        <v>4381.0215404144501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3630.6076850230293</v>
      </c>
      <c r="AC8">
        <f t="shared" si="2"/>
        <v>4104.2955201430177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-424.61489288711022</v>
      </c>
      <c r="AI8">
        <f t="shared" si="6"/>
        <v>-471.4566566433636</v>
      </c>
      <c r="AJ8">
        <f t="shared" si="7"/>
        <v>-473.68783511998845</v>
      </c>
      <c r="AK8">
        <f t="shared" ref="AK8:AK71" si="22">G8*SUM(AB8:AB8, AE8:AF8)</f>
        <v>77.331943690990528</v>
      </c>
      <c r="AL8">
        <f t="shared" si="8"/>
        <v>-867.81254807236155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-278.1840276734867</v>
      </c>
      <c r="AR8">
        <f t="shared" si="9"/>
        <v>-308.87214230000052</v>
      </c>
      <c r="AS8">
        <f t="shared" si="9"/>
        <v>-310.33388616599086</v>
      </c>
      <c r="AT8">
        <f t="shared" si="9"/>
        <v>50.663582281600341</v>
      </c>
      <c r="AU8">
        <f t="shared" si="9"/>
        <v>-568.542446184391</v>
      </c>
      <c r="AW8">
        <v>5</v>
      </c>
      <c r="AX8">
        <f>IF(Z8&gt;0, (R8*SUMPRODUCT(K8:$K$98, X8:$X$98)-K8*$AZ$3)/Z8, 0)</f>
        <v>4381.0215404144501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100000</v>
      </c>
      <c r="S9">
        <f t="shared" si="1"/>
        <v>4689.069469711837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4104.2955201430177</v>
      </c>
      <c r="AC9">
        <f t="shared" si="2"/>
        <v>4321.6090122784735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-583.22483317503281</v>
      </c>
      <c r="AI9">
        <f t="shared" si="6"/>
        <v>-629.30656687713611</v>
      </c>
      <c r="AJ9">
        <f t="shared" si="7"/>
        <v>-217.31349213545582</v>
      </c>
      <c r="AK9">
        <f t="shared" si="22"/>
        <v>24.215343568843803</v>
      </c>
      <c r="AL9">
        <f t="shared" si="8"/>
        <v>-822.40471544374816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-361.8680048431753</v>
      </c>
      <c r="AR9">
        <f t="shared" si="9"/>
        <v>-390.4599030031257</v>
      </c>
      <c r="AS9">
        <f t="shared" si="9"/>
        <v>-134.83445037217749</v>
      </c>
      <c r="AT9">
        <f t="shared" si="9"/>
        <v>15.024665558470335</v>
      </c>
      <c r="AU9">
        <f t="shared" si="9"/>
        <v>-510.26968781683291</v>
      </c>
      <c r="AW9">
        <v>6</v>
      </c>
      <c r="AX9">
        <f>IF(Z9&gt;0, (R9*SUMPRODUCT(K9:$K$98, X9:$X$98)-K9*$AZ$3)/Z9, 0)</f>
        <v>4689.069469711837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100000</v>
      </c>
      <c r="S10">
        <f t="shared" si="1"/>
        <v>4878.4094658571421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4321.6090122784735</v>
      </c>
      <c r="AC10">
        <f t="shared" si="2"/>
        <v>4414.6715855503935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-747.75640369673522</v>
      </c>
      <c r="AI10">
        <f t="shared" si="6"/>
        <v>-793.00344185996914</v>
      </c>
      <c r="AJ10">
        <f t="shared" si="7"/>
        <v>-93.062573271919973</v>
      </c>
      <c r="AK10">
        <f t="shared" si="22"/>
        <v>17.718596950341745</v>
      </c>
      <c r="AL10">
        <f t="shared" si="8"/>
        <v>-868.34741818154737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-440.14168933857394</v>
      </c>
      <c r="AR10">
        <f t="shared" si="9"/>
        <v>-466.77483847146937</v>
      </c>
      <c r="AS10">
        <f t="shared" si="9"/>
        <v>-54.778157714995594</v>
      </c>
      <c r="AT10">
        <f t="shared" si="9"/>
        <v>10.42945691387968</v>
      </c>
      <c r="AU10">
        <f t="shared" si="9"/>
        <v>-511.12353927258528</v>
      </c>
      <c r="AW10">
        <v>7</v>
      </c>
      <c r="AX10">
        <f>IF(Z10&gt;0, (R10*SUMPRODUCT(K10:$K$98, X10:$X$98)-K10*$AZ$3)/Z10, 0)</f>
        <v>4878.4094658571421</v>
      </c>
    </row>
    <row r="11" spans="1:52" x14ac:dyDescent="0.25">
      <c r="A11" t="s">
        <v>33</v>
      </c>
      <c r="C11" s="12">
        <f>AU81</f>
        <v>5179.4854259869462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100000</v>
      </c>
      <c r="S11">
        <f t="shared" si="1"/>
        <v>4955.2345707830173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4414.6715855503935</v>
      </c>
      <c r="AC11">
        <f t="shared" si="2"/>
        <v>4393.225413635445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-930.86215796986062</v>
      </c>
      <c r="AI11">
        <f t="shared" si="6"/>
        <v>-975.19129467247728</v>
      </c>
      <c r="AJ11">
        <f t="shared" si="7"/>
        <v>21.446171914948536</v>
      </c>
      <c r="AK11">
        <f t="shared" si="22"/>
        <v>10.595211805320943</v>
      </c>
      <c r="AL11">
        <f t="shared" si="8"/>
        <v>-943.14991095220785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-520.63924451924777</v>
      </c>
      <c r="AR11">
        <f t="shared" si="9"/>
        <v>-545.43291353397638</v>
      </c>
      <c r="AS11">
        <f t="shared" si="9"/>
        <v>11.995029175941898</v>
      </c>
      <c r="AT11">
        <f t="shared" si="9"/>
        <v>5.9259934702623465</v>
      </c>
      <c r="AU11">
        <f t="shared" si="9"/>
        <v>-527.51189088777221</v>
      </c>
      <c r="AW11">
        <v>8</v>
      </c>
      <c r="AX11">
        <f>IF(Z11&gt;0, (R11*SUMPRODUCT(K11:$K$98, X11:$X$98)-K11*$AZ$3)/Z11, 0)</f>
        <v>4955.2345707830173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100000</v>
      </c>
      <c r="S12">
        <f t="shared" si="1"/>
        <v>4928.0843043542209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4393.225413635445</v>
      </c>
      <c r="AC12">
        <f t="shared" si="2"/>
        <v>4269.7129202105889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-1131.2710574565299</v>
      </c>
      <c r="AI12">
        <f t="shared" si="6"/>
        <v>-1174.5912672633922</v>
      </c>
      <c r="AJ12">
        <f t="shared" si="7"/>
        <v>123.51249342485607</v>
      </c>
      <c r="AK12">
        <f t="shared" si="22"/>
        <v>10.104418451361523</v>
      </c>
      <c r="AL12">
        <f t="shared" si="8"/>
        <v>-1040.9743553871747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-601.28259324472538</v>
      </c>
      <c r="AR12">
        <f t="shared" si="9"/>
        <v>-624.30774528135532</v>
      </c>
      <c r="AS12">
        <f t="shared" si="9"/>
        <v>65.648203279940518</v>
      </c>
      <c r="AT12">
        <f t="shared" si="9"/>
        <v>5.3706058239697949</v>
      </c>
      <c r="AU12">
        <f t="shared" si="9"/>
        <v>-553.28893617744507</v>
      </c>
      <c r="AW12">
        <v>9</v>
      </c>
      <c r="AX12">
        <f>IF(Z12&gt;0, (R12*SUMPRODUCT(K12:$K$98, X12:$X$98)-K12*$AZ$3)/Z12, 0)</f>
        <v>4928.0843043542209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100000</v>
      </c>
      <c r="S13">
        <f t="shared" si="1"/>
        <v>4789.4158802655384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4269.7129202105889</v>
      </c>
      <c r="AC13">
        <f t="shared" si="2"/>
        <v>4043.7618643981327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-1342.8036478977162</v>
      </c>
      <c r="AI13">
        <f t="shared" si="6"/>
        <v>-1385.019253782561</v>
      </c>
      <c r="AJ13">
        <f t="shared" si="7"/>
        <v>225.95105581245616</v>
      </c>
      <c r="AK13">
        <f t="shared" si="22"/>
        <v>8.5394258404211776</v>
      </c>
      <c r="AL13">
        <f t="shared" si="8"/>
        <v>-1150.5287721296836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-678.43575456687381</v>
      </c>
      <c r="AR13">
        <f t="shared" si="9"/>
        <v>-699.7646930738714</v>
      </c>
      <c r="AS13">
        <f t="shared" si="9"/>
        <v>114.15911424227986</v>
      </c>
      <c r="AT13">
        <f t="shared" si="9"/>
        <v>4.314444500269409</v>
      </c>
      <c r="AU13">
        <f t="shared" si="9"/>
        <v>-581.29113433132216</v>
      </c>
      <c r="AW13">
        <v>10</v>
      </c>
      <c r="AX13">
        <f>IF(Z13&gt;0, (R13*SUMPRODUCT(K13:$K$98, X13:$X$98)-K13*$AZ$3)/Z13, 0)</f>
        <v>4789.4158802655384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100000</v>
      </c>
      <c r="S14">
        <f t="shared" si="1"/>
        <v>5046.1958591755574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4043.7618643981327</v>
      </c>
      <c r="AC14">
        <f t="shared" si="2"/>
        <v>4138.6740578373074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-1571.1758605367154</v>
      </c>
      <c r="AI14">
        <f t="shared" si="6"/>
        <v>-1612.1837224324433</v>
      </c>
      <c r="AJ14">
        <f t="shared" si="7"/>
        <v>-94.912193439174644</v>
      </c>
      <c r="AK14">
        <f t="shared" si="22"/>
        <v>283.0633305078693</v>
      </c>
      <c r="AL14">
        <f t="shared" si="8"/>
        <v>-1424.0325853637487</v>
      </c>
      <c r="AN14">
        <f t="shared" si="9"/>
        <v>0</v>
      </c>
      <c r="AO14">
        <f t="shared" si="9"/>
        <v>0</v>
      </c>
      <c r="AP14">
        <f t="shared" si="9"/>
        <v>-18.49887505090495</v>
      </c>
      <c r="AQ14">
        <f t="shared" si="9"/>
        <v>-708.76618734649662</v>
      </c>
      <c r="AR14">
        <f t="shared" si="9"/>
        <v>-727.26506239740161</v>
      </c>
      <c r="AS14">
        <f t="shared" si="9"/>
        <v>-42.815419435986811</v>
      </c>
      <c r="AT14">
        <f t="shared" si="9"/>
        <v>127.69144599327655</v>
      </c>
      <c r="AU14">
        <f t="shared" si="9"/>
        <v>-642.38903584011189</v>
      </c>
      <c r="AW14">
        <v>11</v>
      </c>
      <c r="AX14">
        <f>IF(Z14&gt;0, (R14*SUMPRODUCT(K14:$K$98, X14:$X$98)-K14*$AZ$3)/Z14, 0)</f>
        <v>5046.1958591755574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100000</v>
      </c>
      <c r="S15">
        <f t="shared" si="1"/>
        <v>5190.7030996758376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4138.6740578373074</v>
      </c>
      <c r="AC15">
        <f t="shared" si="2"/>
        <v>4120.3971097819222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-1815.2392518460097</v>
      </c>
      <c r="AI15">
        <f t="shared" si="6"/>
        <v>-1854.9294154968572</v>
      </c>
      <c r="AJ15">
        <f t="shared" si="7"/>
        <v>18.276948055385219</v>
      </c>
      <c r="AK15">
        <f t="shared" si="22"/>
        <v>289.70718404861157</v>
      </c>
      <c r="AL15">
        <f t="shared" si="8"/>
        <v>-1546.9452833928603</v>
      </c>
      <c r="AN15">
        <f t="shared" si="9"/>
        <v>0</v>
      </c>
      <c r="AO15">
        <f t="shared" si="9"/>
        <v>0</v>
      </c>
      <c r="AP15">
        <f t="shared" si="9"/>
        <v>-15.986119668474759</v>
      </c>
      <c r="AQ15">
        <f t="shared" si="9"/>
        <v>-731.12905661458933</v>
      </c>
      <c r="AR15">
        <f t="shared" si="9"/>
        <v>-747.1151762830641</v>
      </c>
      <c r="AS15">
        <f t="shared" si="9"/>
        <v>7.3614581526585692</v>
      </c>
      <c r="AT15">
        <f t="shared" si="9"/>
        <v>116.68618335160325</v>
      </c>
      <c r="AU15">
        <f t="shared" si="9"/>
        <v>-623.06753477880227</v>
      </c>
      <c r="AW15">
        <v>12</v>
      </c>
      <c r="AX15">
        <f>IF(Z15&gt;0, (R15*SUMPRODUCT(K15:$K$98, X15:$X$98)-K15*$AZ$3)/Z15, 0)</f>
        <v>5190.7030996758376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100000</v>
      </c>
      <c r="S16">
        <f t="shared" si="1"/>
        <v>5233.7167094935185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4120.3971097819222</v>
      </c>
      <c r="AC16">
        <f t="shared" si="2"/>
        <v>4005.7763025343993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-2048.634706769456</v>
      </c>
      <c r="AI16">
        <f t="shared" si="6"/>
        <v>-2086.9036514304103</v>
      </c>
      <c r="AJ16">
        <f t="shared" si="7"/>
        <v>114.62080724752286</v>
      </c>
      <c r="AK16">
        <f t="shared" si="22"/>
        <v>288.42779768473457</v>
      </c>
      <c r="AL16">
        <f t="shared" si="8"/>
        <v>-1683.8550464981529</v>
      </c>
      <c r="AN16">
        <f t="shared" si="9"/>
        <v>0</v>
      </c>
      <c r="AO16">
        <f t="shared" si="9"/>
        <v>0</v>
      </c>
      <c r="AP16">
        <f t="shared" si="9"/>
        <v>-13.762224347456499</v>
      </c>
      <c r="AQ16">
        <f t="shared" si="9"/>
        <v>-736.72714756916048</v>
      </c>
      <c r="AR16">
        <f t="shared" si="9"/>
        <v>-750.48937191661696</v>
      </c>
      <c r="AS16">
        <f t="shared" si="9"/>
        <v>41.219774368025021</v>
      </c>
      <c r="AT16">
        <f t="shared" si="9"/>
        <v>103.72400114367601</v>
      </c>
      <c r="AU16">
        <f t="shared" si="9"/>
        <v>-605.54559640491595</v>
      </c>
      <c r="AW16">
        <v>13</v>
      </c>
      <c r="AX16">
        <f>IF(Z16&gt;0, (R16*SUMPRODUCT(K16:$K$98, X16:$X$98)-K16*$AZ$3)/Z16, 0)</f>
        <v>5233.7167094935185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50</v>
      </c>
      <c r="R17">
        <f t="shared" si="0"/>
        <v>100000</v>
      </c>
      <c r="S17">
        <f t="shared" si="1"/>
        <v>5196.868683753788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4005.7763025343993</v>
      </c>
      <c r="AC17">
        <f t="shared" si="2"/>
        <v>3819.5029490429774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-2276.2729543173295</v>
      </c>
      <c r="AI17">
        <f t="shared" si="6"/>
        <v>-2313.0210730545159</v>
      </c>
      <c r="AJ17">
        <f t="shared" si="7"/>
        <v>186.27335349142186</v>
      </c>
      <c r="AK17">
        <f t="shared" si="22"/>
        <v>280.40434117740796</v>
      </c>
      <c r="AL17">
        <f t="shared" si="8"/>
        <v>-1846.343378385686</v>
      </c>
      <c r="AN17">
        <f t="shared" si="9"/>
        <v>0</v>
      </c>
      <c r="AO17">
        <f t="shared" si="9"/>
        <v>0</v>
      </c>
      <c r="AP17">
        <f t="shared" si="9"/>
        <v>-11.799381300105967</v>
      </c>
      <c r="AQ17">
        <f t="shared" si="9"/>
        <v>-730.88401404151477</v>
      </c>
      <c r="AR17">
        <f t="shared" si="9"/>
        <v>-742.68339534162078</v>
      </c>
      <c r="AS17">
        <f t="shared" si="9"/>
        <v>59.810145374070501</v>
      </c>
      <c r="AT17">
        <f t="shared" si="9"/>
        <v>90.034479408852008</v>
      </c>
      <c r="AU17">
        <f t="shared" si="9"/>
        <v>-592.83877055869823</v>
      </c>
      <c r="AW17">
        <v>14</v>
      </c>
      <c r="AX17">
        <f>IF(Z17&gt;0, (R17*SUMPRODUCT(K17:$K$98, X17:$X$98)-K17*$AZ$3)/Z17, 0)</f>
        <v>5196.868683753788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100000</v>
      </c>
      <c r="S18">
        <f t="shared" si="1"/>
        <v>5095.7125363834257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3819.5029490429774</v>
      </c>
      <c r="AC18">
        <f t="shared" si="2"/>
        <v>3580.0955368565828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-2504.2597893129591</v>
      </c>
      <c r="AI18">
        <f t="shared" si="6"/>
        <v>-2539.3882969681172</v>
      </c>
      <c r="AJ18">
        <f t="shared" si="7"/>
        <v>239.40741218639459</v>
      </c>
      <c r="AK18">
        <f t="shared" si="22"/>
        <v>267.36520643300844</v>
      </c>
      <c r="AL18">
        <f t="shared" si="8"/>
        <v>-2032.615678348714</v>
      </c>
      <c r="AN18">
        <f t="shared" si="9"/>
        <v>0</v>
      </c>
      <c r="AO18">
        <f t="shared" si="9"/>
        <v>0</v>
      </c>
      <c r="AP18">
        <f t="shared" si="9"/>
        <v>-10.070842462014035</v>
      </c>
      <c r="AQ18">
        <f t="shared" si="9"/>
        <v>-717.93558865926502</v>
      </c>
      <c r="AR18">
        <f t="shared" si="9"/>
        <v>-728.00643112127909</v>
      </c>
      <c r="AS18">
        <f t="shared" si="9"/>
        <v>68.63469282657185</v>
      </c>
      <c r="AT18">
        <f t="shared" si="9"/>
        <v>76.649793957738453</v>
      </c>
      <c r="AU18">
        <f t="shared" si="9"/>
        <v>-582.7219443369687</v>
      </c>
      <c r="AW18">
        <v>15</v>
      </c>
      <c r="AX18">
        <f>IF(Z18&gt;0, (R18*SUMPRODUCT(K18:$K$98, X18:$X$98)-K18*$AZ$3)/Z18, 0)</f>
        <v>5095.7125363834257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100000</v>
      </c>
      <c r="S19">
        <f t="shared" si="1"/>
        <v>4941.847912335119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3580.0955368565828</v>
      </c>
      <c r="AC19">
        <f t="shared" si="2"/>
        <v>3300.9783427108209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-2758.0078473674184</v>
      </c>
      <c r="AI19">
        <f t="shared" si="6"/>
        <v>-2791.4060660223408</v>
      </c>
      <c r="AJ19">
        <f t="shared" si="7"/>
        <v>279.11719414576191</v>
      </c>
      <c r="AK19">
        <f t="shared" si="22"/>
        <v>250.60668757996083</v>
      </c>
      <c r="AL19">
        <f t="shared" si="8"/>
        <v>-2261.6821842966183</v>
      </c>
      <c r="AN19">
        <f t="shared" si="9"/>
        <v>0</v>
      </c>
      <c r="AO19">
        <f t="shared" si="9"/>
        <v>0</v>
      </c>
      <c r="AP19">
        <f t="shared" si="9"/>
        <v>-8.5489225600567913</v>
      </c>
      <c r="AQ19">
        <f t="shared" si="9"/>
        <v>-705.96566094694413</v>
      </c>
      <c r="AR19">
        <f t="shared" si="9"/>
        <v>-714.51458350700091</v>
      </c>
      <c r="AS19">
        <f t="shared" si="9"/>
        <v>71.445465477864886</v>
      </c>
      <c r="AT19">
        <f t="shared" si="9"/>
        <v>64.147647732034301</v>
      </c>
      <c r="AU19">
        <f t="shared" si="9"/>
        <v>-578.92147029710179</v>
      </c>
      <c r="AW19">
        <v>16</v>
      </c>
      <c r="AX19">
        <f>IF(Z19&gt;0, (R19*SUMPRODUCT(K19:$K$98, X19:$X$98)-K19*$AZ$3)/Z19, 0)</f>
        <v>4941.847912335119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100000</v>
      </c>
      <c r="S20">
        <f t="shared" si="1"/>
        <v>4730.6777658515239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3300.9783427108209</v>
      </c>
      <c r="AC20">
        <f t="shared" si="2"/>
        <v>2986.8148197223627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-2991.3292216804671</v>
      </c>
      <c r="AI20">
        <f t="shared" si="6"/>
        <v>-3022.8977935380003</v>
      </c>
      <c r="AJ20">
        <f t="shared" si="7"/>
        <v>314.16352298845823</v>
      </c>
      <c r="AK20">
        <f t="shared" si="22"/>
        <v>231.06848398975748</v>
      </c>
      <c r="AL20">
        <f t="shared" si="8"/>
        <v>-2477.6657865597845</v>
      </c>
      <c r="AN20">
        <f t="shared" si="9"/>
        <v>0</v>
      </c>
      <c r="AO20">
        <f t="shared" si="9"/>
        <v>0</v>
      </c>
      <c r="AP20">
        <f t="shared" si="9"/>
        <v>-7.2148115499081058</v>
      </c>
      <c r="AQ20">
        <f t="shared" si="9"/>
        <v>-683.65071171275758</v>
      </c>
      <c r="AR20">
        <f t="shared" si="9"/>
        <v>-690.86552326266576</v>
      </c>
      <c r="AS20">
        <f t="shared" si="9"/>
        <v>71.800226644591405</v>
      </c>
      <c r="AT20">
        <f t="shared" si="9"/>
        <v>52.809343882664066</v>
      </c>
      <c r="AU20">
        <f t="shared" si="9"/>
        <v>-566.25595273541023</v>
      </c>
      <c r="AW20">
        <v>17</v>
      </c>
      <c r="AX20">
        <f>IF(Z20&gt;0, (R20*SUMPRODUCT(K20:$K$98, X20:$X$98)-K20*$AZ$3)/Z20, 0)</f>
        <v>4730.6777658515239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100000</v>
      </c>
      <c r="S21">
        <f t="shared" si="1"/>
        <v>4471.5217591219389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2986.8148197223627</v>
      </c>
      <c r="AC21">
        <f t="shared" si="2"/>
        <v>2652.9874454725364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-3175.0211737658447</v>
      </c>
      <c r="AI21">
        <f t="shared" si="6"/>
        <v>-3204.6865493179193</v>
      </c>
      <c r="AJ21">
        <f t="shared" si="7"/>
        <v>333.82737424982633</v>
      </c>
      <c r="AK21">
        <f t="shared" si="22"/>
        <v>209.0770373805654</v>
      </c>
      <c r="AL21">
        <f t="shared" si="8"/>
        <v>-2661.7821376875277</v>
      </c>
      <c r="AN21">
        <f t="shared" si="9"/>
        <v>0</v>
      </c>
      <c r="AO21">
        <f t="shared" si="9"/>
        <v>0</v>
      </c>
      <c r="AP21">
        <f t="shared" si="9"/>
        <v>-6.0534350183607266</v>
      </c>
      <c r="AQ21">
        <f t="shared" si="9"/>
        <v>-647.88609615180337</v>
      </c>
      <c r="AR21">
        <f t="shared" si="9"/>
        <v>-653.93953117016406</v>
      </c>
      <c r="AS21">
        <f t="shared" si="9"/>
        <v>68.119896672940314</v>
      </c>
      <c r="AT21">
        <f t="shared" si="9"/>
        <v>42.663685729948803</v>
      </c>
      <c r="AU21">
        <f t="shared" si="9"/>
        <v>-543.15594876727494</v>
      </c>
      <c r="AW21">
        <v>18</v>
      </c>
      <c r="AX21">
        <f>IF(Z21&gt;0, (R21*SUMPRODUCT(K21:$K$98, X21:$X$98)-K21*$AZ$3)/Z21, 0)</f>
        <v>4471.5217591219389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100000</v>
      </c>
      <c r="S22">
        <f t="shared" si="1"/>
        <v>4183.5254969155794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2652.9874454725364</v>
      </c>
      <c r="AC22">
        <f t="shared" si="2"/>
        <v>2317.4436149126363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-3342.9296449744234</v>
      </c>
      <c r="AI22">
        <f t="shared" si="6"/>
        <v>-3370.6269019484903</v>
      </c>
      <c r="AJ22">
        <f t="shared" si="7"/>
        <v>335.54383055990002</v>
      </c>
      <c r="AK22">
        <f t="shared" si="22"/>
        <v>185.70912118307757</v>
      </c>
      <c r="AL22">
        <f t="shared" si="8"/>
        <v>-2849.3739502055128</v>
      </c>
      <c r="AN22">
        <f t="shared" si="9"/>
        <v>0</v>
      </c>
      <c r="AO22">
        <f t="shared" si="9"/>
        <v>0</v>
      </c>
      <c r="AP22">
        <f t="shared" si="9"/>
        <v>-5.0462733477497306</v>
      </c>
      <c r="AQ22">
        <f t="shared" si="9"/>
        <v>-609.06164053110911</v>
      </c>
      <c r="AR22">
        <f t="shared" si="9"/>
        <v>-614.10791387885888</v>
      </c>
      <c r="AS22">
        <f t="shared" si="9"/>
        <v>61.134064313360327</v>
      </c>
      <c r="AT22">
        <f t="shared" si="9"/>
        <v>33.835083002538383</v>
      </c>
      <c r="AU22">
        <f t="shared" si="9"/>
        <v>-519.1387665629602</v>
      </c>
      <c r="AW22">
        <v>19</v>
      </c>
      <c r="AX22">
        <f>IF(Z22&gt;0, (R22*SUMPRODUCT(K22:$K$98, X22:$X$98)-K22*$AZ$3)/Z22, 0)</f>
        <v>4183.5254969155794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100000</v>
      </c>
      <c r="S23">
        <f t="shared" si="1"/>
        <v>3869.0770127870746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2317.4436149126363</v>
      </c>
      <c r="AC23">
        <f t="shared" si="2"/>
        <v>1987.2589972314408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-3477.9572435772775</v>
      </c>
      <c r="AI23">
        <f t="shared" si="6"/>
        <v>-3503.638549359815</v>
      </c>
      <c r="AJ23">
        <f t="shared" si="7"/>
        <v>330.1846176811955</v>
      </c>
      <c r="AK23">
        <f t="shared" si="22"/>
        <v>162.22105304388455</v>
      </c>
      <c r="AL23">
        <f t="shared" si="8"/>
        <v>-3011.2328786347348</v>
      </c>
      <c r="AN23">
        <f t="shared" si="9"/>
        <v>0</v>
      </c>
      <c r="AO23">
        <f t="shared" si="9"/>
        <v>0</v>
      </c>
      <c r="AP23">
        <f t="shared" si="9"/>
        <v>-4.1776599879796148</v>
      </c>
      <c r="AQ23">
        <f t="shared" si="9"/>
        <v>-565.7704066697562</v>
      </c>
      <c r="AR23">
        <f t="shared" si="9"/>
        <v>-569.94806665773581</v>
      </c>
      <c r="AS23">
        <f t="shared" si="9"/>
        <v>53.712185728150168</v>
      </c>
      <c r="AT23">
        <f t="shared" si="9"/>
        <v>26.389016518395671</v>
      </c>
      <c r="AU23">
        <f t="shared" si="9"/>
        <v>-489.84686441118993</v>
      </c>
      <c r="AW23">
        <v>20</v>
      </c>
      <c r="AX23">
        <f>IF(Z23&gt;0, (R23*SUMPRODUCT(K23:$K$98, X23:$X$98)-K23*$AZ$3)/Z23, 0)</f>
        <v>3869.0770127870746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100000</v>
      </c>
      <c r="S24">
        <f t="shared" si="1"/>
        <v>3534.9834885201522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1987.2589972314408</v>
      </c>
      <c r="AC24">
        <f t="shared" si="2"/>
        <v>1670.4859323919654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-3593.1513608958207</v>
      </c>
      <c r="AI24">
        <f t="shared" si="6"/>
        <v>-3616.7792779400852</v>
      </c>
      <c r="AJ24">
        <f t="shared" si="7"/>
        <v>316.77306483947541</v>
      </c>
      <c r="AK24">
        <f t="shared" si="22"/>
        <v>139.10812980620088</v>
      </c>
      <c r="AL24">
        <f t="shared" si="8"/>
        <v>-3160.8980832944089</v>
      </c>
      <c r="AN24">
        <f t="shared" si="9"/>
        <v>0</v>
      </c>
      <c r="AO24">
        <f t="shared" si="9"/>
        <v>0</v>
      </c>
      <c r="AP24">
        <f t="shared" si="9"/>
        <v>-3.4318113280173423</v>
      </c>
      <c r="AQ24">
        <f t="shared" si="9"/>
        <v>-521.8833941435629</v>
      </c>
      <c r="AR24">
        <f t="shared" si="9"/>
        <v>-525.31520547158027</v>
      </c>
      <c r="AS24">
        <f t="shared" si="9"/>
        <v>46.009362157921515</v>
      </c>
      <c r="AT24">
        <f t="shared" si="9"/>
        <v>20.20461028341532</v>
      </c>
      <c r="AU24">
        <f t="shared" si="9"/>
        <v>-459.10123303024346</v>
      </c>
      <c r="AW24">
        <v>21</v>
      </c>
      <c r="AX24">
        <f>IF(Z24&gt;0, (R24*SUMPRODUCT(K24:$K$98, X24:$X$98)-K24*$AZ$3)/Z24, 0)</f>
        <v>3534.9834885201522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100000</v>
      </c>
      <c r="S25">
        <f t="shared" si="1"/>
        <v>3181.7847967311691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1670.4859323919654</v>
      </c>
      <c r="AC25">
        <f t="shared" si="2"/>
        <v>1370.9215934540091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-3696.7164409788788</v>
      </c>
      <c r="AI25">
        <f t="shared" si="6"/>
        <v>-3718.2597206322112</v>
      </c>
      <c r="AJ25">
        <f t="shared" si="7"/>
        <v>299.56433893795634</v>
      </c>
      <c r="AK25">
        <f t="shared" si="22"/>
        <v>116.93401526743759</v>
      </c>
      <c r="AL25">
        <f t="shared" si="8"/>
        <v>-3301.7613664268174</v>
      </c>
      <c r="AN25">
        <f t="shared" si="9"/>
        <v>0</v>
      </c>
      <c r="AO25">
        <f t="shared" si="9"/>
        <v>0</v>
      </c>
      <c r="AP25">
        <f t="shared" si="9"/>
        <v>-2.7937771593619036</v>
      </c>
      <c r="AQ25">
        <f t="shared" si="9"/>
        <v>-479.39785044970853</v>
      </c>
      <c r="AR25">
        <f t="shared" si="9"/>
        <v>-482.19162760907039</v>
      </c>
      <c r="AS25">
        <f t="shared" si="9"/>
        <v>38.848124396637942</v>
      </c>
      <c r="AT25">
        <f t="shared" si="9"/>
        <v>15.164245475322153</v>
      </c>
      <c r="AU25">
        <f t="shared" si="9"/>
        <v>-428.17925773711033</v>
      </c>
      <c r="AW25">
        <v>22</v>
      </c>
      <c r="AX25">
        <f>IF(Z25&gt;0, (R25*SUMPRODUCT(K25:$K$98, X25:$X$98)-K25*$AZ$3)/Z25, 0)</f>
        <v>3181.7847967311691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100000</v>
      </c>
      <c r="S26">
        <f t="shared" si="1"/>
        <v>2801.8232719036341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1370.9215934540091</v>
      </c>
      <c r="AC26">
        <f t="shared" si="2"/>
        <v>1090.0228994378781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-3751.6375452982948</v>
      </c>
      <c r="AI26">
        <f t="shared" si="6"/>
        <v>-3771.0895733824445</v>
      </c>
      <c r="AJ26">
        <f t="shared" si="7"/>
        <v>280.898694016131</v>
      </c>
      <c r="AK26">
        <f t="shared" si="22"/>
        <v>95.964511541780652</v>
      </c>
      <c r="AL26">
        <f t="shared" si="8"/>
        <v>-3394.2263678245326</v>
      </c>
      <c r="AN26">
        <f t="shared" si="9"/>
        <v>0</v>
      </c>
      <c r="AO26">
        <f t="shared" si="9"/>
        <v>0</v>
      </c>
      <c r="AP26">
        <f t="shared" si="9"/>
        <v>-2.2523029653753497</v>
      </c>
      <c r="AQ26">
        <f t="shared" si="9"/>
        <v>-434.39297597838009</v>
      </c>
      <c r="AR26">
        <f t="shared" si="9"/>
        <v>-436.64527894375544</v>
      </c>
      <c r="AS26">
        <f t="shared" si="9"/>
        <v>32.52457578025588</v>
      </c>
      <c r="AT26">
        <f t="shared" si="9"/>
        <v>11.111497113890623</v>
      </c>
      <c r="AU26">
        <f t="shared" si="9"/>
        <v>-393.00920604960891</v>
      </c>
      <c r="AW26">
        <v>23</v>
      </c>
      <c r="AX26">
        <f>IF(Z26&gt;0, (R26*SUMPRODUCT(K26:$K$98, X26:$X$98)-K26*$AZ$3)/Z26, 0)</f>
        <v>2801.8232719036341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100000</v>
      </c>
      <c r="S27">
        <f t="shared" si="1"/>
        <v>2395.8915443170217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1090.0228994378781</v>
      </c>
      <c r="AC27">
        <f t="shared" si="2"/>
        <v>832.86131313233568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-3752.9532291330615</v>
      </c>
      <c r="AI27">
        <f t="shared" si="6"/>
        <v>-3770.3342603218034</v>
      </c>
      <c r="AJ27">
        <f t="shared" si="7"/>
        <v>257.16158630554241</v>
      </c>
      <c r="AK27">
        <f t="shared" si="22"/>
        <v>76.301602960651479</v>
      </c>
      <c r="AL27">
        <f t="shared" si="8"/>
        <v>-3436.8710710556097</v>
      </c>
      <c r="AN27">
        <f t="shared" si="9"/>
        <v>0</v>
      </c>
      <c r="AO27">
        <f t="shared" si="9"/>
        <v>0</v>
      </c>
      <c r="AP27">
        <f t="shared" si="9"/>
        <v>-1.7968814980523793</v>
      </c>
      <c r="AQ27">
        <f t="shared" si="9"/>
        <v>-387.98688911237809</v>
      </c>
      <c r="AR27">
        <f t="shared" si="9"/>
        <v>-389.78377061043045</v>
      </c>
      <c r="AS27">
        <f t="shared" si="9"/>
        <v>26.585815963643117</v>
      </c>
      <c r="AT27">
        <f t="shared" si="9"/>
        <v>7.8881935797077771</v>
      </c>
      <c r="AU27">
        <f t="shared" si="9"/>
        <v>-355.30976106707959</v>
      </c>
      <c r="AW27">
        <v>24</v>
      </c>
      <c r="AX27">
        <f>IF(Z27&gt;0, (R27*SUMPRODUCT(K27:$K$98, X27:$X$98)-K27*$AZ$3)/Z27, 0)</f>
        <v>2395.8915443170217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50</v>
      </c>
      <c r="R28">
        <f t="shared" si="0"/>
        <v>100000</v>
      </c>
      <c r="S28">
        <f t="shared" si="1"/>
        <v>1964.9828275130378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832.86131313233568</v>
      </c>
      <c r="AC28">
        <f t="shared" si="2"/>
        <v>603.11673622784792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-3721.2098443399136</v>
      </c>
      <c r="AI28">
        <f t="shared" si="6"/>
        <v>-3736.5564602945979</v>
      </c>
      <c r="AJ28">
        <f t="shared" si="7"/>
        <v>229.74457690448776</v>
      </c>
      <c r="AK28">
        <f t="shared" si="22"/>
        <v>58.300291919263501</v>
      </c>
      <c r="AL28">
        <f t="shared" si="8"/>
        <v>-3448.5115914708463</v>
      </c>
      <c r="AN28">
        <f t="shared" si="9"/>
        <v>0</v>
      </c>
      <c r="AO28">
        <f t="shared" si="9"/>
        <v>0</v>
      </c>
      <c r="AP28">
        <f t="shared" si="9"/>
        <v>-1.4165715017154987</v>
      </c>
      <c r="AQ28">
        <f t="shared" si="9"/>
        <v>-343.4867877687438</v>
      </c>
      <c r="AR28">
        <f t="shared" si="9"/>
        <v>-344.9033592704593</v>
      </c>
      <c r="AS28">
        <f t="shared" si="9"/>
        <v>21.206604848754456</v>
      </c>
      <c r="AT28">
        <f t="shared" si="9"/>
        <v>5.3814164841542471</v>
      </c>
      <c r="AU28">
        <f t="shared" si="9"/>
        <v>-318.31533793755057</v>
      </c>
      <c r="AW28">
        <v>25</v>
      </c>
      <c r="AX28">
        <f>IF(Z28&gt;0, (R28*SUMPRODUCT(K28:$K$98, X28:$X$98)-K28*$AZ$3)/Z28, 0)</f>
        <v>1964.9828275130378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50</v>
      </c>
      <c r="R29">
        <f t="shared" si="0"/>
        <v>100000</v>
      </c>
      <c r="S29">
        <f t="shared" si="1"/>
        <v>1499.6312634110866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603.11673622784792</v>
      </c>
      <c r="AC29">
        <f t="shared" si="2"/>
        <v>400.91772721614939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-3651.8791365286343</v>
      </c>
      <c r="AI29">
        <f t="shared" si="6"/>
        <v>-3665.2463467555076</v>
      </c>
      <c r="AJ29">
        <f t="shared" si="7"/>
        <v>202.19900901169854</v>
      </c>
      <c r="AK29">
        <f t="shared" si="22"/>
        <v>42.218171535949359</v>
      </c>
      <c r="AL29">
        <f t="shared" si="8"/>
        <v>-3420.82916620786</v>
      </c>
      <c r="AN29">
        <f t="shared" si="9"/>
        <v>0</v>
      </c>
      <c r="AO29">
        <f t="shared" si="9"/>
        <v>0</v>
      </c>
      <c r="AP29">
        <f t="shared" si="9"/>
        <v>-1.1016626634695996</v>
      </c>
      <c r="AQ29">
        <f t="shared" si="9"/>
        <v>-300.97072073641419</v>
      </c>
      <c r="AR29">
        <f t="shared" si="9"/>
        <v>-302.07238339988385</v>
      </c>
      <c r="AS29">
        <f t="shared" si="9"/>
        <v>16.66429232712435</v>
      </c>
      <c r="AT29">
        <f t="shared" si="9"/>
        <v>3.4794233435191391</v>
      </c>
      <c r="AU29">
        <f t="shared" si="9"/>
        <v>-281.92866772924037</v>
      </c>
      <c r="AW29">
        <v>26</v>
      </c>
      <c r="AX29">
        <f>IF(Z29&gt;0, (R29*SUMPRODUCT(K29:$K$98, X29:$X$98)-K29*$AZ$3)/Z29, 0)</f>
        <v>1499.6312634110866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50</v>
      </c>
      <c r="R30">
        <f t="shared" si="0"/>
        <v>100000</v>
      </c>
      <c r="S30">
        <f t="shared" si="1"/>
        <v>986.41246189369963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400.91772721614939</v>
      </c>
      <c r="AC30">
        <f t="shared" si="2"/>
        <v>226.0968089413841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-3545.9537293933718</v>
      </c>
      <c r="AI30">
        <f t="shared" si="6"/>
        <v>-3557.4142906532797</v>
      </c>
      <c r="AJ30">
        <f t="shared" si="7"/>
        <v>174.82091827476529</v>
      </c>
      <c r="AK30">
        <f t="shared" si="22"/>
        <v>28.064240905130461</v>
      </c>
      <c r="AL30">
        <f t="shared" si="8"/>
        <v>-3354.529131473384</v>
      </c>
      <c r="AN30">
        <f t="shared" si="9"/>
        <v>0</v>
      </c>
      <c r="AO30">
        <f t="shared" si="9"/>
        <v>0</v>
      </c>
      <c r="AP30">
        <f t="shared" si="9"/>
        <v>-0.84332644076698082</v>
      </c>
      <c r="AQ30">
        <f t="shared" si="9"/>
        <v>-260.92932709979459</v>
      </c>
      <c r="AR30">
        <f t="shared" si="9"/>
        <v>-261.77265354056158</v>
      </c>
      <c r="AS30">
        <f t="shared" si="9"/>
        <v>12.864213142512293</v>
      </c>
      <c r="AT30">
        <f t="shared" si="9"/>
        <v>2.0651097148396733</v>
      </c>
      <c r="AU30">
        <f t="shared" si="9"/>
        <v>-246.84333068320962</v>
      </c>
      <c r="AW30">
        <v>27</v>
      </c>
      <c r="AX30">
        <f>IF(Z30&gt;0, (R30*SUMPRODUCT(K30:$K$98, X30:$X$98)-K30*$AZ$3)/Z30, 0)</f>
        <v>986.41246189369963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50</v>
      </c>
      <c r="R31">
        <f t="shared" si="0"/>
        <v>100000</v>
      </c>
      <c r="S31">
        <f t="shared" si="1"/>
        <v>403.31230927558903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226.0968089413841</v>
      </c>
      <c r="AC31">
        <f t="shared" si="2"/>
        <v>77.801234039489145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-3401.3436005065951</v>
      </c>
      <c r="AI31">
        <f t="shared" si="6"/>
        <v>-3410.9888843536505</v>
      </c>
      <c r="AJ31">
        <f t="shared" si="7"/>
        <v>148.29557490189495</v>
      </c>
      <c r="AK31">
        <f t="shared" si="22"/>
        <v>15.826776625896889</v>
      </c>
      <c r="AL31">
        <f t="shared" si="8"/>
        <v>-3246.8665328258585</v>
      </c>
      <c r="AN31">
        <f t="shared" si="9"/>
        <v>0</v>
      </c>
      <c r="AO31">
        <f t="shared" si="9"/>
        <v>0</v>
      </c>
      <c r="AP31">
        <f t="shared" si="9"/>
        <v>-0.63370454244710395</v>
      </c>
      <c r="AQ31">
        <f t="shared" si="9"/>
        <v>-223.47158717599044</v>
      </c>
      <c r="AR31">
        <f t="shared" si="9"/>
        <v>-224.10529171843754</v>
      </c>
      <c r="AS31">
        <f t="shared" si="9"/>
        <v>9.7431636984768595</v>
      </c>
      <c r="AT31">
        <f t="shared" si="9"/>
        <v>1.0398346382712611</v>
      </c>
      <c r="AU31">
        <f t="shared" si="9"/>
        <v>-213.32229338168941</v>
      </c>
      <c r="AW31">
        <v>28</v>
      </c>
      <c r="AX31">
        <f>IF(Z31&gt;0, (R31*SUMPRODUCT(K31:$K$98, X31:$X$98)-K31*$AZ$3)/Z31, 0)</f>
        <v>403.31230927558903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100000</v>
      </c>
      <c r="S32">
        <f t="shared" si="1"/>
        <v>-283.95080689430523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77.801234039489145</v>
      </c>
      <c r="AC32">
        <f t="shared" si="2"/>
        <v>-45.104502959805245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-3213.0433210184397</v>
      </c>
      <c r="AI32">
        <f t="shared" si="6"/>
        <v>-3220.9856303665151</v>
      </c>
      <c r="AJ32">
        <f t="shared" si="7"/>
        <v>122.90573699929439</v>
      </c>
      <c r="AK32">
        <f t="shared" si="22"/>
        <v>5.446086382764241</v>
      </c>
      <c r="AL32">
        <f t="shared" si="8"/>
        <v>-3092.6338069844564</v>
      </c>
      <c r="AN32">
        <f t="shared" si="9"/>
        <v>0</v>
      </c>
      <c r="AO32">
        <f t="shared" si="9"/>
        <v>0</v>
      </c>
      <c r="AP32">
        <f t="shared" si="9"/>
        <v>-0.46590844581262886</v>
      </c>
      <c r="AQ32">
        <f t="shared" si="9"/>
        <v>-188.48221020087257</v>
      </c>
      <c r="AR32">
        <f t="shared" si="9"/>
        <v>-188.9481186466852</v>
      </c>
      <c r="AS32">
        <f t="shared" si="9"/>
        <v>7.2098451970611386</v>
      </c>
      <c r="AT32">
        <f t="shared" si="9"/>
        <v>0.31947605301596504</v>
      </c>
      <c r="AU32">
        <f t="shared" si="9"/>
        <v>-181.41879739660808</v>
      </c>
      <c r="AW32">
        <v>29</v>
      </c>
      <c r="AX32">
        <f>IF(Z32&gt;0, (R32*SUMPRODUCT(K32:$K$98, X32:$X$98)-K32*$AZ$3)/Z32, 0)</f>
        <v>-283.95080689430523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100000</v>
      </c>
      <c r="S33">
        <f t="shared" si="1"/>
        <v>-1129.0266571096267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-45.104502959805245</v>
      </c>
      <c r="AC33">
        <f t="shared" si="2"/>
        <v>-143.79577550291401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-2989.5120677366499</v>
      </c>
      <c r="AI33">
        <f t="shared" si="6"/>
        <v>-2995.8801979573764</v>
      </c>
      <c r="AJ33">
        <f t="shared" si="7"/>
        <v>98.691272543108767</v>
      </c>
      <c r="AK33">
        <f t="shared" si="22"/>
        <v>-3.1573152071863673</v>
      </c>
      <c r="AL33">
        <f t="shared" si="8"/>
        <v>-2900.3462406214539</v>
      </c>
      <c r="AN33">
        <f t="shared" si="9"/>
        <v>0</v>
      </c>
      <c r="AO33">
        <f t="shared" si="9"/>
        <v>0</v>
      </c>
      <c r="AP33">
        <f t="shared" si="9"/>
        <v>-0.33353982583321506</v>
      </c>
      <c r="AQ33">
        <f t="shared" si="9"/>
        <v>-156.57992218089592</v>
      </c>
      <c r="AR33">
        <f t="shared" si="9"/>
        <v>-156.91346200672913</v>
      </c>
      <c r="AS33">
        <f t="shared" si="9"/>
        <v>5.1690949641936159</v>
      </c>
      <c r="AT33">
        <f t="shared" si="9"/>
        <v>-0.16536884890920953</v>
      </c>
      <c r="AU33">
        <f t="shared" si="9"/>
        <v>-151.90973589144471</v>
      </c>
      <c r="AW33">
        <v>30</v>
      </c>
      <c r="AX33">
        <f>IF(Z33&gt;0, (R33*SUMPRODUCT(K33:$K$98, X33:$X$98)-K33*$AZ$3)/Z33, 0)</f>
        <v>-1129.0266571096267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100000</v>
      </c>
      <c r="S34">
        <f t="shared" si="1"/>
        <v>-2225.6376205381353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-143.79577550291401</v>
      </c>
      <c r="AC34">
        <f t="shared" si="2"/>
        <v>-220.20521763223465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-2714.8694651156125</v>
      </c>
      <c r="AI34">
        <f t="shared" si="6"/>
        <v>-2719.816479301574</v>
      </c>
      <c r="AJ34">
        <f t="shared" si="7"/>
        <v>76.409442129320638</v>
      </c>
      <c r="AK34">
        <f t="shared" si="22"/>
        <v>-10.065704285203982</v>
      </c>
      <c r="AL34">
        <f t="shared" si="8"/>
        <v>-2653.4727414574572</v>
      </c>
      <c r="AN34">
        <f t="shared" si="9"/>
        <v>0</v>
      </c>
      <c r="AO34">
        <f t="shared" si="9"/>
        <v>0</v>
      </c>
      <c r="AP34">
        <f t="shared" si="9"/>
        <v>-0.23134541413764886</v>
      </c>
      <c r="AQ34">
        <f t="shared" si="9"/>
        <v>-126.95993525127881</v>
      </c>
      <c r="AR34">
        <f t="shared" si="9"/>
        <v>-127.19128066541646</v>
      </c>
      <c r="AS34">
        <f t="shared" si="9"/>
        <v>3.5732612377780639</v>
      </c>
      <c r="AT34">
        <f t="shared" si="9"/>
        <v>-0.47071919321675237</v>
      </c>
      <c r="AU34">
        <f t="shared" ref="AU34:AU79" si="23">AL34*$K34</f>
        <v>-124.08873862085514</v>
      </c>
      <c r="AW34">
        <v>31</v>
      </c>
      <c r="AX34">
        <f>IF(Z34&gt;0, (R34*SUMPRODUCT(K34:$K$98, X34:$X$98)-K34*$AZ$3)/Z34, 0)</f>
        <v>-2225.6376205381353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50</v>
      </c>
      <c r="R35">
        <f t="shared" si="0"/>
        <v>100000</v>
      </c>
      <c r="S35">
        <f t="shared" si="1"/>
        <v>-3722.8638273501733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-220.20521763223465</v>
      </c>
      <c r="AC35">
        <f t="shared" si="2"/>
        <v>-275.58436712317825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-2392.6049487833329</v>
      </c>
      <c r="AI35">
        <f t="shared" ref="AI35:AI66" si="25">SUM(AE35:AH35)</f>
        <v>-2396.3061903530433</v>
      </c>
      <c r="AJ35">
        <f t="shared" si="7"/>
        <v>55.379149490943604</v>
      </c>
      <c r="AK35">
        <f t="shared" si="22"/>
        <v>-15.414365234256428</v>
      </c>
      <c r="AL35">
        <f t="shared" ref="AL35:AL79" si="26">SUM(AI35:AK35)</f>
        <v>-2356.341406096356</v>
      </c>
      <c r="AN35">
        <f t="shared" ref="AN35:AT66" si="27">AE35*$K35</f>
        <v>0</v>
      </c>
      <c r="AO35">
        <f t="shared" si="27"/>
        <v>0</v>
      </c>
      <c r="AP35">
        <f t="shared" si="27"/>
        <v>-0.15454222045801627</v>
      </c>
      <c r="AQ35">
        <f t="shared" si="27"/>
        <v>-99.901201934453852</v>
      </c>
      <c r="AR35">
        <f t="shared" si="27"/>
        <v>-100.05574415491188</v>
      </c>
      <c r="AS35">
        <f t="shared" si="27"/>
        <v>2.3123096853353808</v>
      </c>
      <c r="AT35">
        <f t="shared" si="27"/>
        <v>-0.64361382130465794</v>
      </c>
      <c r="AU35">
        <f t="shared" si="23"/>
        <v>-98.38704829088114</v>
      </c>
      <c r="AW35">
        <v>32</v>
      </c>
      <c r="AX35">
        <f>IF(Z35&gt;0, (R35*SUMPRODUCT(K35:$K$98, X35:$X$98)-K35*$AZ$3)/Z35, 0)</f>
        <v>-3722.8638273501733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100000</v>
      </c>
      <c r="S36">
        <f t="shared" si="1"/>
        <v>-5886.2265900291613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-275.58436712317825</v>
      </c>
      <c r="AC36">
        <f t="shared" si="2"/>
        <v>-311.57415320019015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-2035.1834326081646</v>
      </c>
      <c r="AI36">
        <f t="shared" si="25"/>
        <v>-2037.8300700458735</v>
      </c>
      <c r="AJ36">
        <f t="shared" si="7"/>
        <v>35.9897860770119</v>
      </c>
      <c r="AK36">
        <f t="shared" si="22"/>
        <v>-19.290905698622481</v>
      </c>
      <c r="AL36">
        <f t="shared" si="26"/>
        <v>-2021.131189667484</v>
      </c>
      <c r="AN36">
        <f t="shared" si="27"/>
        <v>0</v>
      </c>
      <c r="AO36">
        <f t="shared" si="27"/>
        <v>0</v>
      </c>
      <c r="AP36">
        <f t="shared" si="27"/>
        <v>-9.8667959180367401E-2</v>
      </c>
      <c r="AQ36">
        <f t="shared" si="27"/>
        <v>-75.872649948972523</v>
      </c>
      <c r="AR36">
        <f t="shared" si="27"/>
        <v>-75.971317908152884</v>
      </c>
      <c r="AS36">
        <f t="shared" si="27"/>
        <v>1.3417171135577246</v>
      </c>
      <c r="AT36">
        <f t="shared" si="27"/>
        <v>-0.71917455292690591</v>
      </c>
      <c r="AU36">
        <f t="shared" si="23"/>
        <v>-75.348775347522064</v>
      </c>
      <c r="AW36">
        <v>33</v>
      </c>
      <c r="AX36">
        <f>IF(Z36&gt;0, (R36*SUMPRODUCT(K36:$K$98, X36:$X$98)-K36*$AZ$3)/Z36, 0)</f>
        <v>-5886.2265900291613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100000</v>
      </c>
      <c r="S37">
        <f t="shared" si="1"/>
        <v>-9205.2016007911898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-311.57415320019015</v>
      </c>
      <c r="AC37">
        <f t="shared" si="2"/>
        <v>-330.3830389907323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-1651.2513786422742</v>
      </c>
      <c r="AI37">
        <f t="shared" si="25"/>
        <v>-1653.045924016285</v>
      </c>
      <c r="AJ37">
        <f t="shared" si="7"/>
        <v>18.808885790542149</v>
      </c>
      <c r="AK37">
        <f t="shared" si="22"/>
        <v>-21.810190724013314</v>
      </c>
      <c r="AL37">
        <f t="shared" si="26"/>
        <v>-1656.0472289497561</v>
      </c>
      <c r="AN37">
        <f t="shared" si="27"/>
        <v>0</v>
      </c>
      <c r="AO37">
        <f t="shared" si="27"/>
        <v>0</v>
      </c>
      <c r="AP37">
        <f t="shared" si="27"/>
        <v>-5.9733520996512711E-2</v>
      </c>
      <c r="AQ37">
        <f t="shared" si="27"/>
        <v>-54.963814415124062</v>
      </c>
      <c r="AR37">
        <f t="shared" si="27"/>
        <v>-55.023547936120572</v>
      </c>
      <c r="AS37">
        <f t="shared" si="27"/>
        <v>0.62607554568503165</v>
      </c>
      <c r="AT37">
        <f t="shared" si="27"/>
        <v>-0.72597745613923814</v>
      </c>
      <c r="AU37">
        <f t="shared" si="23"/>
        <v>-55.123449846574779</v>
      </c>
      <c r="AW37">
        <v>34</v>
      </c>
      <c r="AX37">
        <f>IF(Z37&gt;0, (R37*SUMPRODUCT(K37:$K$98, X37:$X$98)-K37*$AZ$3)/Z37, 0)</f>
        <v>-9205.2016007911898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100000</v>
      </c>
      <c r="S38">
        <f t="shared" si="1"/>
        <v>-14629.987960697355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-330.3830389907323</v>
      </c>
      <c r="AC38">
        <f t="shared" si="2"/>
        <v>-334.39706397868645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-1267.5037423830925</v>
      </c>
      <c r="AI38">
        <f t="shared" si="25"/>
        <v>-1268.6465904321717</v>
      </c>
      <c r="AJ38">
        <f t="shared" si="7"/>
        <v>4.0140249879541443</v>
      </c>
      <c r="AK38">
        <f t="shared" si="22"/>
        <v>-23.126812729351265</v>
      </c>
      <c r="AL38">
        <f t="shared" si="26"/>
        <v>-1287.7593781735688</v>
      </c>
      <c r="AN38">
        <f t="shared" si="27"/>
        <v>0</v>
      </c>
      <c r="AO38">
        <f t="shared" si="27"/>
        <v>0</v>
      </c>
      <c r="AP38">
        <f t="shared" si="27"/>
        <v>-3.3965197160870098E-2</v>
      </c>
      <c r="AQ38">
        <f t="shared" si="27"/>
        <v>-37.66993743995193</v>
      </c>
      <c r="AR38">
        <f t="shared" si="27"/>
        <v>-37.703902637112805</v>
      </c>
      <c r="AS38">
        <f t="shared" si="27"/>
        <v>0.11929595560352597</v>
      </c>
      <c r="AT38">
        <f t="shared" si="27"/>
        <v>-0.68732387887249136</v>
      </c>
      <c r="AU38">
        <f t="shared" si="23"/>
        <v>-38.271930560381769</v>
      </c>
      <c r="AW38">
        <v>35</v>
      </c>
      <c r="AX38">
        <f>IF(Z38&gt;0, (R38*SUMPRODUCT(K38:$K$98, X38:$X$98)-K38*$AZ$3)/Z38, 0)</f>
        <v>-14629.987960697355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100000</v>
      </c>
      <c r="S39">
        <f t="shared" si="1"/>
        <v>-24139.948237330256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-334.39706397868645</v>
      </c>
      <c r="AC39">
        <f t="shared" si="2"/>
        <v>-326.57611800152227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-909.99399106946441</v>
      </c>
      <c r="AI39">
        <f t="shared" si="25"/>
        <v>-910.67041364251804</v>
      </c>
      <c r="AJ39">
        <f t="shared" si="7"/>
        <v>-7.8209459771641718</v>
      </c>
      <c r="AK39">
        <f t="shared" si="22"/>
        <v>-23.407794478508052</v>
      </c>
      <c r="AL39">
        <f t="shared" si="26"/>
        <v>-941.89915409819037</v>
      </c>
      <c r="AN39">
        <f t="shared" si="27"/>
        <v>0</v>
      </c>
      <c r="AO39">
        <f t="shared" si="27"/>
        <v>0</v>
      </c>
      <c r="AP39">
        <f t="shared" si="27"/>
        <v>-1.7949225680668496E-2</v>
      </c>
      <c r="AQ39">
        <f t="shared" si="27"/>
        <v>-24.147165048058344</v>
      </c>
      <c r="AR39">
        <f t="shared" si="27"/>
        <v>-24.165114273739015</v>
      </c>
      <c r="AS39">
        <f t="shared" si="27"/>
        <v>-0.20753287955295416</v>
      </c>
      <c r="AT39">
        <f t="shared" si="27"/>
        <v>-0.62113803193280182</v>
      </c>
      <c r="AU39">
        <f t="shared" si="23"/>
        <v>-24.993785185224773</v>
      </c>
      <c r="AW39">
        <v>36</v>
      </c>
      <c r="AX39">
        <f>IF(Z39&gt;0, (R39*SUMPRODUCT(K39:$K$98, X39:$X$98)-K39*$AZ$3)/Z39, 0)</f>
        <v>-24139.948237330256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100000</v>
      </c>
      <c r="S40">
        <f t="shared" si="1"/>
        <v>-42257.943238276515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-326.57611800152227</v>
      </c>
      <c r="AC40">
        <f t="shared" si="2"/>
        <v>-310.10642285572698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-605.47496196373424</v>
      </c>
      <c r="AI40">
        <f t="shared" si="25"/>
        <v>-605.84188283007541</v>
      </c>
      <c r="AJ40">
        <f t="shared" si="7"/>
        <v>-16.469695145795299</v>
      </c>
      <c r="AK40">
        <f t="shared" si="22"/>
        <v>-22.860328260106563</v>
      </c>
      <c r="AL40">
        <f t="shared" si="26"/>
        <v>-645.1719062359773</v>
      </c>
      <c r="AN40">
        <f t="shared" si="27"/>
        <v>0</v>
      </c>
      <c r="AO40">
        <f t="shared" si="27"/>
        <v>0</v>
      </c>
      <c r="AP40">
        <f t="shared" si="27"/>
        <v>-8.6932468845060361E-3</v>
      </c>
      <c r="AQ40">
        <f t="shared" si="27"/>
        <v>-14.345173059312582</v>
      </c>
      <c r="AR40">
        <f t="shared" si="27"/>
        <v>-14.353866306197087</v>
      </c>
      <c r="AS40">
        <f t="shared" si="27"/>
        <v>-0.39020709681254351</v>
      </c>
      <c r="AT40">
        <f t="shared" si="27"/>
        <v>-0.54161672353937051</v>
      </c>
      <c r="AU40">
        <f t="shared" si="23"/>
        <v>-15.285690126549001</v>
      </c>
      <c r="AW40">
        <v>37</v>
      </c>
      <c r="AX40">
        <f>IF(Z40&gt;0, (R40*SUMPRODUCT(K40:$K$98, X40:$X$98)-K40*$AZ$3)/Z40, 0)</f>
        <v>-42257.943238276515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100000</v>
      </c>
      <c r="S41">
        <f t="shared" si="1"/>
        <v>-80665.956713050313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-310.10642285572698</v>
      </c>
      <c r="AC41">
        <f t="shared" si="2"/>
        <v>-288.1865421705275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-369.24412707661446</v>
      </c>
      <c r="AI41">
        <f t="shared" si="25"/>
        <v>-369.42275667075398</v>
      </c>
      <c r="AJ41">
        <f t="shared" si="7"/>
        <v>-21.919880685199473</v>
      </c>
      <c r="AK41">
        <f t="shared" si="22"/>
        <v>-21.70744959990089</v>
      </c>
      <c r="AL41">
        <f t="shared" si="26"/>
        <v>-413.05008695585434</v>
      </c>
      <c r="AN41">
        <f t="shared" si="27"/>
        <v>0</v>
      </c>
      <c r="AO41">
        <f t="shared" si="27"/>
        <v>0</v>
      </c>
      <c r="AP41">
        <f t="shared" si="27"/>
        <v>-3.7787224351921995E-3</v>
      </c>
      <c r="AQ41">
        <f t="shared" si="27"/>
        <v>-7.8109737290102021</v>
      </c>
      <c r="AR41">
        <f t="shared" si="27"/>
        <v>-7.8147524514453943</v>
      </c>
      <c r="AS41">
        <f t="shared" si="27"/>
        <v>-0.46369217441772798</v>
      </c>
      <c r="AT41">
        <f t="shared" si="27"/>
        <v>-0.45919841675222539</v>
      </c>
      <c r="AU41">
        <f t="shared" si="23"/>
        <v>-8.737643042615348</v>
      </c>
      <c r="AW41">
        <v>38</v>
      </c>
      <c r="AX41">
        <f>IF(Z41&gt;0, (R41*SUMPRODUCT(K41:$K$98, X41:$X$98)-K41*$AZ$3)/Z41, 0)</f>
        <v>-80665.956713050313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100000</v>
      </c>
      <c r="S42">
        <f t="shared" si="1"/>
        <v>-173890.93946136336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-288.1865421705275</v>
      </c>
      <c r="AC42">
        <f t="shared" si="2"/>
        <v>-263.61800362765183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-202.08697628705724</v>
      </c>
      <c r="AI42">
        <f t="shared" si="25"/>
        <v>-202.16277609711182</v>
      </c>
      <c r="AJ42">
        <f t="shared" si="7"/>
        <v>-24.568538542875672</v>
      </c>
      <c r="AK42">
        <f t="shared" si="22"/>
        <v>-20.173057951936926</v>
      </c>
      <c r="AL42">
        <f t="shared" si="26"/>
        <v>-246.90437259192441</v>
      </c>
      <c r="AN42">
        <f t="shared" si="27"/>
        <v>0</v>
      </c>
      <c r="AO42">
        <f t="shared" si="27"/>
        <v>0</v>
      </c>
      <c r="AP42">
        <f t="shared" si="27"/>
        <v>-1.4316658816905749E-3</v>
      </c>
      <c r="AQ42">
        <f t="shared" si="27"/>
        <v>-3.816909684547916</v>
      </c>
      <c r="AR42">
        <f t="shared" si="27"/>
        <v>-3.8183413504296064</v>
      </c>
      <c r="AS42">
        <f t="shared" si="27"/>
        <v>-0.46403728940100342</v>
      </c>
      <c r="AT42">
        <f t="shared" si="27"/>
        <v>-0.38101782548480745</v>
      </c>
      <c r="AU42">
        <f t="shared" si="23"/>
        <v>-4.663396465315417</v>
      </c>
      <c r="AW42">
        <v>39</v>
      </c>
      <c r="AX42">
        <f>IF(Z42&gt;0, (R42*SUMPRODUCT(K42:$K$98, X42:$X$98)-K42*$AZ$3)/Z42, 0)</f>
        <v>-173890.93946136336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100000</v>
      </c>
      <c r="S43">
        <f t="shared" si="1"/>
        <v>-444633.33359056746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-263.61800362765183</v>
      </c>
      <c r="AC43">
        <f t="shared" si="2"/>
        <v>-238.5246344980159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-96.438380405538112</v>
      </c>
      <c r="AI43">
        <f t="shared" si="25"/>
        <v>-96.465203027289377</v>
      </c>
      <c r="AJ43">
        <f t="shared" si="7"/>
        <v>-25.093369129635931</v>
      </c>
      <c r="AK43">
        <f t="shared" si="22"/>
        <v>-18.453260253935628</v>
      </c>
      <c r="AL43">
        <f t="shared" si="26"/>
        <v>-140.01183241086093</v>
      </c>
      <c r="AN43">
        <f t="shared" si="27"/>
        <v>0</v>
      </c>
      <c r="AO43">
        <f t="shared" si="27"/>
        <v>0</v>
      </c>
      <c r="AP43">
        <f t="shared" si="27"/>
        <v>-4.5233142488748326E-4</v>
      </c>
      <c r="AQ43">
        <f t="shared" si="27"/>
        <v>-1.626317905356585</v>
      </c>
      <c r="AR43">
        <f t="shared" si="27"/>
        <v>-1.6267702367814727</v>
      </c>
      <c r="AS43">
        <f t="shared" si="27"/>
        <v>-0.4231696483250515</v>
      </c>
      <c r="AT43">
        <f t="shared" si="27"/>
        <v>-0.31119215645244391</v>
      </c>
      <c r="AU43">
        <f t="shared" si="23"/>
        <v>-2.3611320415589678</v>
      </c>
      <c r="AW43">
        <v>40</v>
      </c>
      <c r="AX43">
        <f>IF(Z43&gt;0, (R43*SUMPRODUCT(K43:$K$98, X43:$X$98)-K43*$AZ$3)/Z43, 0)</f>
        <v>-444633.33359056746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100000</v>
      </c>
      <c r="S44">
        <f t="shared" si="1"/>
        <v>-1438639.6261770478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-238.5246344980159</v>
      </c>
      <c r="AC44">
        <f t="shared" si="2"/>
        <v>-214.33820346213696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-38.210118768876313</v>
      </c>
      <c r="AI44">
        <f t="shared" si="25"/>
        <v>-38.21756810502562</v>
      </c>
      <c r="AJ44">
        <f t="shared" si="7"/>
        <v>-24.18643103587894</v>
      </c>
      <c r="AK44">
        <f t="shared" si="22"/>
        <v>-16.696724414861116</v>
      </c>
      <c r="AL44">
        <f t="shared" si="26"/>
        <v>-79.100723555765683</v>
      </c>
      <c r="AN44">
        <f t="shared" si="27"/>
        <v>0</v>
      </c>
      <c r="AO44">
        <f t="shared" si="27"/>
        <v>0</v>
      </c>
      <c r="AP44">
        <f t="shared" si="27"/>
        <v>-1.1216441220672847E-4</v>
      </c>
      <c r="AQ44">
        <f t="shared" si="27"/>
        <v>-0.57532851601262958</v>
      </c>
      <c r="AR44">
        <f t="shared" si="27"/>
        <v>-0.57544068042483631</v>
      </c>
      <c r="AS44">
        <f t="shared" si="27"/>
        <v>-0.36417430575610993</v>
      </c>
      <c r="AT44">
        <f t="shared" si="27"/>
        <v>-0.25140203666936634</v>
      </c>
      <c r="AU44">
        <f t="shared" si="23"/>
        <v>-1.1910170228503127</v>
      </c>
      <c r="AW44">
        <v>41</v>
      </c>
      <c r="AX44">
        <f>IF(Z44&gt;0, (R44*SUMPRODUCT(K44:$K$98, X44:$X$98)-K44*$AZ$3)/Z44, 0)</f>
        <v>-1438639.6261770478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100000</v>
      </c>
      <c r="S45">
        <f t="shared" si="1"/>
        <v>-6498376.0408853237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-214.33820346213696</v>
      </c>
      <c r="AC45">
        <f t="shared" si="2"/>
        <v>-191.86643470918929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-11.797156612976583</v>
      </c>
      <c r="AI45">
        <f t="shared" si="25"/>
        <v>-11.798632877457909</v>
      </c>
      <c r="AJ45">
        <f t="shared" si="7"/>
        <v>-22.471768752947668</v>
      </c>
      <c r="AK45">
        <f t="shared" si="22"/>
        <v>-15.003674242349589</v>
      </c>
      <c r="AL45">
        <f t="shared" si="26"/>
        <v>-49.274075872755162</v>
      </c>
      <c r="AN45">
        <f t="shared" si="27"/>
        <v>0</v>
      </c>
      <c r="AO45">
        <f t="shared" si="27"/>
        <v>0</v>
      </c>
      <c r="AP45">
        <f t="shared" si="27"/>
        <v>-1.9846487766876585E-5</v>
      </c>
      <c r="AQ45">
        <f t="shared" si="27"/>
        <v>-0.15859768176028463</v>
      </c>
      <c r="AR45">
        <f t="shared" si="27"/>
        <v>-0.1586175282480515</v>
      </c>
      <c r="AS45">
        <f t="shared" si="27"/>
        <v>-0.30210418884754164</v>
      </c>
      <c r="AT45">
        <f t="shared" si="27"/>
        <v>-0.20170521005932018</v>
      </c>
      <c r="AU45">
        <f t="shared" si="23"/>
        <v>-0.66242692715491336</v>
      </c>
      <c r="AW45">
        <v>42</v>
      </c>
      <c r="AX45">
        <f>IF(Z45&gt;0, (R45*SUMPRODUCT(K45:$K$98, X45:$X$98)-K45*$AZ$3)/Z45, 0)</f>
        <v>-6498376.0408853237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100000</v>
      </c>
      <c r="S46">
        <f t="shared" si="1"/>
        <v>-29626465.418800261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-191.86643470918929</v>
      </c>
      <c r="AC46">
        <f t="shared" si="2"/>
        <v>-171.44726697223504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-2.34430734678946</v>
      </c>
      <c r="AI46">
        <f t="shared" si="25"/>
        <v>-2.3445966949525783</v>
      </c>
      <c r="AJ46">
        <f t="shared" si="7"/>
        <v>-20.41916773695425</v>
      </c>
      <c r="AK46">
        <f t="shared" si="22"/>
        <v>-13.430650429643253</v>
      </c>
      <c r="AL46">
        <f t="shared" si="26"/>
        <v>-36.194414861550079</v>
      </c>
      <c r="AN46">
        <f t="shared" si="27"/>
        <v>0</v>
      </c>
      <c r="AO46">
        <f t="shared" si="27"/>
        <v>0</v>
      </c>
      <c r="AP46">
        <f t="shared" si="27"/>
        <v>-3.4731392576206408E-6</v>
      </c>
      <c r="AQ46">
        <f t="shared" si="27"/>
        <v>-2.813947664405839E-2</v>
      </c>
      <c r="AR46">
        <f t="shared" si="27"/>
        <v>-2.8142949783316013E-2</v>
      </c>
      <c r="AS46">
        <f t="shared" si="27"/>
        <v>-0.24509785135981901</v>
      </c>
      <c r="AT46">
        <f t="shared" si="27"/>
        <v>-0.16121242574999309</v>
      </c>
      <c r="AU46">
        <f t="shared" si="23"/>
        <v>-0.4344532268931281</v>
      </c>
      <c r="AW46">
        <v>43</v>
      </c>
      <c r="AX46">
        <f>IF(Z46&gt;0, (R46*SUMPRODUCT(K46:$K$98, X46:$X$98)-K46*$AZ$3)/Z46, 0)</f>
        <v>-29626465.418800261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100000</v>
      </c>
      <c r="S47">
        <f t="shared" si="1"/>
        <v>-136618307.58437625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-171.44726697223504</v>
      </c>
      <c r="AC47">
        <f t="shared" si="2"/>
        <v>-153.10240161074111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-0.46084356131238391</v>
      </c>
      <c r="AI47">
        <f t="shared" si="25"/>
        <v>-0.46089959421321464</v>
      </c>
      <c r="AJ47">
        <f t="shared" si="7"/>
        <v>-18.34486536149393</v>
      </c>
      <c r="AK47">
        <f t="shared" si="22"/>
        <v>-12.001308688056454</v>
      </c>
      <c r="AL47">
        <f t="shared" si="26"/>
        <v>-30.807073643763598</v>
      </c>
      <c r="AN47">
        <f t="shared" si="27"/>
        <v>0</v>
      </c>
      <c r="AO47">
        <f t="shared" si="27"/>
        <v>0</v>
      </c>
      <c r="AP47">
        <f t="shared" si="27"/>
        <v>-6.0051872128837771E-7</v>
      </c>
      <c r="AQ47">
        <f t="shared" si="27"/>
        <v>-4.9389766021454493E-3</v>
      </c>
      <c r="AR47">
        <f t="shared" si="27"/>
        <v>-4.9395771208667373E-3</v>
      </c>
      <c r="AS47">
        <f t="shared" si="27"/>
        <v>-0.19660654590009627</v>
      </c>
      <c r="AT47">
        <f t="shared" si="27"/>
        <v>-0.12862105013821942</v>
      </c>
      <c r="AU47">
        <f t="shared" si="23"/>
        <v>-0.33016717315918243</v>
      </c>
      <c r="AW47">
        <v>44</v>
      </c>
      <c r="AX47">
        <f>IF(Z47&gt;0, (R47*SUMPRODUCT(K47:$K$98, X47:$X$98)-K47*$AZ$3)/Z47, 0)</f>
        <v>-136618307.58437625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100000</v>
      </c>
      <c r="S48">
        <f t="shared" si="1"/>
        <v>-638445308.80482125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-153.10240161074111</v>
      </c>
      <c r="AC48">
        <f t="shared" si="2"/>
        <v>-136.70287198186293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-8.9533306155144696E-2</v>
      </c>
      <c r="AI48">
        <f t="shared" si="25"/>
        <v>-8.954401207388954E-2</v>
      </c>
      <c r="AJ48">
        <f t="shared" si="7"/>
        <v>-16.399529628878184</v>
      </c>
      <c r="AK48">
        <f t="shared" si="22"/>
        <v>-10.717168112751878</v>
      </c>
      <c r="AL48">
        <f t="shared" si="26"/>
        <v>-27.206241753703953</v>
      </c>
      <c r="AN48">
        <f t="shared" si="27"/>
        <v>0</v>
      </c>
      <c r="AO48">
        <f t="shared" si="27"/>
        <v>0</v>
      </c>
      <c r="AP48">
        <f t="shared" si="27"/>
        <v>-1.0244466929819107E-7</v>
      </c>
      <c r="AQ48">
        <f t="shared" si="27"/>
        <v>-8.5674197225271416E-4</v>
      </c>
      <c r="AR48">
        <f t="shared" si="27"/>
        <v>-8.5684441692201227E-4</v>
      </c>
      <c r="AS48">
        <f t="shared" si="27"/>
        <v>-0.15692668976074192</v>
      </c>
      <c r="AT48">
        <f t="shared" si="27"/>
        <v>-0.10255231421893987</v>
      </c>
      <c r="AU48">
        <f t="shared" si="23"/>
        <v>-0.26033584839660384</v>
      </c>
      <c r="AW48">
        <v>45</v>
      </c>
      <c r="AX48">
        <f>IF(Z48&gt;0, (R48*SUMPRODUCT(K48:$K$98, X48:$X$98)-K48*$AZ$3)/Z48, 0)</f>
        <v>-638445308.80482125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100000</v>
      </c>
      <c r="S49">
        <f t="shared" si="1"/>
        <v>-3028868683.1657367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-136.70287198186293</v>
      </c>
      <c r="AC49">
        <f t="shared" si="2"/>
        <v>-122.0568817546563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-1.7167934580622872E-2</v>
      </c>
      <c r="AI49">
        <f t="shared" si="25"/>
        <v>-1.716994947288996E-2</v>
      </c>
      <c r="AJ49">
        <f t="shared" si="7"/>
        <v>-14.645990227206624</v>
      </c>
      <c r="AK49">
        <f t="shared" si="22"/>
        <v>-9.5692010387304052</v>
      </c>
      <c r="AL49">
        <f t="shared" si="26"/>
        <v>-24.23236121540992</v>
      </c>
      <c r="AN49">
        <f t="shared" si="27"/>
        <v>0</v>
      </c>
      <c r="AO49">
        <f t="shared" si="27"/>
        <v>0</v>
      </c>
      <c r="AP49">
        <f t="shared" si="27"/>
        <v>-1.7214690911758622E-8</v>
      </c>
      <c r="AQ49">
        <f t="shared" si="27"/>
        <v>-1.466781585429277E-4</v>
      </c>
      <c r="AR49">
        <f t="shared" si="27"/>
        <v>-1.4669537323383944E-4</v>
      </c>
      <c r="AS49">
        <f t="shared" si="27"/>
        <v>-0.12513135266656183</v>
      </c>
      <c r="AT49">
        <f t="shared" si="27"/>
        <v>-8.1756648156864231E-2</v>
      </c>
      <c r="AU49">
        <f t="shared" si="23"/>
        <v>-0.2070346961966599</v>
      </c>
      <c r="AW49">
        <v>46</v>
      </c>
      <c r="AX49">
        <f>IF(Z49&gt;0, (R49*SUMPRODUCT(K49:$K$98, X49:$X$98)-K49*$AZ$3)/Z49, 0)</f>
        <v>-3028868683.1657367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50</v>
      </c>
      <c r="R50">
        <f t="shared" si="0"/>
        <v>100000</v>
      </c>
      <c r="S50">
        <f t="shared" si="1"/>
        <v>-14589576367.105951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-122.0568817546563</v>
      </c>
      <c r="AC50">
        <f t="shared" si="2"/>
        <v>-108.979486496048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-3.2425185538167835E-3</v>
      </c>
      <c r="AI50">
        <f t="shared" si="25"/>
        <v>-3.2428920378842914E-3</v>
      </c>
      <c r="AJ50">
        <f t="shared" si="7"/>
        <v>-13.077395258608306</v>
      </c>
      <c r="AK50">
        <f t="shared" si="22"/>
        <v>-8.5439817228259418</v>
      </c>
      <c r="AL50">
        <f t="shared" si="26"/>
        <v>-21.624619873472131</v>
      </c>
      <c r="AN50">
        <f t="shared" si="27"/>
        <v>0</v>
      </c>
      <c r="AO50">
        <f t="shared" si="27"/>
        <v>0</v>
      </c>
      <c r="AP50">
        <f t="shared" si="27"/>
        <v>-2.849059089214886E-9</v>
      </c>
      <c r="AQ50">
        <f t="shared" si="27"/>
        <v>-2.4734996112000644E-5</v>
      </c>
      <c r="AR50">
        <f t="shared" si="27"/>
        <v>-2.4737845171089859E-5</v>
      </c>
      <c r="AS50">
        <f t="shared" si="27"/>
        <v>-9.975866460224718E-2</v>
      </c>
      <c r="AT50">
        <f t="shared" si="27"/>
        <v>-6.5176297741254371E-2</v>
      </c>
      <c r="AU50">
        <f t="shared" si="23"/>
        <v>-0.16495970018867265</v>
      </c>
      <c r="AW50">
        <v>47</v>
      </c>
      <c r="AX50">
        <f>IF(Z50&gt;0, (R50*SUMPRODUCT(K50:$K$98, X50:$X$98)-K50*$AZ$3)/Z50, 0)</f>
        <v>-14589576367.105951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100000</v>
      </c>
      <c r="S51">
        <f t="shared" si="1"/>
        <v>-71458737972.875549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-108.979486496048</v>
      </c>
      <c r="AC51">
        <f t="shared" si="2"/>
        <v>-97.303134501788008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-6.033315729423017E-4</v>
      </c>
      <c r="AI51">
        <f t="shared" si="25"/>
        <v>-6.033996563826633E-4</v>
      </c>
      <c r="AJ51">
        <f t="shared" si="7"/>
        <v>-11.676351994259988</v>
      </c>
      <c r="AK51">
        <f t="shared" si="22"/>
        <v>-7.6285640547233609</v>
      </c>
      <c r="AL51">
        <f t="shared" si="26"/>
        <v>-19.305519448639732</v>
      </c>
      <c r="AN51">
        <f t="shared" si="27"/>
        <v>0</v>
      </c>
      <c r="AO51">
        <f t="shared" si="27"/>
        <v>0</v>
      </c>
      <c r="AP51">
        <f t="shared" si="27"/>
        <v>-4.6371681806150955E-10</v>
      </c>
      <c r="AQ51">
        <f t="shared" si="27"/>
        <v>-4.1092958251675823E-6</v>
      </c>
      <c r="AR51">
        <f t="shared" si="27"/>
        <v>-4.1097595419856436E-6</v>
      </c>
      <c r="AS51">
        <f t="shared" si="27"/>
        <v>-7.9527720170859281E-2</v>
      </c>
      <c r="AT51">
        <f t="shared" si="27"/>
        <v>-5.1958206445622386E-2</v>
      </c>
      <c r="AU51">
        <f t="shared" si="23"/>
        <v>-0.13149003637602366</v>
      </c>
      <c r="AW51">
        <v>48</v>
      </c>
      <c r="AX51">
        <f>IF(Z51&gt;0, (R51*SUMPRODUCT(K51:$K$98, X51:$X$98)-K51*$AZ$3)/Z51, 0)</f>
        <v>-71458737972.875549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100000</v>
      </c>
      <c r="S52">
        <f t="shared" si="1"/>
        <v>-356285058181.28278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-97.303134501788008</v>
      </c>
      <c r="AC52">
        <f t="shared" si="2"/>
        <v>-86.877802245676591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-1.104208600463264E-4</v>
      </c>
      <c r="AI52">
        <f t="shared" si="25"/>
        <v>-1.1043305222226119E-4</v>
      </c>
      <c r="AJ52">
        <f t="shared" si="7"/>
        <v>-10.425332256111417</v>
      </c>
      <c r="AK52">
        <f t="shared" si="22"/>
        <v>-6.8112194151251613</v>
      </c>
      <c r="AL52">
        <f t="shared" si="26"/>
        <v>-17.236662104288801</v>
      </c>
      <c r="AN52">
        <f t="shared" si="27"/>
        <v>0</v>
      </c>
      <c r="AO52">
        <f t="shared" si="27"/>
        <v>0</v>
      </c>
      <c r="AP52">
        <f t="shared" si="27"/>
        <v>-7.4143750769311724E-11</v>
      </c>
      <c r="AQ52">
        <f t="shared" si="27"/>
        <v>-6.7149758753440238E-7</v>
      </c>
      <c r="AR52">
        <f t="shared" si="27"/>
        <v>-6.7157173128517164E-7</v>
      </c>
      <c r="AS52">
        <f t="shared" si="27"/>
        <v>-6.3399120929563055E-2</v>
      </c>
      <c r="AT52">
        <f t="shared" si="27"/>
        <v>-4.1420773244341277E-2</v>
      </c>
      <c r="AU52">
        <f t="shared" si="23"/>
        <v>-0.10482056574563561</v>
      </c>
      <c r="AW52">
        <v>49</v>
      </c>
      <c r="AX52">
        <f>IF(Z52&gt;0, (R52*SUMPRODUCT(K52:$K$98, X52:$X$98)-K52*$AZ$3)/Z52, 0)</f>
        <v>-356285058181.28278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100000</v>
      </c>
      <c r="S53">
        <f t="shared" si="1"/>
        <v>-1809978972257.6108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-86.877802245676591</v>
      </c>
      <c r="AC53">
        <f t="shared" si="2"/>
        <v>-77.569466876631992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-1.9854852657337426E-5</v>
      </c>
      <c r="AI53">
        <f t="shared" si="25"/>
        <v>-1.9856995485184202E-5</v>
      </c>
      <c r="AJ53">
        <f t="shared" si="7"/>
        <v>-9.3083353690445989</v>
      </c>
      <c r="AK53">
        <f t="shared" si="22"/>
        <v>-6.0814461571973624</v>
      </c>
      <c r="AL53">
        <f t="shared" si="26"/>
        <v>-15.389801383237446</v>
      </c>
      <c r="AN53">
        <f t="shared" si="27"/>
        <v>0</v>
      </c>
      <c r="AO53">
        <f t="shared" si="27"/>
        <v>0</v>
      </c>
      <c r="AP53">
        <f t="shared" si="27"/>
        <v>-1.1634898264043413E-11</v>
      </c>
      <c r="AQ53">
        <f t="shared" si="27"/>
        <v>-1.0780576286766068E-7</v>
      </c>
      <c r="AR53">
        <f t="shared" si="27"/>
        <v>-1.0781739776592471E-7</v>
      </c>
      <c r="AS53">
        <f t="shared" si="27"/>
        <v>-5.0541407322760308E-2</v>
      </c>
      <c r="AT53">
        <f t="shared" si="27"/>
        <v>-3.3020388195778447E-2</v>
      </c>
      <c r="AU53">
        <f t="shared" si="23"/>
        <v>-8.3561903335936522E-2</v>
      </c>
      <c r="AW53">
        <v>50</v>
      </c>
      <c r="AX53">
        <f>IF(Z53&gt;0, (R53*SUMPRODUCT(K53:$K$98, X53:$X$98)-K53*$AZ$3)/Z53, 0)</f>
        <v>-1809978972257.6108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100000</v>
      </c>
      <c r="S54">
        <f t="shared" si="1"/>
        <v>-9385329259303.291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-77.569466876631992</v>
      </c>
      <c r="AC54">
        <f t="shared" si="2"/>
        <v>-69.258452662525102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-3.5048553655551063E-6</v>
      </c>
      <c r="AI54">
        <f t="shared" si="25"/>
        <v>-3.5052243374406363E-6</v>
      </c>
      <c r="AJ54">
        <f t="shared" si="7"/>
        <v>-8.3110142141068906</v>
      </c>
      <c r="AK54">
        <f t="shared" si="22"/>
        <v>-5.4298626813642397</v>
      </c>
      <c r="AL54">
        <f t="shared" si="26"/>
        <v>-13.740880400695467</v>
      </c>
      <c r="AN54">
        <f t="shared" si="27"/>
        <v>0</v>
      </c>
      <c r="AO54">
        <f t="shared" si="27"/>
        <v>0</v>
      </c>
      <c r="AP54">
        <f t="shared" si="27"/>
        <v>-1.7887537676371115E-12</v>
      </c>
      <c r="AQ54">
        <f t="shared" si="27"/>
        <v>-1.6991330467231099E-8</v>
      </c>
      <c r="AR54">
        <f t="shared" si="27"/>
        <v>-1.6993119220998735E-8</v>
      </c>
      <c r="AS54">
        <f t="shared" si="27"/>
        <v>-4.0291302864470462E-2</v>
      </c>
      <c r="AT54">
        <f t="shared" si="27"/>
        <v>-2.6323651502843947E-2</v>
      </c>
      <c r="AU54">
        <f t="shared" si="23"/>
        <v>-6.6614971360433636E-2</v>
      </c>
      <c r="AW54">
        <v>51</v>
      </c>
      <c r="AX54">
        <f>IF(Z54&gt;0, (R54*SUMPRODUCT(K54:$K$98, X54:$X$98)-K54*$AZ$3)/Z54, 0)</f>
        <v>-9385329259303.291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100000</v>
      </c>
      <c r="S55">
        <f t="shared" si="1"/>
        <v>-49724763236667.609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-69.258452662525102</v>
      </c>
      <c r="AC55">
        <f t="shared" si="2"/>
        <v>-61.837904177808682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-6.0620395402822013E-7</v>
      </c>
      <c r="AI55">
        <f t="shared" si="25"/>
        <v>-6.062661342178809E-7</v>
      </c>
      <c r="AJ55">
        <f t="shared" si="7"/>
        <v>-7.42054848471642</v>
      </c>
      <c r="AK55">
        <f t="shared" si="22"/>
        <v>-4.8480916863767574</v>
      </c>
      <c r="AL55">
        <f t="shared" si="26"/>
        <v>-12.268640777359312</v>
      </c>
      <c r="AN55">
        <f t="shared" si="27"/>
        <v>0</v>
      </c>
      <c r="AO55">
        <f t="shared" si="27"/>
        <v>0</v>
      </c>
      <c r="AP55">
        <f t="shared" si="27"/>
        <v>-2.6914809213763594E-13</v>
      </c>
      <c r="AQ55">
        <f t="shared" si="27"/>
        <v>-2.623964940654621E-9</v>
      </c>
      <c r="AR55">
        <f t="shared" si="27"/>
        <v>-2.6242340887467589E-9</v>
      </c>
      <c r="AS55">
        <f t="shared" si="27"/>
        <v>-3.2119980305204722E-2</v>
      </c>
      <c r="AT55">
        <f t="shared" si="27"/>
        <v>-2.0985053841366976E-2</v>
      </c>
      <c r="AU55">
        <f t="shared" si="23"/>
        <v>-5.3105036770805789E-2</v>
      </c>
      <c r="AW55">
        <v>52</v>
      </c>
      <c r="AX55">
        <f>IF(Z55&gt;0, (R55*SUMPRODUCT(K55:$K$98, X55:$X$98)-K55*$AZ$3)/Z55, 0)</f>
        <v>-49724763236667.609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50</v>
      </c>
      <c r="R56">
        <f t="shared" si="0"/>
        <v>100000</v>
      </c>
      <c r="S56">
        <f t="shared" si="1"/>
        <v>-269662479189206.66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-61.837904177808682</v>
      </c>
      <c r="AC56">
        <f t="shared" si="2"/>
        <v>-55.212414446765031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-1.0264213826583476E-7</v>
      </c>
      <c r="AI56">
        <f t="shared" si="25"/>
        <v>-1.0265237558446596E-7</v>
      </c>
      <c r="AJ56">
        <f t="shared" si="7"/>
        <v>-6.6254897310436505</v>
      </c>
      <c r="AK56">
        <f t="shared" si="22"/>
        <v>-4.3286532924466083</v>
      </c>
      <c r="AL56">
        <f t="shared" si="26"/>
        <v>-10.954143126142634</v>
      </c>
      <c r="AN56">
        <f t="shared" si="27"/>
        <v>0</v>
      </c>
      <c r="AO56">
        <f t="shared" si="27"/>
        <v>0</v>
      </c>
      <c r="AP56">
        <f t="shared" si="27"/>
        <v>-3.95646621253064E-14</v>
      </c>
      <c r="AQ56">
        <f t="shared" si="27"/>
        <v>-3.9668605292127926E-10</v>
      </c>
      <c r="AR56">
        <f t="shared" si="27"/>
        <v>-3.9672561758340457E-10</v>
      </c>
      <c r="AS56">
        <f t="shared" si="27"/>
        <v>-2.5605851694858968E-2</v>
      </c>
      <c r="AT56">
        <f t="shared" si="27"/>
        <v>-1.6729156446430932E-2</v>
      </c>
      <c r="AU56">
        <f t="shared" si="23"/>
        <v>-4.2335008538015521E-2</v>
      </c>
      <c r="AW56">
        <v>53</v>
      </c>
      <c r="AX56">
        <f>IF(Z56&gt;0, (R56*SUMPRODUCT(K56:$K$98, X56:$X$98)-K56*$AZ$3)/Z56, 0)</f>
        <v>-269662479189206.66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100000</v>
      </c>
      <c r="S57">
        <f t="shared" si="1"/>
        <v>-1499857422365256.5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-55.212414446765031</v>
      </c>
      <c r="AC57">
        <f t="shared" si="2"/>
        <v>-49.296798613529916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-1.6983125236018115E-8</v>
      </c>
      <c r="AI57">
        <f t="shared" si="25"/>
        <v>-1.6984768618844989E-8</v>
      </c>
      <c r="AJ57">
        <f t="shared" si="7"/>
        <v>-5.9156158332351154</v>
      </c>
      <c r="AK57">
        <f t="shared" si="22"/>
        <v>-3.8648690112735524</v>
      </c>
      <c r="AL57">
        <f t="shared" si="26"/>
        <v>-9.7804848614934361</v>
      </c>
      <c r="AN57">
        <f t="shared" si="27"/>
        <v>0</v>
      </c>
      <c r="AO57">
        <f t="shared" si="27"/>
        <v>0</v>
      </c>
      <c r="AP57">
        <f t="shared" si="27"/>
        <v>-5.6707690745270406E-15</v>
      </c>
      <c r="AQ57">
        <f t="shared" si="27"/>
        <v>-5.8603132393898311E-11</v>
      </c>
      <c r="AR57">
        <f t="shared" si="27"/>
        <v>-5.8608803162972836E-11</v>
      </c>
      <c r="AS57">
        <f t="shared" si="27"/>
        <v>-2.0412828207336475E-2</v>
      </c>
      <c r="AT57">
        <f t="shared" si="27"/>
        <v>-1.3336381096241788E-2</v>
      </c>
      <c r="AU57">
        <f t="shared" si="23"/>
        <v>-3.3749209362187067E-2</v>
      </c>
      <c r="AW57">
        <v>54</v>
      </c>
      <c r="AX57">
        <f>IF(Z57&gt;0, (R57*SUMPRODUCT(K57:$K$98, X57:$X$98)-K57*$AZ$3)/Z57, 0)</f>
        <v>-1499857422365256.5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100000</v>
      </c>
      <c r="S58">
        <f t="shared" si="1"/>
        <v>-8565578761917168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-49.296798613529916</v>
      </c>
      <c r="AC58">
        <f t="shared" si="2"/>
        <v>-44.014998762131547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-2.7400389809627745E-9</v>
      </c>
      <c r="AI58">
        <f t="shared" si="25"/>
        <v>-2.7402959104708998E-9</v>
      </c>
      <c r="AJ58">
        <f t="shared" si="7"/>
        <v>-5.2817998513983682</v>
      </c>
      <c r="AK58">
        <f t="shared" si="22"/>
        <v>-3.4507759029470946</v>
      </c>
      <c r="AL58">
        <f t="shared" si="26"/>
        <v>-8.7325757570857583</v>
      </c>
      <c r="AN58">
        <f t="shared" si="27"/>
        <v>0</v>
      </c>
      <c r="AO58">
        <f t="shared" si="27"/>
        <v>0</v>
      </c>
      <c r="AP58">
        <f t="shared" si="27"/>
        <v>-7.9158796133286331E-16</v>
      </c>
      <c r="AQ58">
        <f t="shared" si="27"/>
        <v>-8.4419336912302912E-12</v>
      </c>
      <c r="AR58">
        <f t="shared" si="27"/>
        <v>-8.4427252791916239E-12</v>
      </c>
      <c r="AS58">
        <f t="shared" si="27"/>
        <v>-1.6272981671300098E-2</v>
      </c>
      <c r="AT58">
        <f t="shared" si="27"/>
        <v>-1.0631681358685923E-2</v>
      </c>
      <c r="AU58">
        <f t="shared" si="23"/>
        <v>-2.6904663038428745E-2</v>
      </c>
      <c r="AW58">
        <v>55</v>
      </c>
      <c r="AX58">
        <f>IF(Z58&gt;0, (R58*SUMPRODUCT(K58:$K$98, X58:$X$98)-K58*$AZ$3)/Z58, 0)</f>
        <v>-8565578761917168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100000</v>
      </c>
      <c r="S59">
        <f t="shared" si="1"/>
        <v>-5.0325836285199672E+16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-44.014998762131547</v>
      </c>
      <c r="AC59">
        <f t="shared" si="2"/>
        <v>-39.299106037624838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-4.3063110072633042E-10</v>
      </c>
      <c r="AI59">
        <f t="shared" si="25"/>
        <v>-4.3067014538901115E-10</v>
      </c>
      <c r="AJ59">
        <f t="shared" si="7"/>
        <v>-4.715892724506709</v>
      </c>
      <c r="AK59">
        <f t="shared" si="22"/>
        <v>-3.0810499133492084</v>
      </c>
      <c r="AL59">
        <f t="shared" si="26"/>
        <v>-7.7969426382865876</v>
      </c>
      <c r="AN59">
        <f t="shared" si="27"/>
        <v>0</v>
      </c>
      <c r="AO59">
        <f t="shared" si="27"/>
        <v>0</v>
      </c>
      <c r="AP59">
        <f t="shared" si="27"/>
        <v>-1.0740607538447585E-16</v>
      </c>
      <c r="AQ59">
        <f t="shared" si="27"/>
        <v>-1.1846022808730744E-12</v>
      </c>
      <c r="AR59">
        <f t="shared" si="27"/>
        <v>-1.1847096869484587E-12</v>
      </c>
      <c r="AS59">
        <f t="shared" si="27"/>
        <v>-1.2972721357981117E-2</v>
      </c>
      <c r="AT59">
        <f t="shared" si="27"/>
        <v>-8.4755112872276026E-3</v>
      </c>
      <c r="AU59">
        <f t="shared" si="23"/>
        <v>-2.1448232646393429E-2</v>
      </c>
      <c r="AW59">
        <v>56</v>
      </c>
      <c r="AX59">
        <f>IF(Z59&gt;0, (R59*SUMPRODUCT(K59:$K$98, X59:$X$98)-K59*$AZ$3)/Z59, 0)</f>
        <v>-5.0325836285199672E+16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100000</v>
      </c>
      <c r="S60">
        <f t="shared" si="1"/>
        <v>-3.0450883577659507E+17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-39.299106037624838</v>
      </c>
      <c r="AC60">
        <f t="shared" si="2"/>
        <v>-35.088487533594638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-6.5785453654983651E-11</v>
      </c>
      <c r="AI60">
        <f t="shared" si="25"/>
        <v>-6.5791215144210083E-11</v>
      </c>
      <c r="AJ60">
        <f t="shared" si="7"/>
        <v>-4.2106185040302009</v>
      </c>
      <c r="AK60">
        <f t="shared" si="22"/>
        <v>-2.7509374226337391</v>
      </c>
      <c r="AL60">
        <f t="shared" si="26"/>
        <v>-6.9615559267297309</v>
      </c>
      <c r="AN60">
        <f t="shared" si="27"/>
        <v>0</v>
      </c>
      <c r="AO60">
        <f t="shared" si="27"/>
        <v>0</v>
      </c>
      <c r="AP60">
        <f t="shared" si="27"/>
        <v>-1.4150894854716764E-17</v>
      </c>
      <c r="AQ60">
        <f t="shared" si="27"/>
        <v>-1.6157680784526482E-13</v>
      </c>
      <c r="AR60">
        <f t="shared" si="27"/>
        <v>-1.6159095874011954E-13</v>
      </c>
      <c r="AS60">
        <f t="shared" si="27"/>
        <v>-1.034177404177351E-2</v>
      </c>
      <c r="AT60">
        <f t="shared" si="27"/>
        <v>-6.7566257072936824E-3</v>
      </c>
      <c r="AU60">
        <f t="shared" si="23"/>
        <v>-1.7098399749228783E-2</v>
      </c>
      <c r="AW60">
        <v>57</v>
      </c>
      <c r="AX60">
        <f>IF(Z60&gt;0, (R60*SUMPRODUCT(K60:$K$98, X60:$X$98)-K60*$AZ$3)/Z60, 0)</f>
        <v>-3.0450883577659507E+17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100000</v>
      </c>
      <c r="S61">
        <f t="shared" si="1"/>
        <v>-1.8982432289542705E+18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-35.088487533594638</v>
      </c>
      <c r="AC61">
        <f t="shared" si="2"/>
        <v>-31.329006726423927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-9.757327571153778E-12</v>
      </c>
      <c r="AI61">
        <f t="shared" si="25"/>
        <v>-9.7581527817023678E-12</v>
      </c>
      <c r="AJ61">
        <f t="shared" si="7"/>
        <v>-3.7594808071707106</v>
      </c>
      <c r="AK61">
        <f t="shared" si="22"/>
        <v>-2.4561941273516248</v>
      </c>
      <c r="AL61">
        <f t="shared" si="26"/>
        <v>-6.2156749345320934</v>
      </c>
      <c r="AN61">
        <f t="shared" si="27"/>
        <v>0</v>
      </c>
      <c r="AO61">
        <f t="shared" si="27"/>
        <v>0</v>
      </c>
      <c r="AP61">
        <f t="shared" si="27"/>
        <v>-1.8096554626945774E-18</v>
      </c>
      <c r="AQ61">
        <f t="shared" si="27"/>
        <v>-2.139744962134227E-14</v>
      </c>
      <c r="AR61">
        <f t="shared" si="27"/>
        <v>-2.1399259276804965E-14</v>
      </c>
      <c r="AS61">
        <f t="shared" si="27"/>
        <v>-8.2443989491198608E-3</v>
      </c>
      <c r="AT61">
        <f t="shared" si="27"/>
        <v>-5.3863406467585147E-3</v>
      </c>
      <c r="AU61">
        <f t="shared" si="23"/>
        <v>-1.3630739595899775E-2</v>
      </c>
      <c r="AW61">
        <v>58</v>
      </c>
      <c r="AX61">
        <f>IF(Z61&gt;0, (R61*SUMPRODUCT(K61:$K$98, X61:$X$98)-K61*$AZ$3)/Z61, 0)</f>
        <v>-1.8982432289542705E+18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100000</v>
      </c>
      <c r="S62">
        <f t="shared" si="1"/>
        <v>-1.221148823626768E+19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-31.329006726423927</v>
      </c>
      <c r="AC62">
        <f t="shared" si="2"/>
        <v>-27.972327434307097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-1.4048512154784858E-12</v>
      </c>
      <c r="AI62">
        <f t="shared" si="25"/>
        <v>-1.4049657483138501E-12</v>
      </c>
      <c r="AJ62">
        <f t="shared" si="7"/>
        <v>-3.35667929211683</v>
      </c>
      <c r="AK62">
        <f t="shared" si="22"/>
        <v>-2.1930304708496751</v>
      </c>
      <c r="AL62">
        <f t="shared" si="26"/>
        <v>-5.5497097629679102</v>
      </c>
      <c r="AN62">
        <f t="shared" si="27"/>
        <v>0</v>
      </c>
      <c r="AO62">
        <f t="shared" si="27"/>
        <v>0</v>
      </c>
      <c r="AP62">
        <f t="shared" si="27"/>
        <v>-2.2425550702626342E-19</v>
      </c>
      <c r="AQ62">
        <f t="shared" si="27"/>
        <v>-2.7507013217825295E-15</v>
      </c>
      <c r="AR62">
        <f t="shared" si="27"/>
        <v>-2.7509255772895559E-15</v>
      </c>
      <c r="AS62">
        <f t="shared" si="27"/>
        <v>-6.5723843663266623E-3</v>
      </c>
      <c r="AT62">
        <f t="shared" si="27"/>
        <v>-4.2939577860001115E-3</v>
      </c>
      <c r="AU62">
        <f t="shared" si="23"/>
        <v>-1.0866342152329525E-2</v>
      </c>
      <c r="AW62">
        <v>59</v>
      </c>
      <c r="AX62">
        <f>IF(Z62&gt;0, (R62*SUMPRODUCT(K62:$K$98, X62:$X$98)-K62*$AZ$3)/Z62, 0)</f>
        <v>-1.221148823626768E+19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100000</v>
      </c>
      <c r="S63">
        <f t="shared" si="1"/>
        <v>-8.1197972434769986E+19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-27.972327434307097</v>
      </c>
      <c r="AC63">
        <f t="shared" si="2"/>
        <v>-24.97529235205991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-1.9601649677827523E-13</v>
      </c>
      <c r="AI63">
        <f t="shared" si="25"/>
        <v>-1.9603187603689657E-13</v>
      </c>
      <c r="AJ63">
        <f t="shared" si="7"/>
        <v>-2.9970350822471872</v>
      </c>
      <c r="AK63">
        <f t="shared" si="22"/>
        <v>-1.958062920401497</v>
      </c>
      <c r="AL63">
        <f t="shared" si="26"/>
        <v>-4.9550980026488798</v>
      </c>
      <c r="AN63">
        <f t="shared" si="27"/>
        <v>0</v>
      </c>
      <c r="AO63">
        <f t="shared" si="27"/>
        <v>0</v>
      </c>
      <c r="AP63">
        <f t="shared" si="27"/>
        <v>-2.6886265448093503E-20</v>
      </c>
      <c r="AQ63">
        <f t="shared" si="27"/>
        <v>-3.4267916902524302E-16</v>
      </c>
      <c r="AR63">
        <f t="shared" si="27"/>
        <v>-3.4270605529069112E-16</v>
      </c>
      <c r="AS63">
        <f t="shared" si="27"/>
        <v>-5.2394645777476883E-3</v>
      </c>
      <c r="AT63">
        <f t="shared" si="27"/>
        <v>-3.4231168574618254E-3</v>
      </c>
      <c r="AU63">
        <f t="shared" si="23"/>
        <v>-8.6625814352098568E-3</v>
      </c>
      <c r="AW63">
        <v>60</v>
      </c>
      <c r="AX63">
        <f>IF(Z63&gt;0, (R63*SUMPRODUCT(K63:$K$98, X63:$X$98)-K63*$AZ$3)/Z63, 0)</f>
        <v>-8.1197972434769986E+19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100000</v>
      </c>
      <c r="S64">
        <f t="shared" si="1"/>
        <v>-5.5890121928156335E+20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-24.97529235205991</v>
      </c>
      <c r="AC64">
        <f t="shared" si="2"/>
        <v>-22.299368171482062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-2.6461073504527558E-14</v>
      </c>
      <c r="AI64">
        <f t="shared" si="25"/>
        <v>-2.6463068433810422E-14</v>
      </c>
      <c r="AJ64">
        <f t="shared" si="7"/>
        <v>-2.675924180577848</v>
      </c>
      <c r="AK64">
        <f t="shared" si="22"/>
        <v>-1.7482704646441938</v>
      </c>
      <c r="AL64">
        <f t="shared" si="26"/>
        <v>-4.4241946452220686</v>
      </c>
      <c r="AN64">
        <f t="shared" si="27"/>
        <v>0</v>
      </c>
      <c r="AO64">
        <f t="shared" si="27"/>
        <v>0</v>
      </c>
      <c r="AP64">
        <f t="shared" si="27"/>
        <v>-3.113899304361151E-21</v>
      </c>
      <c r="AQ64">
        <f t="shared" si="27"/>
        <v>-4.1303277808442995E-17</v>
      </c>
      <c r="AR64">
        <f t="shared" si="27"/>
        <v>-4.1306391707747359E-17</v>
      </c>
      <c r="AS64">
        <f t="shared" si="27"/>
        <v>-4.1768690830259036E-3</v>
      </c>
      <c r="AT64">
        <f t="shared" si="27"/>
        <v>-2.7288878009102562E-3</v>
      </c>
      <c r="AU64">
        <f t="shared" si="23"/>
        <v>-6.9057568839362019E-3</v>
      </c>
      <c r="AW64">
        <v>61</v>
      </c>
      <c r="AX64">
        <f>IF(Z64&gt;0, (R64*SUMPRODUCT(K64:$K$98, X64:$X$98)-K64*$AZ$3)/Z64, 0)</f>
        <v>-5.5890121928156335E+20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100000</v>
      </c>
      <c r="S65">
        <f t="shared" si="1"/>
        <v>-3.9878991258945706E+21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-22.299368171482062</v>
      </c>
      <c r="AC65">
        <f t="shared" si="2"/>
        <v>-19.910150153108983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-3.4506958431296201E-15</v>
      </c>
      <c r="AI65">
        <f t="shared" si="25"/>
        <v>-3.4509454751980923E-15</v>
      </c>
      <c r="AJ65">
        <f t="shared" si="7"/>
        <v>-2.3892180183730787</v>
      </c>
      <c r="AK65">
        <f t="shared" si="22"/>
        <v>-1.5609557720037446</v>
      </c>
      <c r="AL65">
        <f t="shared" si="26"/>
        <v>-3.9501737903768266</v>
      </c>
      <c r="AN65">
        <f t="shared" si="27"/>
        <v>0</v>
      </c>
      <c r="AO65">
        <f t="shared" si="27"/>
        <v>0</v>
      </c>
      <c r="AP65">
        <f t="shared" si="27"/>
        <v>-3.4790399188501857E-22</v>
      </c>
      <c r="AQ65">
        <f t="shared" si="27"/>
        <v>-4.8091211435827118E-18</v>
      </c>
      <c r="AR65">
        <f t="shared" si="27"/>
        <v>-4.8094690475745967E-18</v>
      </c>
      <c r="AS65">
        <f t="shared" si="27"/>
        <v>-3.3297744603203948E-3</v>
      </c>
      <c r="AT65">
        <f t="shared" si="27"/>
        <v>-2.1754526474093245E-3</v>
      </c>
      <c r="AU65">
        <f t="shared" si="23"/>
        <v>-5.5052271077297241E-3</v>
      </c>
      <c r="AW65">
        <v>62</v>
      </c>
      <c r="AX65">
        <f>IF(Z65&gt;0, (R65*SUMPRODUCT(K65:$K$98, X65:$X$98)-K65*$AZ$3)/Z65, 0)</f>
        <v>-3.9878991258945706E+21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100000</v>
      </c>
      <c r="S66">
        <f t="shared" si="1"/>
        <v>-2.954220848176809E+22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-19.910150153108983</v>
      </c>
      <c r="AC66">
        <f t="shared" si="2"/>
        <v>-17.776919779561588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-4.3409684820373489E-16</v>
      </c>
      <c r="AI66">
        <f t="shared" si="25"/>
        <v>-4.3412693552742049E-16</v>
      </c>
      <c r="AJ66">
        <f t="shared" si="7"/>
        <v>-2.133230373547395</v>
      </c>
      <c r="AK66">
        <f t="shared" si="22"/>
        <v>-1.3937105107176289</v>
      </c>
      <c r="AL66">
        <f t="shared" si="26"/>
        <v>-3.5269408842650245</v>
      </c>
      <c r="AN66">
        <f t="shared" si="27"/>
        <v>0</v>
      </c>
      <c r="AO66">
        <f t="shared" si="27"/>
        <v>0</v>
      </c>
      <c r="AP66">
        <f t="shared" si="27"/>
        <v>-3.7439028622264512E-23</v>
      </c>
      <c r="AQ66">
        <f t="shared" si="27"/>
        <v>-5.4016649983791442E-19</v>
      </c>
      <c r="AR66">
        <f t="shared" si="27"/>
        <v>-5.4020393886653668E-19</v>
      </c>
      <c r="AS66">
        <f t="shared" si="27"/>
        <v>-2.6544758133931756E-3</v>
      </c>
      <c r="AT66">
        <f t="shared" si="27"/>
        <v>-1.7342575314168716E-3</v>
      </c>
      <c r="AU66">
        <f t="shared" si="23"/>
        <v>-4.3887333448100483E-3</v>
      </c>
      <c r="AW66">
        <v>63</v>
      </c>
      <c r="AX66">
        <f>IF(Z66&gt;0, (R66*SUMPRODUCT(K66:$K$98, X66:$X$98)-K66*$AZ$3)/Z66, 0)</f>
        <v>-2.954220848176809E+22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-2.2760879664818458E+23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-17.776919779561588</v>
      </c>
      <c r="AC67">
        <f t="shared" ref="AC67:AC79" si="30">S67*Z67</f>
        <v>-15.872249803179992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-5.2599422702896122E-17</v>
      </c>
      <c r="AI67">
        <f t="shared" ref="AI67:AI79" si="34">SUM(AE67:AH67)</f>
        <v>-5.2602909441993403E-17</v>
      </c>
      <c r="AJ67">
        <f t="shared" ref="AJ67:AJ79" si="35">AB67-AC67</f>
        <v>-1.9046699763815962</v>
      </c>
      <c r="AK67">
        <f t="shared" si="22"/>
        <v>-1.2443843845693112</v>
      </c>
      <c r="AL67">
        <f t="shared" si="26"/>
        <v>-3.1490543609509074</v>
      </c>
      <c r="AN67">
        <f t="shared" ref="AN67:AT79" si="36">AE67*$K67</f>
        <v>0</v>
      </c>
      <c r="AO67">
        <f t="shared" si="36"/>
        <v>0</v>
      </c>
      <c r="AP67">
        <f t="shared" si="36"/>
        <v>-3.8738468110395764E-24</v>
      </c>
      <c r="AQ67">
        <f t="shared" si="36"/>
        <v>-5.8439160549424185E-20</v>
      </c>
      <c r="AR67">
        <f t="shared" si="36"/>
        <v>-5.8443034396235218E-20</v>
      </c>
      <c r="AS67">
        <f t="shared" si="36"/>
        <v>-2.1161318665442975E-3</v>
      </c>
      <c r="AT67">
        <f t="shared" si="36"/>
        <v>-1.3825394861422763E-3</v>
      </c>
      <c r="AU67">
        <f t="shared" si="23"/>
        <v>-3.4986713526865736E-3</v>
      </c>
      <c r="AW67">
        <v>64</v>
      </c>
      <c r="AX67">
        <f>IF(Z67&gt;0, (R67*SUMPRODUCT(K67:$K$98, X67:$X$98)-K67*$AZ$3)/Z67, 0)</f>
        <v>-2.2760879664818458E+23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100000</v>
      </c>
      <c r="S68">
        <f t="shared" si="29"/>
        <v>-1.8268553289596326E+24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-15.872249803179992</v>
      </c>
      <c r="AC68">
        <f t="shared" si="30"/>
        <v>-14.171651609982131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-6.1280031892270206E-18</v>
      </c>
      <c r="AI68">
        <f t="shared" si="34"/>
        <v>-6.1283910593387184E-18</v>
      </c>
      <c r="AJ68">
        <f t="shared" si="35"/>
        <v>-1.7005981931978607</v>
      </c>
      <c r="AK68">
        <f t="shared" si="22"/>
        <v>-1.1110574862225995</v>
      </c>
      <c r="AL68">
        <f t="shared" si="26"/>
        <v>-2.8116556794204604</v>
      </c>
      <c r="AN68">
        <f t="shared" si="36"/>
        <v>0</v>
      </c>
      <c r="AO68">
        <f t="shared" si="36"/>
        <v>0</v>
      </c>
      <c r="AP68">
        <f t="shared" si="36"/>
        <v>-3.8476121173855984E-25</v>
      </c>
      <c r="AQ68">
        <f t="shared" si="36"/>
        <v>-6.0788853317535585E-21</v>
      </c>
      <c r="AR68">
        <f t="shared" si="36"/>
        <v>-6.0792700929652978E-21</v>
      </c>
      <c r="AS68">
        <f t="shared" si="36"/>
        <v>-1.6869673680997336E-3</v>
      </c>
      <c r="AT68">
        <f t="shared" si="36"/>
        <v>-1.1021520138251564E-3</v>
      </c>
      <c r="AU68">
        <f t="shared" si="23"/>
        <v>-2.7891193819248902E-3</v>
      </c>
      <c r="AW68">
        <v>65</v>
      </c>
      <c r="AX68">
        <f>IF(Z68&gt;0, (R68*SUMPRODUCT(K68:$K$98, X68:$X$98)-K68*$AZ$3)/Z68, 0)</f>
        <v>-1.8268553289596326E+24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100000</v>
      </c>
      <c r="S69">
        <f t="shared" si="29"/>
        <v>-1.5298984490260398E+25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-14.171651609982131</v>
      </c>
      <c r="AC69">
        <f t="shared" si="30"/>
        <v>-12.653260366055473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-6.8527628352091484E-19</v>
      </c>
      <c r="AI69">
        <f t="shared" si="34"/>
        <v>-6.8531763678973509E-19</v>
      </c>
      <c r="AJ69">
        <f t="shared" si="35"/>
        <v>-1.5183912439266578</v>
      </c>
      <c r="AK69">
        <f t="shared" si="22"/>
        <v>-0.99201561269874927</v>
      </c>
      <c r="AL69">
        <f t="shared" si="26"/>
        <v>-2.5104068566254072</v>
      </c>
      <c r="AN69">
        <f t="shared" si="36"/>
        <v>0</v>
      </c>
      <c r="AO69">
        <f t="shared" si="36"/>
        <v>0</v>
      </c>
      <c r="AP69">
        <f t="shared" si="36"/>
        <v>-3.6626615596981036E-26</v>
      </c>
      <c r="AQ69">
        <f t="shared" si="36"/>
        <v>-6.0694962527242042E-22</v>
      </c>
      <c r="AR69">
        <f t="shared" si="36"/>
        <v>-6.0698625188801742E-22</v>
      </c>
      <c r="AS69">
        <f t="shared" si="36"/>
        <v>-1.3448400574774628E-3</v>
      </c>
      <c r="AT69">
        <f t="shared" si="36"/>
        <v>-8.7862883755194198E-4</v>
      </c>
      <c r="AU69">
        <f t="shared" si="23"/>
        <v>-2.2234688950294049E-3</v>
      </c>
      <c r="AW69">
        <v>66</v>
      </c>
      <c r="AX69">
        <f>IF(Z69&gt;0, (R69*SUMPRODUCT(K69:$K$98, X69:$X$98)-K69*$AZ$3)/Z69, 0)</f>
        <v>-1.5298984490260398E+25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100000</v>
      </c>
      <c r="S70">
        <f t="shared" si="29"/>
        <v>-1.3491643686191837E+26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-12.653260366055473</v>
      </c>
      <c r="AC70">
        <f t="shared" si="30"/>
        <v>-11.297553898263814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-7.3505730590356982E-20</v>
      </c>
      <c r="AI70">
        <f t="shared" si="34"/>
        <v>-7.3509917461193865E-20</v>
      </c>
      <c r="AJ70">
        <f t="shared" si="35"/>
        <v>-1.3557064677916593</v>
      </c>
      <c r="AK70">
        <f t="shared" si="22"/>
        <v>-0.8857282256238832</v>
      </c>
      <c r="AL70">
        <f t="shared" si="26"/>
        <v>-2.2414346934155427</v>
      </c>
      <c r="AN70">
        <f t="shared" si="36"/>
        <v>0</v>
      </c>
      <c r="AO70">
        <f t="shared" si="36"/>
        <v>0</v>
      </c>
      <c r="AP70">
        <f t="shared" si="36"/>
        <v>-3.3109947073005791E-27</v>
      </c>
      <c r="AQ70">
        <f t="shared" si="36"/>
        <v>-5.8128634587204594E-23</v>
      </c>
      <c r="AR70">
        <f t="shared" si="36"/>
        <v>-5.8131945581911898E-23</v>
      </c>
      <c r="AS70">
        <f t="shared" si="36"/>
        <v>-1.0720982601063961E-3</v>
      </c>
      <c r="AT70">
        <f t="shared" si="36"/>
        <v>-7.004375299361781E-4</v>
      </c>
      <c r="AU70">
        <f t="shared" si="23"/>
        <v>-1.7725357900425743E-3</v>
      </c>
      <c r="AW70">
        <v>67</v>
      </c>
      <c r="AX70">
        <f>IF(Z70&gt;0, (R70*SUMPRODUCT(K70:$K$98, X70:$X$98)-K70*$AZ$3)/Z70, 0)</f>
        <v>-1.3491643686191837E+26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100000</v>
      </c>
      <c r="S71">
        <f t="shared" si="29"/>
        <v>-1.2560363231301021E+27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-11.297553898263814</v>
      </c>
      <c r="AC71">
        <f t="shared" si="30"/>
        <v>-10.087101694878404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-7.4869142898714168E-21</v>
      </c>
      <c r="AI71">
        <f t="shared" si="34"/>
        <v>-7.4873158348549941E-21</v>
      </c>
      <c r="AJ71">
        <f t="shared" si="35"/>
        <v>-1.2104522033854099</v>
      </c>
      <c r="AK71">
        <f t="shared" si="22"/>
        <v>-0.79082877287846709</v>
      </c>
      <c r="AL71">
        <f t="shared" si="26"/>
        <v>-2.0012809762638772</v>
      </c>
      <c r="AN71">
        <f t="shared" si="36"/>
        <v>0</v>
      </c>
      <c r="AO71">
        <f t="shared" si="36"/>
        <v>0</v>
      </c>
      <c r="AP71">
        <f t="shared" si="36"/>
        <v>-2.8352091726669466E-28</v>
      </c>
      <c r="AQ71">
        <f t="shared" si="36"/>
        <v>-5.2863238087301344E-24</v>
      </c>
      <c r="AR71">
        <f t="shared" si="36"/>
        <v>-5.2866073296474015E-24</v>
      </c>
      <c r="AS71">
        <f t="shared" si="36"/>
        <v>-8.5467016908992021E-4</v>
      </c>
      <c r="AT71">
        <f t="shared" si="36"/>
        <v>-5.5838451047208072E-4</v>
      </c>
      <c r="AU71">
        <f t="shared" si="23"/>
        <v>-1.413054679562001E-3</v>
      </c>
      <c r="AW71">
        <v>68</v>
      </c>
      <c r="AX71">
        <f>IF(Z71&gt;0, (R71*SUMPRODUCT(K71:$K$98, X71:$X$98)-K71*$AZ$3)/Z71, 0)</f>
        <v>-1.2560363231301021E+27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100000</v>
      </c>
      <c r="S72">
        <f t="shared" si="29"/>
        <v>-1.2378039541245129E+28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-10.087101694878404</v>
      </c>
      <c r="AC72">
        <f t="shared" si="30"/>
        <v>-9.0063407989985755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-7.2229842740787191E-22</v>
      </c>
      <c r="AI72">
        <f t="shared" si="34"/>
        <v>-7.2233480772790963E-22</v>
      </c>
      <c r="AJ72">
        <f t="shared" si="35"/>
        <v>-1.0807608958798287</v>
      </c>
      <c r="AK72">
        <f t="shared" ref="AK72:AK79" si="49">G72*SUM(AB72:AB72, AE72:AF72)</f>
        <v>-0.70609711864148839</v>
      </c>
      <c r="AL72">
        <f t="shared" si="26"/>
        <v>-1.7868580145213171</v>
      </c>
      <c r="AN72">
        <f t="shared" si="36"/>
        <v>0</v>
      </c>
      <c r="AO72">
        <f t="shared" si="36"/>
        <v>0</v>
      </c>
      <c r="AP72">
        <f t="shared" si="36"/>
        <v>-2.2935034254740648E-29</v>
      </c>
      <c r="AQ72">
        <f t="shared" si="36"/>
        <v>-4.5535441022985392E-25</v>
      </c>
      <c r="AR72">
        <f t="shared" si="36"/>
        <v>-4.553773452641086E-25</v>
      </c>
      <c r="AS72">
        <f t="shared" si="36"/>
        <v>-6.8133782612397875E-4</v>
      </c>
      <c r="AT72">
        <f t="shared" si="36"/>
        <v>-4.4514071306766628E-4</v>
      </c>
      <c r="AU72">
        <f t="shared" si="23"/>
        <v>-1.1264785391916451E-3</v>
      </c>
      <c r="AW72">
        <v>69</v>
      </c>
      <c r="AX72">
        <f>IF(Z72&gt;0, (R72*SUMPRODUCT(K72:$K$98, X72:$X$98)-K72*$AZ$3)/Z72, 0)</f>
        <v>-1.2378039541245129E+28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100000</v>
      </c>
      <c r="S73">
        <f t="shared" si="29"/>
        <v>-1.2950587002559382E+29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-9.0063407989985755</v>
      </c>
      <c r="AC73">
        <f t="shared" si="30"/>
        <v>-8.0413757133915862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-6.5823758595627306E-23</v>
      </c>
      <c r="AI73">
        <f t="shared" si="34"/>
        <v>-6.5826863233166827E-23</v>
      </c>
      <c r="AJ73">
        <f t="shared" si="35"/>
        <v>-0.96496508560698935</v>
      </c>
      <c r="AK73">
        <f t="shared" si="49"/>
        <v>-0.63044385592990038</v>
      </c>
      <c r="AL73">
        <f t="shared" si="26"/>
        <v>-1.5954089415368897</v>
      </c>
      <c r="AN73">
        <f t="shared" si="36"/>
        <v>0</v>
      </c>
      <c r="AO73">
        <f t="shared" si="36"/>
        <v>0</v>
      </c>
      <c r="AP73">
        <f t="shared" si="36"/>
        <v>-1.7475345050080713E-30</v>
      </c>
      <c r="AQ73">
        <f t="shared" si="36"/>
        <v>-3.7050795118900359E-26</v>
      </c>
      <c r="AR73">
        <f t="shared" si="36"/>
        <v>-3.7052542653405369E-26</v>
      </c>
      <c r="AS73">
        <f t="shared" si="36"/>
        <v>-5.4315834352995716E-4</v>
      </c>
      <c r="AT73">
        <f t="shared" si="36"/>
        <v>-3.5486345110623908E-4</v>
      </c>
      <c r="AU73">
        <f t="shared" si="23"/>
        <v>-8.9802179463619629E-4</v>
      </c>
      <c r="AW73">
        <v>70</v>
      </c>
      <c r="AX73">
        <f>IF(Z73&gt;0, (R73*SUMPRODUCT(K73:$K$98, X73:$X$98)-K73*$AZ$3)/Z73, 0)</f>
        <v>-1.2950587002559382E+29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100000</v>
      </c>
      <c r="S74">
        <f t="shared" si="29"/>
        <v>-1.4431275644762685E+30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-8.0413757133915862</v>
      </c>
      <c r="AC74">
        <f t="shared" si="30"/>
        <v>-7.1797997440996291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-5.6496656900221045E-24</v>
      </c>
      <c r="AI74">
        <f t="shared" si="34"/>
        <v>-5.6499144483412174E-24</v>
      </c>
      <c r="AJ74">
        <f t="shared" si="35"/>
        <v>-0.86157596929195712</v>
      </c>
      <c r="AK74">
        <f t="shared" si="49"/>
        <v>-0.56289629993741108</v>
      </c>
      <c r="AL74">
        <f t="shared" si="26"/>
        <v>-1.4244722692293683</v>
      </c>
      <c r="AN74">
        <f t="shared" si="36"/>
        <v>0</v>
      </c>
      <c r="AO74">
        <f t="shared" si="36"/>
        <v>0</v>
      </c>
      <c r="AP74">
        <f t="shared" si="36"/>
        <v>-1.2501854671453886E-31</v>
      </c>
      <c r="AQ74">
        <f t="shared" si="36"/>
        <v>-2.8393542636387628E-27</v>
      </c>
      <c r="AR74">
        <f t="shared" si="36"/>
        <v>-2.8394792821854772E-27</v>
      </c>
      <c r="AS74">
        <f t="shared" si="36"/>
        <v>-4.3300250600283695E-4</v>
      </c>
      <c r="AT74">
        <f t="shared" si="36"/>
        <v>-2.8289497058851966E-4</v>
      </c>
      <c r="AU74">
        <f t="shared" si="23"/>
        <v>-7.1589747659135661E-4</v>
      </c>
      <c r="AW74">
        <v>71</v>
      </c>
      <c r="AX74">
        <f>IF(Z74&gt;0, (R74*SUMPRODUCT(K74:$K$98, X74:$X$98)-K74*$AZ$3)/Z74, 0)</f>
        <v>-1.4431275644762685E+30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100000</v>
      </c>
      <c r="S75">
        <f t="shared" si="29"/>
        <v>-1.7194392348844691E+31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-7.1797997440996291</v>
      </c>
      <c r="AC75">
        <f t="shared" si="30"/>
        <v>-6.4105354858032397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-4.5525876155255411E-25</v>
      </c>
      <c r="AI75">
        <f t="shared" si="34"/>
        <v>-4.5527740290769981E-25</v>
      </c>
      <c r="AJ75">
        <f t="shared" si="35"/>
        <v>-0.76926425829638934</v>
      </c>
      <c r="AK75">
        <f t="shared" si="49"/>
        <v>-0.50258598208697414</v>
      </c>
      <c r="AL75">
        <f t="shared" si="26"/>
        <v>-1.2718502403833636</v>
      </c>
      <c r="AN75">
        <f t="shared" si="36"/>
        <v>0</v>
      </c>
      <c r="AO75">
        <f t="shared" si="36"/>
        <v>0</v>
      </c>
      <c r="AP75">
        <f t="shared" si="36"/>
        <v>-8.3648140371014464E-33</v>
      </c>
      <c r="AQ75">
        <f t="shared" si="36"/>
        <v>-2.0428530272471397E-28</v>
      </c>
      <c r="AR75">
        <f t="shared" si="36"/>
        <v>-2.0429366753875105E-28</v>
      </c>
      <c r="AS75">
        <f t="shared" si="36"/>
        <v>-3.4518694674971008E-4</v>
      </c>
      <c r="AT75">
        <f t="shared" si="36"/>
        <v>-2.2552213854314384E-4</v>
      </c>
      <c r="AU75">
        <f t="shared" si="23"/>
        <v>-5.7070908529285402E-4</v>
      </c>
      <c r="AW75">
        <v>72</v>
      </c>
      <c r="AX75">
        <f>IF(Z75&gt;0, (R75*SUMPRODUCT(K75:$K$98, X75:$X$98)-K75*$AZ$3)/Z75, 0)</f>
        <v>-1.7194392348844691E+31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100000</v>
      </c>
      <c r="S76">
        <f t="shared" si="29"/>
        <v>-2.2010024487733395E+32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-6.4105354858032397</v>
      </c>
      <c r="AC76">
        <f t="shared" si="30"/>
        <v>-5.7236923980386072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-3.4309389762858373E-26</v>
      </c>
      <c r="AI76">
        <f t="shared" si="34"/>
        <v>-3.4310690009571233E-26</v>
      </c>
      <c r="AJ76">
        <f t="shared" si="35"/>
        <v>-0.68684308776463254</v>
      </c>
      <c r="AK76">
        <f t="shared" si="49"/>
        <v>-0.44873748400622682</v>
      </c>
      <c r="AL76">
        <f t="shared" si="26"/>
        <v>-1.1355805717708594</v>
      </c>
      <c r="AN76">
        <f t="shared" si="36"/>
        <v>0</v>
      </c>
      <c r="AO76">
        <f t="shared" si="36"/>
        <v>0</v>
      </c>
      <c r="AP76">
        <f t="shared" si="36"/>
        <v>-5.2093861578232671E-34</v>
      </c>
      <c r="AQ76">
        <f t="shared" si="36"/>
        <v>-1.374591901259683E-29</v>
      </c>
      <c r="AR76">
        <f t="shared" si="36"/>
        <v>-1.3746439951212612E-29</v>
      </c>
      <c r="AS76">
        <f t="shared" si="36"/>
        <v>-2.7518092055939865E-4</v>
      </c>
      <c r="AT76">
        <f t="shared" si="36"/>
        <v>-1.7978486809880722E-4</v>
      </c>
      <c r="AU76">
        <f t="shared" si="23"/>
        <v>-4.549657886582059E-4</v>
      </c>
      <c r="AW76">
        <v>73</v>
      </c>
      <c r="AX76">
        <f>IF(Z76&gt;0, (R76*SUMPRODUCT(K76:$K$98, X76:$X$98)-K76*$AZ$3)/Z76, 0)</f>
        <v>-2.2010024487733395E+32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100000</v>
      </c>
      <c r="S77">
        <f t="shared" si="29"/>
        <v>-3.0437946079473553E+33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-5.7236923980386072</v>
      </c>
      <c r="AC77">
        <f t="shared" si="30"/>
        <v>-5.1104396411058985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-2.4065914977685882E-27</v>
      </c>
      <c r="AI77">
        <f t="shared" si="34"/>
        <v>-2.4066754462654377E-27</v>
      </c>
      <c r="AJ77">
        <f t="shared" si="35"/>
        <v>-0.61325275693270864</v>
      </c>
      <c r="AK77">
        <f t="shared" si="49"/>
        <v>-0.40065846786270254</v>
      </c>
      <c r="AL77">
        <f t="shared" si="26"/>
        <v>-1.0139112247954112</v>
      </c>
      <c r="AN77">
        <f t="shared" si="36"/>
        <v>0</v>
      </c>
      <c r="AO77">
        <f t="shared" si="36"/>
        <v>0</v>
      </c>
      <c r="AP77">
        <f t="shared" si="36"/>
        <v>-3.0030024654645463E-35</v>
      </c>
      <c r="AQ77">
        <f t="shared" si="36"/>
        <v>-8.60885003591608E-31</v>
      </c>
      <c r="AR77">
        <f t="shared" si="36"/>
        <v>-8.6091503361626282E-31</v>
      </c>
      <c r="AS77">
        <f t="shared" si="36"/>
        <v>-2.1937254508880668E-4</v>
      </c>
      <c r="AT77">
        <f t="shared" si="36"/>
        <v>-1.4332339612468687E-4</v>
      </c>
      <c r="AU77">
        <f t="shared" si="23"/>
        <v>-3.6269594121349355E-4</v>
      </c>
      <c r="AW77">
        <v>74</v>
      </c>
      <c r="AX77">
        <f>IF(Z77&gt;0, (R77*SUMPRODUCT(K77:$K$98, X77:$X$98)-K77*$AZ$3)/Z77, 0)</f>
        <v>-3.0437946079473553E+33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100000</v>
      </c>
      <c r="S78">
        <f t="shared" si="29"/>
        <v>-4.5770287544429087E+34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-5.1104396411058985</v>
      </c>
      <c r="AC78">
        <f t="shared" si="30"/>
        <v>-4.5628925367016953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-1.5624890890246056E-28</v>
      </c>
      <c r="AI78">
        <f t="shared" si="34"/>
        <v>-1.5625389345989016E-28</v>
      </c>
      <c r="AJ78">
        <f t="shared" si="35"/>
        <v>-0.54754710440420329</v>
      </c>
      <c r="AK78">
        <f t="shared" si="49"/>
        <v>-0.35773077487741295</v>
      </c>
      <c r="AL78">
        <f t="shared" si="26"/>
        <v>-0.90527787928161629</v>
      </c>
      <c r="AN78">
        <f t="shared" si="36"/>
        <v>0</v>
      </c>
      <c r="AO78">
        <f t="shared" si="36"/>
        <v>0</v>
      </c>
      <c r="AP78">
        <f t="shared" si="36"/>
        <v>-1.5920303617441751E-36</v>
      </c>
      <c r="AQ78">
        <f t="shared" si="36"/>
        <v>-4.9904732862402733E-32</v>
      </c>
      <c r="AR78">
        <f t="shared" si="36"/>
        <v>-4.9906324892764465E-32</v>
      </c>
      <c r="AS78">
        <f t="shared" si="36"/>
        <v>-1.7488244984758159E-4</v>
      </c>
      <c r="AT78">
        <f t="shared" si="36"/>
        <v>-1.1425653390042001E-4</v>
      </c>
      <c r="AU78">
        <f t="shared" si="23"/>
        <v>-2.8913898374800161E-4</v>
      </c>
      <c r="AW78">
        <v>75</v>
      </c>
      <c r="AX78">
        <f>IF(Z78&gt;0, (R78*SUMPRODUCT(K78:$K$98, X78:$X$98)-K78*$AZ$3)/Z78, 0)</f>
        <v>-4.5770287544429087E+34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-4.5628925367016953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-9.9691148592250131E-30</v>
      </c>
      <c r="AI79">
        <f t="shared" si="34"/>
        <v>-9.9691148592250131E-30</v>
      </c>
      <c r="AJ79">
        <f t="shared" si="35"/>
        <v>-4.5628925367016953</v>
      </c>
      <c r="AK79">
        <f t="shared" si="49"/>
        <v>-0.31940247756911871</v>
      </c>
      <c r="AL79">
        <f t="shared" si="26"/>
        <v>-4.8822950142708139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-2.8429113602574554E-33</v>
      </c>
      <c r="AR79">
        <f t="shared" si="36"/>
        <v>-2.8429113602574554E-33</v>
      </c>
      <c r="AS79">
        <f t="shared" si="36"/>
        <v>-1.3012087042230775E-3</v>
      </c>
      <c r="AT79">
        <f t="shared" si="36"/>
        <v>-9.1084609295615451E-5</v>
      </c>
      <c r="AU79">
        <f t="shared" si="23"/>
        <v>-1.392293313518693E-3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26522.778730129077</v>
      </c>
      <c r="AO81" s="8">
        <f t="shared" si="50"/>
        <v>-2652.277873012908</v>
      </c>
      <c r="AP81" s="8">
        <f t="shared" si="50"/>
        <v>-2904.0096093010925</v>
      </c>
      <c r="AQ81" s="8">
        <f t="shared" si="50"/>
        <v>-14286.159636693319</v>
      </c>
      <c r="AR81" s="8">
        <f t="shared" si="50"/>
        <v>6680.3316111217637</v>
      </c>
      <c r="AS81" s="8">
        <f t="shared" si="50"/>
        <v>-2601.8252389411432</v>
      </c>
      <c r="AT81" s="8">
        <f t="shared" si="50"/>
        <v>1100.9790538063262</v>
      </c>
      <c r="AU81" s="8">
        <f t="shared" si="50"/>
        <v>5179.4854259869462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54976.695629598697</v>
      </c>
      <c r="K3">
        <v>1</v>
      </c>
      <c r="L3" s="2">
        <v>0</v>
      </c>
      <c r="O3">
        <f>$C$3</f>
        <v>54976.695629598697</v>
      </c>
      <c r="P3" s="2">
        <f>O3*C5</f>
        <v>5497.6695629598698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54976.695629598697</v>
      </c>
      <c r="AF3">
        <f t="shared" ref="AF3:AG34" si="4">-$Z3*P3</f>
        <v>-5497.6695629598698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46959.117862638828</v>
      </c>
      <c r="AJ3">
        <f t="shared" ref="AJ3:AJ66" si="7">AB3-AC3</f>
        <v>0</v>
      </c>
      <c r="AL3">
        <f t="shared" ref="AL3:AL34" si="8">SUM(AI3:AK3)</f>
        <v>46959.117862638828</v>
      </c>
      <c r="AN3">
        <f t="shared" ref="AN3:AU34" si="9">AE3*$K3</f>
        <v>54976.695629598697</v>
      </c>
      <c r="AO3">
        <f t="shared" si="9"/>
        <v>-5497.6695629598698</v>
      </c>
      <c r="AP3">
        <f t="shared" si="9"/>
        <v>-2519.9082039999998</v>
      </c>
      <c r="AQ3">
        <f t="shared" si="9"/>
        <v>0</v>
      </c>
      <c r="AR3">
        <f t="shared" si="9"/>
        <v>46959.117862638828</v>
      </c>
      <c r="AS3">
        <f t="shared" si="9"/>
        <v>0</v>
      </c>
      <c r="AT3">
        <f t="shared" si="9"/>
        <v>0</v>
      </c>
      <c r="AU3">
        <f t="shared" si="9"/>
        <v>46959.117862638828</v>
      </c>
      <c r="AW3">
        <v>0</v>
      </c>
      <c r="AX3">
        <f>IF(Z3&gt;0, (R3*SUMPRODUCT(K3:$K$98, X3:$X$98)-K3*$AZ$3)/Z3, 0)</f>
        <v>0</v>
      </c>
      <c r="AZ3">
        <f>C6*ABS(SUMPRODUCT(X4:X69, K4:K69))/1</f>
        <v>33460.677359274196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2310.5493468184141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2244.4469653249507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-2244.4469653249507</v>
      </c>
      <c r="AK4">
        <f>G4*SUM(AB4, AE4:AF4)</f>
        <v>0</v>
      </c>
      <c r="AL4">
        <f t="shared" si="8"/>
        <v>-4105.3415653249504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-1736.0710887209627</v>
      </c>
      <c r="AR4">
        <f t="shared" si="9"/>
        <v>-1736.0710887209627</v>
      </c>
      <c r="AS4">
        <f t="shared" si="9"/>
        <v>-2093.8958534610979</v>
      </c>
      <c r="AT4">
        <f t="shared" si="9"/>
        <v>0</v>
      </c>
      <c r="AU4">
        <f t="shared" si="9"/>
        <v>-3829.9669421820599</v>
      </c>
      <c r="AW4">
        <v>1</v>
      </c>
      <c r="AX4">
        <f>IF(Z4&gt;0, (R4*SUMPRODUCT(K4:$K$98, X4:$X$98)-K4*$AZ$3)/Z4, 0)</f>
        <v>2310.5493468184141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100000</v>
      </c>
      <c r="S5">
        <f t="shared" si="1"/>
        <v>3310.1331581708978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2244.4469653249507</v>
      </c>
      <c r="AC5">
        <f t="shared" si="2"/>
        <v>3112.1127838903049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-2149.9623347792281</v>
      </c>
      <c r="AI5">
        <f t="shared" si="6"/>
        <v>-2196.9712107848386</v>
      </c>
      <c r="AJ5">
        <f t="shared" si="7"/>
        <v>-867.66581856535413</v>
      </c>
      <c r="AK5">
        <f>G5*SUM(AB5, AE5:AF5)</f>
        <v>92.022325578322977</v>
      </c>
      <c r="AL5">
        <f t="shared" si="8"/>
        <v>-2972.6147037718697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-1838.4500301632754</v>
      </c>
      <c r="AR5">
        <f t="shared" si="9"/>
        <v>-1878.6476969374382</v>
      </c>
      <c r="AS5">
        <f t="shared" si="9"/>
        <v>-741.94799811547375</v>
      </c>
      <c r="AT5">
        <f t="shared" si="9"/>
        <v>78.689028406879018</v>
      </c>
      <c r="AU5">
        <f t="shared" si="9"/>
        <v>-2541.906666646033</v>
      </c>
      <c r="AW5">
        <v>2</v>
      </c>
      <c r="AX5">
        <f>IF(Z5&gt;0, (R5*SUMPRODUCT(K5:$K$98, X5:$X$98)-K5*$AZ$3)/Z5, 0)</f>
        <v>3310.1331581708978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100000</v>
      </c>
      <c r="S6">
        <f t="shared" si="1"/>
        <v>4494.4303600109351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3112.1127838903049</v>
      </c>
      <c r="AC6">
        <f t="shared" si="2"/>
        <v>4074.2541324396439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-2426.3950070475116</v>
      </c>
      <c r="AI6">
        <f t="shared" si="6"/>
        <v>-2471.720596789542</v>
      </c>
      <c r="AJ6">
        <f t="shared" si="7"/>
        <v>-962.141348549339</v>
      </c>
      <c r="AK6">
        <f>G6*SUM(AB6, AE6:AF6)</f>
        <v>182.05859785758284</v>
      </c>
      <c r="AL6">
        <f t="shared" si="8"/>
        <v>-3251.8033474812983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-1871.7454439030009</v>
      </c>
      <c r="AR6">
        <f t="shared" si="9"/>
        <v>-1906.7100584218442</v>
      </c>
      <c r="AS6">
        <f t="shared" si="9"/>
        <v>-742.20548604296198</v>
      </c>
      <c r="AT6">
        <f t="shared" si="9"/>
        <v>140.44182833938163</v>
      </c>
      <c r="AU6">
        <f t="shared" si="9"/>
        <v>-2508.4737161254247</v>
      </c>
      <c r="AW6">
        <v>3</v>
      </c>
      <c r="AX6">
        <f>IF(Z6&gt;0, (R6*SUMPRODUCT(K6:$K$98, X6:$X$98)-K6*$AZ$3)/Z6, 0)</f>
        <v>4494.4303600109351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100000</v>
      </c>
      <c r="S7">
        <f t="shared" si="1"/>
        <v>5203.7913604485439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4074.2541324396439</v>
      </c>
      <c r="AC7">
        <f t="shared" si="2"/>
        <v>4529.8305872700439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-2696.0088652126924</v>
      </c>
      <c r="AI7">
        <f t="shared" si="6"/>
        <v>-2739.5331946246961</v>
      </c>
      <c r="AJ7">
        <f t="shared" si="7"/>
        <v>-455.57645483040005</v>
      </c>
      <c r="AK7">
        <f>G7*SUM(AB7, AE7:AF7)</f>
        <v>200.04587790278651</v>
      </c>
      <c r="AL7">
        <f t="shared" si="8"/>
        <v>-2995.0637715523098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-1892.2102430869836</v>
      </c>
      <c r="AR7">
        <f t="shared" si="9"/>
        <v>-1922.7580587857974</v>
      </c>
      <c r="AS7">
        <f t="shared" si="9"/>
        <v>-319.74910967932937</v>
      </c>
      <c r="AT7">
        <f t="shared" si="9"/>
        <v>140.40341785935411</v>
      </c>
      <c r="AU7">
        <f t="shared" si="9"/>
        <v>-2102.1037506057728</v>
      </c>
      <c r="AW7">
        <v>4</v>
      </c>
      <c r="AX7">
        <f>IF(Z7&gt;0, (R7*SUMPRODUCT(K7:$K$98, X7:$X$98)-K7*$AZ$3)/Z7, 0)</f>
        <v>5203.7913604485439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100000</v>
      </c>
      <c r="S8">
        <f t="shared" si="1"/>
        <v>5048.0958732918534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4529.8305872700439</v>
      </c>
      <c r="AC8">
        <f t="shared" si="2"/>
        <v>4200.6284361434555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-2966.0355890000155</v>
      </c>
      <c r="AI8">
        <f t="shared" si="6"/>
        <v>-3007.6416573233992</v>
      </c>
      <c r="AJ8">
        <f t="shared" si="7"/>
        <v>329.20215112658843</v>
      </c>
      <c r="AK8">
        <f t="shared" ref="AK8:AK69" si="22">G8*SUM(AB8:AB8, AE8:AF8)</f>
        <v>96.485391508851933</v>
      </c>
      <c r="AL8">
        <f t="shared" si="8"/>
        <v>-2581.9541146879587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-1943.1813160408674</v>
      </c>
      <c r="AR8">
        <f t="shared" si="9"/>
        <v>-1970.4392946368614</v>
      </c>
      <c r="AS8">
        <f t="shared" si="9"/>
        <v>215.67491355871431</v>
      </c>
      <c r="AT8">
        <f t="shared" si="9"/>
        <v>63.21185448556944</v>
      </c>
      <c r="AU8">
        <f t="shared" si="9"/>
        <v>-1691.5525265925776</v>
      </c>
      <c r="AW8">
        <v>5</v>
      </c>
      <c r="AX8">
        <f>IF(Z8&gt;0, (R8*SUMPRODUCT(K8:$K$98, X8:$X$98)-K8*$AZ$3)/Z8, 0)</f>
        <v>5048.0958732918534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100000</v>
      </c>
      <c r="S9">
        <f t="shared" si="1"/>
        <v>4320.3641024698527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4200.6284361434555</v>
      </c>
      <c r="AC9">
        <f t="shared" si="2"/>
        <v>3417.98872570409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-3266.5738055385045</v>
      </c>
      <c r="AI9">
        <f t="shared" si="6"/>
        <v>-3306.1305262758851</v>
      </c>
      <c r="AJ9">
        <f t="shared" si="7"/>
        <v>782.63971043936544</v>
      </c>
      <c r="AK9">
        <f t="shared" si="22"/>
        <v>24.783707773246388</v>
      </c>
      <c r="AL9">
        <f t="shared" si="8"/>
        <v>-2498.7071080632732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-2026.7802028389351</v>
      </c>
      <c r="AR9">
        <f t="shared" si="9"/>
        <v>-2051.3235878204155</v>
      </c>
      <c r="AS9">
        <f t="shared" si="9"/>
        <v>485.59707066303565</v>
      </c>
      <c r="AT9">
        <f t="shared" si="9"/>
        <v>15.37731312930811</v>
      </c>
      <c r="AU9">
        <f t="shared" si="9"/>
        <v>-1550.3492040280717</v>
      </c>
      <c r="AW9">
        <v>6</v>
      </c>
      <c r="AX9">
        <f>IF(Z9&gt;0, (R9*SUMPRODUCT(K9:$K$98, X9:$X$98)-K9*$AZ$3)/Z9, 0)</f>
        <v>4320.3641024698527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100000</v>
      </c>
      <c r="S10">
        <f t="shared" si="1"/>
        <v>3285.310740413373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3417.98872570409</v>
      </c>
      <c r="AC10">
        <f t="shared" si="2"/>
        <v>2456.735276190775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-3542.9187370189375</v>
      </c>
      <c r="AI10">
        <f t="shared" si="6"/>
        <v>-3580.308431180435</v>
      </c>
      <c r="AJ10">
        <f t="shared" si="7"/>
        <v>961.25344951331499</v>
      </c>
      <c r="AK10">
        <f t="shared" si="22"/>
        <v>14.013753775386771</v>
      </c>
      <c r="AL10">
        <f t="shared" si="8"/>
        <v>-2605.0412278917333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-2085.4201052529352</v>
      </c>
      <c r="AR10">
        <f t="shared" si="9"/>
        <v>-2107.428292773277</v>
      </c>
      <c r="AS10">
        <f t="shared" si="9"/>
        <v>565.80955383287119</v>
      </c>
      <c r="AT10">
        <f t="shared" si="9"/>
        <v>8.2487254273988135</v>
      </c>
      <c r="AU10">
        <f t="shared" si="9"/>
        <v>-1533.3700135130071</v>
      </c>
      <c r="AW10">
        <v>7</v>
      </c>
      <c r="AX10">
        <f>IF(Z10&gt;0, (R10*SUMPRODUCT(K10:$K$98, X10:$X$98)-K10*$AZ$3)/Z10, 0)</f>
        <v>3285.310740413373</v>
      </c>
    </row>
    <row r="11" spans="1:52" x14ac:dyDescent="0.25">
      <c r="A11" t="s">
        <v>33</v>
      </c>
      <c r="C11" s="12">
        <f>AU71</f>
        <v>12803.738343858589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100000</v>
      </c>
      <c r="S11">
        <f t="shared" si="1"/>
        <v>1923.9386722448892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2456.735276190775</v>
      </c>
      <c r="AC11">
        <f t="shared" si="2"/>
        <v>1351.973092770284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-3760.4827731557757</v>
      </c>
      <c r="AI11">
        <f t="shared" si="6"/>
        <v>-3795.6183289890805</v>
      </c>
      <c r="AJ11">
        <f t="shared" si="7"/>
        <v>1104.7621834204911</v>
      </c>
      <c r="AK11">
        <f t="shared" si="22"/>
        <v>5.8961646628578599</v>
      </c>
      <c r="AL11">
        <f t="shared" si="8"/>
        <v>-2684.9599809057318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-2103.2704931451945</v>
      </c>
      <c r="AR11">
        <f t="shared" si="9"/>
        <v>-2122.9221129776206</v>
      </c>
      <c r="AS11">
        <f t="shared" si="9"/>
        <v>617.90303067417449</v>
      </c>
      <c r="AT11">
        <f t="shared" si="9"/>
        <v>3.2977758192752682</v>
      </c>
      <c r="AU11">
        <f t="shared" si="9"/>
        <v>-1501.721306484171</v>
      </c>
      <c r="AW11">
        <v>8</v>
      </c>
      <c r="AX11">
        <f>IF(Z11&gt;0, (R11*SUMPRODUCT(K11:$K$98, X11:$X$98)-K11*$AZ$3)/Z11, 0)</f>
        <v>1923.9386722448892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100000</v>
      </c>
      <c r="S12">
        <f t="shared" si="1"/>
        <v>272.58848526956638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1351.973092770284</v>
      </c>
      <c r="AC12">
        <f t="shared" si="2"/>
        <v>178.84270914593799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-3959.3529157122957</v>
      </c>
      <c r="AI12">
        <f t="shared" si="6"/>
        <v>-3992.157439529411</v>
      </c>
      <c r="AJ12">
        <f t="shared" si="7"/>
        <v>1173.130383624346</v>
      </c>
      <c r="AK12">
        <f t="shared" si="22"/>
        <v>3.1095381133716531</v>
      </c>
      <c r="AL12">
        <f t="shared" si="8"/>
        <v>-2815.9175177916932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-2104.4381654058479</v>
      </c>
      <c r="AR12">
        <f t="shared" si="9"/>
        <v>-2121.8741185497934</v>
      </c>
      <c r="AS12">
        <f t="shared" si="9"/>
        <v>623.53127009698221</v>
      </c>
      <c r="AT12">
        <f t="shared" si="9"/>
        <v>1.6527525638330613</v>
      </c>
      <c r="AU12">
        <f t="shared" si="9"/>
        <v>-1496.690095888978</v>
      </c>
      <c r="AW12">
        <v>9</v>
      </c>
      <c r="AX12">
        <f>IF(Z12&gt;0, (R12*SUMPRODUCT(K12:$K$98, X12:$X$98)-K12*$AZ$3)/Z12, 0)</f>
        <v>272.58848526956638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100000</v>
      </c>
      <c r="S13">
        <f t="shared" si="1"/>
        <v>-1720.2700399929486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178.84270914593799</v>
      </c>
      <c r="AC13">
        <f t="shared" si="2"/>
        <v>-1046.5035381964553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-4119.2790801870879</v>
      </c>
      <c r="AI13">
        <f t="shared" si="6"/>
        <v>-4149.6959192259383</v>
      </c>
      <c r="AJ13">
        <f t="shared" si="7"/>
        <v>1225.3462473423933</v>
      </c>
      <c r="AK13">
        <f t="shared" si="22"/>
        <v>0.357685418291876</v>
      </c>
      <c r="AL13">
        <f t="shared" si="8"/>
        <v>-2923.9919864652529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-2081.2173212469106</v>
      </c>
      <c r="AR13">
        <f t="shared" si="9"/>
        <v>-2096.5850715335359</v>
      </c>
      <c r="AS13">
        <f t="shared" si="9"/>
        <v>619.0917839871305</v>
      </c>
      <c r="AT13">
        <f t="shared" si="9"/>
        <v>0.18071635196726926</v>
      </c>
      <c r="AU13">
        <f t="shared" si="9"/>
        <v>-1477.3125711944381</v>
      </c>
      <c r="AW13">
        <v>10</v>
      </c>
      <c r="AX13">
        <f>IF(Z13&gt;0, (R13*SUMPRODUCT(K13:$K$98, X13:$X$98)-K13*$AZ$3)/Z13, 0)</f>
        <v>-1720.2700399929486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100000</v>
      </c>
      <c r="S14">
        <f t="shared" si="1"/>
        <v>-2351.9990584677735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-1046.5035381964553</v>
      </c>
      <c r="AC14">
        <f t="shared" si="2"/>
        <v>-1316.4050942027297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-4255.714546295012</v>
      </c>
      <c r="AI14">
        <f t="shared" si="6"/>
        <v>-4283.6993596703269</v>
      </c>
      <c r="AJ14">
        <f t="shared" si="7"/>
        <v>269.9015560062744</v>
      </c>
      <c r="AK14">
        <f t="shared" si="22"/>
        <v>-73.255247673751882</v>
      </c>
      <c r="AL14">
        <f t="shared" si="8"/>
        <v>-4087.0530513378044</v>
      </c>
      <c r="AN14">
        <f t="shared" si="9"/>
        <v>0</v>
      </c>
      <c r="AO14">
        <f t="shared" si="9"/>
        <v>0</v>
      </c>
      <c r="AP14">
        <f t="shared" si="9"/>
        <v>-12.624105281791614</v>
      </c>
      <c r="AQ14">
        <f t="shared" si="9"/>
        <v>-1919.7765502724615</v>
      </c>
      <c r="AR14">
        <f t="shared" si="9"/>
        <v>-1932.4006555542533</v>
      </c>
      <c r="AS14">
        <f t="shared" si="9"/>
        <v>121.75409616088854</v>
      </c>
      <c r="AT14">
        <f t="shared" si="9"/>
        <v>-33.045850500218492</v>
      </c>
      <c r="AU14">
        <f t="shared" si="9"/>
        <v>-1843.6924098935831</v>
      </c>
      <c r="AW14">
        <v>11</v>
      </c>
      <c r="AX14">
        <f>IF(Z14&gt;0, (R14*SUMPRODUCT(K14:$K$98, X14:$X$98)-K14*$AZ$3)/Z14, 0)</f>
        <v>-2351.9990584677735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100000</v>
      </c>
      <c r="S15">
        <f t="shared" si="1"/>
        <v>-3172.4204009850719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-1316.4050942027297</v>
      </c>
      <c r="AC15">
        <f t="shared" si="2"/>
        <v>-1618.9354255103372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-4378.3766257705038</v>
      </c>
      <c r="AI15">
        <f t="shared" si="6"/>
        <v>-4403.8924026991799</v>
      </c>
      <c r="AJ15">
        <f t="shared" si="7"/>
        <v>302.53033130760741</v>
      </c>
      <c r="AK15">
        <f t="shared" si="22"/>
        <v>-92.148356594191085</v>
      </c>
      <c r="AL15">
        <f t="shared" si="8"/>
        <v>-4193.5104279857633</v>
      </c>
      <c r="AN15">
        <f t="shared" si="9"/>
        <v>0</v>
      </c>
      <c r="AO15">
        <f t="shared" si="9"/>
        <v>0</v>
      </c>
      <c r="AP15">
        <f t="shared" si="9"/>
        <v>-10.277061767852276</v>
      </c>
      <c r="AQ15">
        <f t="shared" si="9"/>
        <v>-1763.491158891334</v>
      </c>
      <c r="AR15">
        <f t="shared" si="9"/>
        <v>-1773.7682206591862</v>
      </c>
      <c r="AS15">
        <f t="shared" si="9"/>
        <v>121.85099870515253</v>
      </c>
      <c r="AT15">
        <f t="shared" si="9"/>
        <v>-37.114854670964903</v>
      </c>
      <c r="AU15">
        <f t="shared" si="9"/>
        <v>-1689.0320766249984</v>
      </c>
      <c r="AW15">
        <v>12</v>
      </c>
      <c r="AX15">
        <f>IF(Z15&gt;0, (R15*SUMPRODUCT(K15:$K$98, X15:$X$98)-K15*$AZ$3)/Z15, 0)</f>
        <v>-3172.4204009850719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100000</v>
      </c>
      <c r="S16">
        <f t="shared" si="1"/>
        <v>-4206.9200014332682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-1618.9354255103372</v>
      </c>
      <c r="AC16">
        <f t="shared" si="2"/>
        <v>-1938.4567460401925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-4443.4249688752188</v>
      </c>
      <c r="AI16">
        <f t="shared" si="6"/>
        <v>-4466.463875550171</v>
      </c>
      <c r="AJ16">
        <f t="shared" si="7"/>
        <v>319.5213205298553</v>
      </c>
      <c r="AK16">
        <f t="shared" si="22"/>
        <v>-113.32547978572362</v>
      </c>
      <c r="AL16">
        <f t="shared" si="8"/>
        <v>-4260.2680348060394</v>
      </c>
      <c r="AN16">
        <f t="shared" si="9"/>
        <v>0</v>
      </c>
      <c r="AO16">
        <f t="shared" si="9"/>
        <v>0</v>
      </c>
      <c r="AP16">
        <f t="shared" si="9"/>
        <v>-8.2852193910720082</v>
      </c>
      <c r="AQ16">
        <f t="shared" si="9"/>
        <v>-1597.9382717376861</v>
      </c>
      <c r="AR16">
        <f t="shared" si="9"/>
        <v>-1606.223491128758</v>
      </c>
      <c r="AS16">
        <f t="shared" si="9"/>
        <v>114.9058103348742</v>
      </c>
      <c r="AT16">
        <f t="shared" si="9"/>
        <v>-40.753950518147839</v>
      </c>
      <c r="AU16">
        <f t="shared" si="9"/>
        <v>-1532.0716313120317</v>
      </c>
      <c r="AW16">
        <v>13</v>
      </c>
      <c r="AX16">
        <f>IF(Z16&gt;0, (R16*SUMPRODUCT(K16:$K$98, X16:$X$98)-K16*$AZ$3)/Z16, 0)</f>
        <v>-4206.9200014332682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100000</v>
      </c>
      <c r="S17">
        <f t="shared" si="1"/>
        <v>-5457.9165398171644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-1938.4567460401925</v>
      </c>
      <c r="AC17">
        <f t="shared" si="2"/>
        <v>-2247.1362335265567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-4444.9832597100767</v>
      </c>
      <c r="AI17">
        <f t="shared" si="6"/>
        <v>-4465.5692856884243</v>
      </c>
      <c r="AJ17">
        <f t="shared" si="7"/>
        <v>308.67948748636422</v>
      </c>
      <c r="AK17">
        <f t="shared" si="22"/>
        <v>-135.69197222281349</v>
      </c>
      <c r="AL17">
        <f t="shared" si="8"/>
        <v>-4292.581770424873</v>
      </c>
      <c r="AN17">
        <f t="shared" si="9"/>
        <v>0</v>
      </c>
      <c r="AO17">
        <f t="shared" si="9"/>
        <v>0</v>
      </c>
      <c r="AP17">
        <f t="shared" si="9"/>
        <v>-6.6099266661672456</v>
      </c>
      <c r="AQ17">
        <f t="shared" si="9"/>
        <v>-1427.2309483106635</v>
      </c>
      <c r="AR17">
        <f t="shared" si="9"/>
        <v>-1433.8408749768307</v>
      </c>
      <c r="AS17">
        <f t="shared" si="9"/>
        <v>99.113290626419243</v>
      </c>
      <c r="AT17">
        <f t="shared" si="9"/>
        <v>-43.569068965704496</v>
      </c>
      <c r="AU17">
        <f t="shared" si="9"/>
        <v>-1378.2966533161159</v>
      </c>
      <c r="AW17">
        <v>14</v>
      </c>
      <c r="AX17">
        <f>IF(Z17&gt;0, (R17*SUMPRODUCT(K17:$K$98, X17:$X$98)-K17*$AZ$3)/Z17, 0)</f>
        <v>-5457.9165398171644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50</v>
      </c>
      <c r="R18">
        <f t="shared" si="0"/>
        <v>100000</v>
      </c>
      <c r="S18">
        <f t="shared" si="1"/>
        <v>-6940.9597294675978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-2247.1362335265567</v>
      </c>
      <c r="AC18">
        <f t="shared" si="2"/>
        <v>-2523.2432673271078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-4407.3865177851367</v>
      </c>
      <c r="AI18">
        <f t="shared" si="6"/>
        <v>-4425.5629902448081</v>
      </c>
      <c r="AJ18">
        <f t="shared" si="7"/>
        <v>276.10703380055111</v>
      </c>
      <c r="AK18">
        <f t="shared" si="22"/>
        <v>-157.29953634685899</v>
      </c>
      <c r="AL18">
        <f t="shared" si="8"/>
        <v>-4306.755492791116</v>
      </c>
      <c r="AN18">
        <f t="shared" si="9"/>
        <v>0</v>
      </c>
      <c r="AO18">
        <f t="shared" si="9"/>
        <v>0</v>
      </c>
      <c r="AP18">
        <f t="shared" si="9"/>
        <v>-5.2109355869437026</v>
      </c>
      <c r="AQ18">
        <f t="shared" si="9"/>
        <v>-1263.5348966582578</v>
      </c>
      <c r="AR18">
        <f t="shared" si="9"/>
        <v>-1268.7458322452017</v>
      </c>
      <c r="AS18">
        <f t="shared" si="9"/>
        <v>79.155951267717967</v>
      </c>
      <c r="AT18">
        <f t="shared" si="9"/>
        <v>-45.095535097815926</v>
      </c>
      <c r="AU18">
        <f t="shared" si="9"/>
        <v>-1234.6854160752996</v>
      </c>
      <c r="AW18">
        <v>15</v>
      </c>
      <c r="AX18">
        <f>IF(Z18&gt;0, (R18*SUMPRODUCT(K18:$K$98, X18:$X$98)-K18*$AZ$3)/Z18, 0)</f>
        <v>-6940.9597294675978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50</v>
      </c>
      <c r="R19">
        <f t="shared" si="0"/>
        <v>100000</v>
      </c>
      <c r="S19">
        <f t="shared" si="1"/>
        <v>-8713.29083415893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-2523.2432673271078</v>
      </c>
      <c r="AC19">
        <f t="shared" si="2"/>
        <v>-2758.9889546013364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-4325.2714961502479</v>
      </c>
      <c r="AI19">
        <f t="shared" si="6"/>
        <v>-4341.1035681372477</v>
      </c>
      <c r="AJ19">
        <f t="shared" si="7"/>
        <v>235.74568727422866</v>
      </c>
      <c r="AK19">
        <f t="shared" si="22"/>
        <v>-176.62702871289756</v>
      </c>
      <c r="AL19">
        <f t="shared" si="8"/>
        <v>-4281.9849095759164</v>
      </c>
      <c r="AN19">
        <f t="shared" si="9"/>
        <v>0</v>
      </c>
      <c r="AO19">
        <f t="shared" si="9"/>
        <v>0</v>
      </c>
      <c r="AP19">
        <f t="shared" si="9"/>
        <v>-4.0525262374181725</v>
      </c>
      <c r="AQ19">
        <f t="shared" si="9"/>
        <v>-1107.1372235105555</v>
      </c>
      <c r="AR19">
        <f t="shared" si="9"/>
        <v>-1111.1897497479738</v>
      </c>
      <c r="AS19">
        <f t="shared" si="9"/>
        <v>60.343686146796905</v>
      </c>
      <c r="AT19">
        <f t="shared" si="9"/>
        <v>-45.211117577282302</v>
      </c>
      <c r="AU19">
        <f t="shared" si="9"/>
        <v>-1096.0571811784591</v>
      </c>
      <c r="AW19">
        <v>16</v>
      </c>
      <c r="AX19">
        <f>IF(Z19&gt;0, (R19*SUMPRODUCT(K19:$K$98, X19:$X$98)-K19*$AZ$3)/Z19, 0)</f>
        <v>-8713.29083415893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50</v>
      </c>
      <c r="R20">
        <f t="shared" si="0"/>
        <v>100000</v>
      </c>
      <c r="S20">
        <f t="shared" si="1"/>
        <v>-10860.803937817584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-2758.9889546013364</v>
      </c>
      <c r="AC20">
        <f t="shared" si="2"/>
        <v>-2948.457241161871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-4199.8138544617641</v>
      </c>
      <c r="AI20">
        <f t="shared" si="6"/>
        <v>-4213.3876988016627</v>
      </c>
      <c r="AJ20">
        <f t="shared" si="7"/>
        <v>189.46828656053458</v>
      </c>
      <c r="AK20">
        <f t="shared" si="22"/>
        <v>-193.12922682209356</v>
      </c>
      <c r="AL20">
        <f t="shared" si="8"/>
        <v>-4217.0486390632213</v>
      </c>
      <c r="AN20">
        <f t="shared" si="9"/>
        <v>0</v>
      </c>
      <c r="AO20">
        <f t="shared" si="9"/>
        <v>0</v>
      </c>
      <c r="AP20">
        <f t="shared" si="9"/>
        <v>-3.1022223419582939</v>
      </c>
      <c r="AQ20">
        <f t="shared" si="9"/>
        <v>-959.84277151911101</v>
      </c>
      <c r="AR20">
        <f t="shared" si="9"/>
        <v>-962.94499386106941</v>
      </c>
      <c r="AS20">
        <f t="shared" si="9"/>
        <v>43.30186327044899</v>
      </c>
      <c r="AT20">
        <f t="shared" si="9"/>
        <v>-44.13854964960543</v>
      </c>
      <c r="AU20">
        <f t="shared" si="9"/>
        <v>-963.78168024022568</v>
      </c>
      <c r="AW20">
        <v>17</v>
      </c>
      <c r="AX20">
        <f>IF(Z20&gt;0, (R20*SUMPRODUCT(K20:$K$98, X20:$X$98)-K20*$AZ$3)/Z20, 0)</f>
        <v>-10860.803937817584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50</v>
      </c>
      <c r="R21">
        <f t="shared" si="0"/>
        <v>100000</v>
      </c>
      <c r="S21">
        <f t="shared" si="1"/>
        <v>-13519.769231795492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-2948.457241161871</v>
      </c>
      <c r="AC21">
        <f t="shared" si="2"/>
        <v>-3088.9527475470327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-4028.5381782565682</v>
      </c>
      <c r="AI21">
        <f t="shared" si="6"/>
        <v>-4039.9620150639394</v>
      </c>
      <c r="AJ21">
        <f t="shared" si="7"/>
        <v>140.49550638516166</v>
      </c>
      <c r="AK21">
        <f t="shared" si="22"/>
        <v>-206.39200688133099</v>
      </c>
      <c r="AL21">
        <f t="shared" si="8"/>
        <v>-4105.8585155601086</v>
      </c>
      <c r="AN21">
        <f t="shared" si="9"/>
        <v>0</v>
      </c>
      <c r="AO21">
        <f t="shared" si="9"/>
        <v>0</v>
      </c>
      <c r="AP21">
        <f t="shared" si="9"/>
        <v>-2.3311167476166661</v>
      </c>
      <c r="AQ21">
        <f t="shared" si="9"/>
        <v>-822.05243072865051</v>
      </c>
      <c r="AR21">
        <f t="shared" si="9"/>
        <v>-824.38354747626715</v>
      </c>
      <c r="AS21">
        <f t="shared" si="9"/>
        <v>28.669126968621022</v>
      </c>
      <c r="AT21">
        <f t="shared" si="9"/>
        <v>-42.115785784407905</v>
      </c>
      <c r="AU21">
        <f t="shared" si="9"/>
        <v>-837.83020629205396</v>
      </c>
      <c r="AW21">
        <v>18</v>
      </c>
      <c r="AX21">
        <f>IF(Z21&gt;0, (R21*SUMPRODUCT(K21:$K$98, X21:$X$98)-K21*$AZ$3)/Z21, 0)</f>
        <v>-13519.769231795492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100000</v>
      </c>
      <c r="S22">
        <f t="shared" si="1"/>
        <v>-16899.644201848605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-3088.9527475470327</v>
      </c>
      <c r="AC22">
        <f t="shared" si="2"/>
        <v>-3179.4451201203719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-3805.516057003827</v>
      </c>
      <c r="AI22">
        <f t="shared" si="6"/>
        <v>-3814.9228974146226</v>
      </c>
      <c r="AJ22">
        <f t="shared" si="7"/>
        <v>90.492372573339253</v>
      </c>
      <c r="AK22">
        <f t="shared" si="22"/>
        <v>-216.2266923282923</v>
      </c>
      <c r="AL22">
        <f t="shared" si="8"/>
        <v>-3940.6572171695757</v>
      </c>
      <c r="AN22">
        <f t="shared" si="9"/>
        <v>0</v>
      </c>
      <c r="AO22">
        <f t="shared" si="9"/>
        <v>0</v>
      </c>
      <c r="AP22">
        <f t="shared" si="9"/>
        <v>-1.7138696476686974</v>
      </c>
      <c r="AQ22">
        <f t="shared" si="9"/>
        <v>-693.34209777064029</v>
      </c>
      <c r="AR22">
        <f t="shared" si="9"/>
        <v>-695.05596741830902</v>
      </c>
      <c r="AS22">
        <f t="shared" si="9"/>
        <v>16.487165076276092</v>
      </c>
      <c r="AT22">
        <f t="shared" si="9"/>
        <v>-39.39520060018873</v>
      </c>
      <c r="AU22">
        <f t="shared" si="9"/>
        <v>-717.96400294222167</v>
      </c>
      <c r="AW22">
        <v>19</v>
      </c>
      <c r="AX22">
        <f>IF(Z22&gt;0, (R22*SUMPRODUCT(K22:$K$98, X22:$X$98)-K22*$AZ$3)/Z22, 0)</f>
        <v>-16899.644201848605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100000</v>
      </c>
      <c r="S23">
        <f t="shared" si="1"/>
        <v>-21343.427791112314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-3179.4451201203719</v>
      </c>
      <c r="AC23">
        <f t="shared" si="2"/>
        <v>-3219.608594538056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-3540.7665069304076</v>
      </c>
      <c r="AI23">
        <f t="shared" si="6"/>
        <v>-3548.30889568363</v>
      </c>
      <c r="AJ23">
        <f t="shared" si="7"/>
        <v>40.163474417684029</v>
      </c>
      <c r="AK23">
        <f t="shared" si="22"/>
        <v>-222.56115840842605</v>
      </c>
      <c r="AL23">
        <f t="shared" si="8"/>
        <v>-3730.7065796743718</v>
      </c>
      <c r="AN23">
        <f t="shared" si="9"/>
        <v>0</v>
      </c>
      <c r="AO23">
        <f t="shared" si="9"/>
        <v>0</v>
      </c>
      <c r="AP23">
        <f t="shared" si="9"/>
        <v>-1.2269444542633272</v>
      </c>
      <c r="AQ23">
        <f t="shared" si="9"/>
        <v>-575.98779003050674</v>
      </c>
      <c r="AR23">
        <f t="shared" si="9"/>
        <v>-577.21473448477002</v>
      </c>
      <c r="AS23">
        <f t="shared" si="9"/>
        <v>6.5335205878469127</v>
      </c>
      <c r="AT23">
        <f t="shared" si="9"/>
        <v>-36.204734067435759</v>
      </c>
      <c r="AU23">
        <f t="shared" si="9"/>
        <v>-606.88594796435882</v>
      </c>
      <c r="AW23">
        <v>20</v>
      </c>
      <c r="AX23">
        <f>IF(Z23&gt;0, (R23*SUMPRODUCT(K23:$K$98, X23:$X$98)-K23*$AZ$3)/Z23, 0)</f>
        <v>-21343.427791112314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100000</v>
      </c>
      <c r="S24">
        <f t="shared" si="1"/>
        <v>-27413.194561071592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-3219.608594538056</v>
      </c>
      <c r="AC24">
        <f t="shared" si="2"/>
        <v>-3212.4011851462797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-3215.4808727857676</v>
      </c>
      <c r="AI24">
        <f t="shared" si="6"/>
        <v>-3221.3400972150648</v>
      </c>
      <c r="AJ24">
        <f t="shared" si="7"/>
        <v>-7.2074093917763093</v>
      </c>
      <c r="AK24">
        <f t="shared" si="22"/>
        <v>-225.37260161766395</v>
      </c>
      <c r="AL24">
        <f t="shared" si="8"/>
        <v>-3453.9201082245049</v>
      </c>
      <c r="AN24">
        <f t="shared" si="9"/>
        <v>0</v>
      </c>
      <c r="AO24">
        <f t="shared" si="9"/>
        <v>0</v>
      </c>
      <c r="AP24">
        <f t="shared" si="9"/>
        <v>-0.85101673296842761</v>
      </c>
      <c r="AQ24">
        <f t="shared" si="9"/>
        <v>-467.02905142152662</v>
      </c>
      <c r="AR24">
        <f t="shared" si="9"/>
        <v>-467.88006815449501</v>
      </c>
      <c r="AS24">
        <f t="shared" si="9"/>
        <v>-1.0468324038051764</v>
      </c>
      <c r="AT24">
        <f t="shared" si="9"/>
        <v>-32.734000454093788</v>
      </c>
      <c r="AU24">
        <f t="shared" si="9"/>
        <v>-501.66090101239394</v>
      </c>
      <c r="AW24">
        <v>21</v>
      </c>
      <c r="AX24">
        <f>IF(Z24&gt;0, (R24*SUMPRODUCT(K24:$K$98, X24:$X$98)-K24*$AZ$3)/Z24, 0)</f>
        <v>-27413.194561071592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50</v>
      </c>
      <c r="R25">
        <f t="shared" si="0"/>
        <v>100000</v>
      </c>
      <c r="S25">
        <f t="shared" si="1"/>
        <v>-36027.718298767039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-3212.4011851462797</v>
      </c>
      <c r="AC25">
        <f t="shared" si="2"/>
        <v>-3158.7202370836262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-2833.7920286041294</v>
      </c>
      <c r="AI25">
        <f t="shared" si="6"/>
        <v>-2838.1757647748318</v>
      </c>
      <c r="AJ25">
        <f t="shared" si="7"/>
        <v>-53.680948062653442</v>
      </c>
      <c r="AK25">
        <f t="shared" si="22"/>
        <v>-224.8680829602396</v>
      </c>
      <c r="AL25">
        <f t="shared" si="8"/>
        <v>-3116.7247957977247</v>
      </c>
      <c r="AN25">
        <f t="shared" si="9"/>
        <v>0</v>
      </c>
      <c r="AO25">
        <f t="shared" si="9"/>
        <v>0</v>
      </c>
      <c r="AP25">
        <f t="shared" si="9"/>
        <v>-0.56849199302310449</v>
      </c>
      <c r="AQ25">
        <f t="shared" si="9"/>
        <v>-367.49202402297544</v>
      </c>
      <c r="AR25">
        <f t="shared" si="9"/>
        <v>-368.06051601599859</v>
      </c>
      <c r="AS25">
        <f t="shared" si="9"/>
        <v>-6.9614566121614896</v>
      </c>
      <c r="AT25">
        <f t="shared" si="9"/>
        <v>-29.16135909448877</v>
      </c>
      <c r="AU25">
        <f t="shared" si="9"/>
        <v>-404.1833317226488</v>
      </c>
      <c r="AW25">
        <v>22</v>
      </c>
      <c r="AX25">
        <f>IF(Z25&gt;0, (R25*SUMPRODUCT(K25:$K$98, X25:$X$98)-K25*$AZ$3)/Z25, 0)</f>
        <v>-36027.718298767039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100000</v>
      </c>
      <c r="S26">
        <f t="shared" si="1"/>
        <v>-48829.628436569561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-3158.7202370836262</v>
      </c>
      <c r="AC26">
        <f t="shared" si="2"/>
        <v>-3061.292618710012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-2410.4633700623826</v>
      </c>
      <c r="AI26">
        <f t="shared" si="6"/>
        <v>-2413.598037186347</v>
      </c>
      <c r="AJ26">
        <f t="shared" si="7"/>
        <v>-97.427618373614223</v>
      </c>
      <c r="AK26">
        <f t="shared" si="22"/>
        <v>-221.11041659585385</v>
      </c>
      <c r="AL26">
        <f t="shared" si="8"/>
        <v>-2732.1360721558149</v>
      </c>
      <c r="AN26">
        <f t="shared" si="9"/>
        <v>0</v>
      </c>
      <c r="AO26">
        <f t="shared" si="9"/>
        <v>0</v>
      </c>
      <c r="AP26">
        <f t="shared" si="9"/>
        <v>-0.36295547324045085</v>
      </c>
      <c r="AQ26">
        <f t="shared" si="9"/>
        <v>-279.1016840420865</v>
      </c>
      <c r="AR26">
        <f t="shared" si="9"/>
        <v>-279.46463951532701</v>
      </c>
      <c r="AS26">
        <f t="shared" si="9"/>
        <v>-11.280906691223326</v>
      </c>
      <c r="AT26">
        <f t="shared" si="9"/>
        <v>-25.601836724676307</v>
      </c>
      <c r="AU26">
        <f t="shared" si="9"/>
        <v>-316.3473829312266</v>
      </c>
      <c r="AW26">
        <v>23</v>
      </c>
      <c r="AX26">
        <f>IF(Z26&gt;0, (R26*SUMPRODUCT(K26:$K$98, X26:$X$98)-K26*$AZ$3)/Z26, 0)</f>
        <v>-48829.628436569561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100000</v>
      </c>
      <c r="S27">
        <f t="shared" si="1"/>
        <v>-68815.637157775025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-3061.292618710012</v>
      </c>
      <c r="AC27">
        <f t="shared" si="2"/>
        <v>-2925.2874791837144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-1955.735733305047</v>
      </c>
      <c r="AI27">
        <f t="shared" si="6"/>
        <v>-1957.861185891119</v>
      </c>
      <c r="AJ27">
        <f t="shared" si="7"/>
        <v>-136.00513952629763</v>
      </c>
      <c r="AK27">
        <f t="shared" si="22"/>
        <v>-214.29048330970085</v>
      </c>
      <c r="AL27">
        <f t="shared" si="8"/>
        <v>-2308.1568087271176</v>
      </c>
      <c r="AN27">
        <f t="shared" si="9"/>
        <v>0</v>
      </c>
      <c r="AO27">
        <f t="shared" si="9"/>
        <v>0</v>
      </c>
      <c r="AP27">
        <f t="shared" si="9"/>
        <v>-0.21973301730073289</v>
      </c>
      <c r="AQ27">
        <f t="shared" si="9"/>
        <v>-202.18739130575969</v>
      </c>
      <c r="AR27">
        <f t="shared" si="9"/>
        <v>-202.40712432306043</v>
      </c>
      <c r="AS27">
        <f t="shared" si="9"/>
        <v>-14.060449935394663</v>
      </c>
      <c r="AT27">
        <f t="shared" si="9"/>
        <v>-22.153726121688099</v>
      </c>
      <c r="AU27">
        <f t="shared" si="9"/>
        <v>-238.6213003801432</v>
      </c>
      <c r="AW27">
        <v>24</v>
      </c>
      <c r="AX27">
        <f>IF(Z27&gt;0, (R27*SUMPRODUCT(K27:$K$98, X27:$X$98)-K27*$AZ$3)/Z27, 0)</f>
        <v>-68815.637157775025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100000</v>
      </c>
      <c r="S28">
        <f t="shared" si="1"/>
        <v>-101834.91192259302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-2925.2874791837144</v>
      </c>
      <c r="AC28">
        <f t="shared" si="2"/>
        <v>-2756.8437780177028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-1501.2265201648113</v>
      </c>
      <c r="AI28">
        <f t="shared" si="6"/>
        <v>-1502.5801049649401</v>
      </c>
      <c r="AJ28">
        <f t="shared" si="7"/>
        <v>-168.44370116601158</v>
      </c>
      <c r="AK28">
        <f t="shared" si="22"/>
        <v>-204.77012354286003</v>
      </c>
      <c r="AL28">
        <f t="shared" si="8"/>
        <v>-1875.7939296738118</v>
      </c>
      <c r="AN28">
        <f t="shared" si="9"/>
        <v>0</v>
      </c>
      <c r="AO28">
        <f t="shared" si="9"/>
        <v>0</v>
      </c>
      <c r="AP28">
        <f t="shared" si="9"/>
        <v>-0.12494283161054549</v>
      </c>
      <c r="AQ28">
        <f t="shared" si="9"/>
        <v>-138.57092093556179</v>
      </c>
      <c r="AR28">
        <f t="shared" si="9"/>
        <v>-138.69586376717231</v>
      </c>
      <c r="AS28">
        <f t="shared" si="9"/>
        <v>-15.548219061442015</v>
      </c>
      <c r="AT28">
        <f t="shared" si="9"/>
        <v>-18.901334487687922</v>
      </c>
      <c r="AU28">
        <f t="shared" si="9"/>
        <v>-173.14541731630226</v>
      </c>
      <c r="AW28">
        <v>25</v>
      </c>
      <c r="AX28">
        <f>IF(Z28&gt;0, (R28*SUMPRODUCT(K28:$K$98, X28:$X$98)-K28*$AZ$3)/Z28, 0)</f>
        <v>-101834.91192259302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100000</v>
      </c>
      <c r="S29">
        <f t="shared" si="1"/>
        <v>-160050.35271820673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-2756.8437780177028</v>
      </c>
      <c r="AC29">
        <f t="shared" si="2"/>
        <v>-2564.4940806748973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-1077.7933562670351</v>
      </c>
      <c r="AI29">
        <f t="shared" si="6"/>
        <v>-1078.5945085410292</v>
      </c>
      <c r="AJ29">
        <f t="shared" si="7"/>
        <v>-192.34969734280548</v>
      </c>
      <c r="AK29">
        <f t="shared" si="22"/>
        <v>-192.9790644612392</v>
      </c>
      <c r="AL29">
        <f t="shared" si="8"/>
        <v>-1463.9232703450739</v>
      </c>
      <c r="AN29">
        <f t="shared" si="9"/>
        <v>0</v>
      </c>
      <c r="AO29">
        <f t="shared" si="9"/>
        <v>0</v>
      </c>
      <c r="AP29">
        <f t="shared" si="9"/>
        <v>-6.6027206352951229E-2</v>
      </c>
      <c r="AQ29">
        <f t="shared" si="9"/>
        <v>-88.826664605597614</v>
      </c>
      <c r="AR29">
        <f t="shared" si="9"/>
        <v>-88.89269181195057</v>
      </c>
      <c r="AS29">
        <f t="shared" si="9"/>
        <v>-15.852558334590814</v>
      </c>
      <c r="AT29">
        <f t="shared" si="9"/>
        <v>-15.904427815524089</v>
      </c>
      <c r="AU29">
        <f t="shared" si="9"/>
        <v>-120.64967796206547</v>
      </c>
      <c r="AW29">
        <v>26</v>
      </c>
      <c r="AX29">
        <f>IF(Z29&gt;0, (R29*SUMPRODUCT(K29:$K$98, X29:$X$98)-K29*$AZ$3)/Z29, 0)</f>
        <v>-160050.35271820673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100000</v>
      </c>
      <c r="S30">
        <f t="shared" si="1"/>
        <v>-271280.06296882767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-2564.4940806748973</v>
      </c>
      <c r="AC30">
        <f t="shared" si="2"/>
        <v>-2357.8559075319536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-717.12219838244414</v>
      </c>
      <c r="AI30">
        <f t="shared" si="6"/>
        <v>-717.55677803450703</v>
      </c>
      <c r="AJ30">
        <f t="shared" si="7"/>
        <v>-206.63817314294374</v>
      </c>
      <c r="AK30">
        <f t="shared" si="22"/>
        <v>-179.51458564724282</v>
      </c>
      <c r="AL30">
        <f t="shared" si="8"/>
        <v>-1103.7095368246937</v>
      </c>
      <c r="AN30">
        <f t="shared" si="9"/>
        <v>0</v>
      </c>
      <c r="AO30">
        <f t="shared" si="9"/>
        <v>0</v>
      </c>
      <c r="AP30">
        <f t="shared" si="9"/>
        <v>-3.1978583150727491E-2</v>
      </c>
      <c r="AQ30">
        <f t="shared" si="9"/>
        <v>-52.769502072512388</v>
      </c>
      <c r="AR30">
        <f t="shared" si="9"/>
        <v>-52.801480655663113</v>
      </c>
      <c r="AS30">
        <f t="shared" si="9"/>
        <v>-15.205488730543372</v>
      </c>
      <c r="AT30">
        <f t="shared" si="9"/>
        <v>-13.209597082234581</v>
      </c>
      <c r="AU30">
        <f t="shared" si="9"/>
        <v>-81.216566468441073</v>
      </c>
      <c r="AW30">
        <v>27</v>
      </c>
      <c r="AX30">
        <f>IF(Z30&gt;0, (R30*SUMPRODUCT(K30:$K$98, X30:$X$98)-K30*$AZ$3)/Z30, 0)</f>
        <v>-271280.06296882767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100000</v>
      </c>
      <c r="S31">
        <f t="shared" si="1"/>
        <v>-507358.27237996407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-2357.8559075319536</v>
      </c>
      <c r="AC31">
        <f t="shared" si="2"/>
        <v>-2146.817518757553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-437.33131307393109</v>
      </c>
      <c r="AI31">
        <f t="shared" si="6"/>
        <v>-437.54288127293643</v>
      </c>
      <c r="AJ31">
        <f t="shared" si="7"/>
        <v>-211.03838877440057</v>
      </c>
      <c r="AK31">
        <f t="shared" si="22"/>
        <v>-165.04991352723675</v>
      </c>
      <c r="AL31">
        <f t="shared" si="8"/>
        <v>-813.63118357457381</v>
      </c>
      <c r="AN31">
        <f t="shared" si="9"/>
        <v>0</v>
      </c>
      <c r="AO31">
        <f t="shared" si="9"/>
        <v>0</v>
      </c>
      <c r="AP31">
        <f t="shared" si="9"/>
        <v>-1.3900236724288018E-2</v>
      </c>
      <c r="AQ31">
        <f t="shared" si="9"/>
        <v>-28.733093192888632</v>
      </c>
      <c r="AR31">
        <f t="shared" si="9"/>
        <v>-28.746993429612921</v>
      </c>
      <c r="AS31">
        <f t="shared" si="9"/>
        <v>-13.86542767612624</v>
      </c>
      <c r="AT31">
        <f t="shared" si="9"/>
        <v>-10.843940063479057</v>
      </c>
      <c r="AU31">
        <f t="shared" si="9"/>
        <v>-53.456361169218219</v>
      </c>
      <c r="AW31">
        <v>28</v>
      </c>
      <c r="AX31">
        <f>IF(Z31&gt;0, (R31*SUMPRODUCT(K31:$K$98, X31:$X$98)-K31*$AZ$3)/Z31, 0)</f>
        <v>-507358.27237996407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100000</v>
      </c>
      <c r="S32">
        <f t="shared" si="1"/>
        <v>-1080459.2629689828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-2146.817518757553</v>
      </c>
      <c r="AC32">
        <f t="shared" si="2"/>
        <v>-1940.0078522656979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-239.35103150989693</v>
      </c>
      <c r="AI32">
        <f t="shared" si="6"/>
        <v>-239.44080851115723</v>
      </c>
      <c r="AJ32">
        <f t="shared" si="7"/>
        <v>-206.80966649185507</v>
      </c>
      <c r="AK32">
        <f t="shared" si="22"/>
        <v>-150.27722631302873</v>
      </c>
      <c r="AL32">
        <f t="shared" si="8"/>
        <v>-596.52770131604098</v>
      </c>
      <c r="AN32">
        <f t="shared" si="9"/>
        <v>0</v>
      </c>
      <c r="AO32">
        <f t="shared" si="9"/>
        <v>0</v>
      </c>
      <c r="AP32">
        <f t="shared" si="9"/>
        <v>-5.2664610875483115E-3</v>
      </c>
      <c r="AQ32">
        <f t="shared" si="9"/>
        <v>-14.040710605341124</v>
      </c>
      <c r="AR32">
        <f t="shared" si="9"/>
        <v>-14.045977066428671</v>
      </c>
      <c r="AS32">
        <f t="shared" si="9"/>
        <v>-12.131782592627694</v>
      </c>
      <c r="AT32">
        <f t="shared" si="9"/>
        <v>-8.8155001126341261</v>
      </c>
      <c r="AU32">
        <f t="shared" si="9"/>
        <v>-34.993259771690489</v>
      </c>
      <c r="AW32">
        <v>29</v>
      </c>
      <c r="AX32">
        <f>IF(Z32&gt;0, (R32*SUMPRODUCT(K32:$K$98, X32:$X$98)-K32*$AZ$3)/Z32, 0)</f>
        <v>-1080459.2629689828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100000</v>
      </c>
      <c r="S33">
        <f t="shared" si="1"/>
        <v>-2744442.6568600619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-1940.0078522656979</v>
      </c>
      <c r="AC33">
        <f t="shared" si="2"/>
        <v>-1743.7425274382329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-114.22124399754165</v>
      </c>
      <c r="AI33">
        <f t="shared" si="6"/>
        <v>-114.25301260679059</v>
      </c>
      <c r="AJ33">
        <f t="shared" si="7"/>
        <v>-196.26532482746507</v>
      </c>
      <c r="AK33">
        <f t="shared" si="22"/>
        <v>-135.80054965859887</v>
      </c>
      <c r="AL33">
        <f t="shared" si="8"/>
        <v>-446.31888709285454</v>
      </c>
      <c r="AN33">
        <f t="shared" si="9"/>
        <v>0</v>
      </c>
      <c r="AO33">
        <f t="shared" si="9"/>
        <v>0</v>
      </c>
      <c r="AP33">
        <f t="shared" si="9"/>
        <v>-1.6639258351482267E-3</v>
      </c>
      <c r="AQ33">
        <f t="shared" si="9"/>
        <v>-5.982499180905025</v>
      </c>
      <c r="AR33">
        <f t="shared" si="9"/>
        <v>-5.9841631067401737</v>
      </c>
      <c r="AS33">
        <f t="shared" si="9"/>
        <v>-10.279673937412548</v>
      </c>
      <c r="AT33">
        <f t="shared" si="9"/>
        <v>-7.1127458313840943</v>
      </c>
      <c r="AU33">
        <f t="shared" si="9"/>
        <v>-23.376582875536819</v>
      </c>
      <c r="AW33">
        <v>30</v>
      </c>
      <c r="AX33">
        <f>IF(Z33&gt;0, (R33*SUMPRODUCT(K33:$K$98, X33:$X$98)-K33*$AZ$3)/Z33, 0)</f>
        <v>-2744442.6568600619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100000</v>
      </c>
      <c r="S34">
        <f t="shared" si="1"/>
        <v>-8851626.4353523199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-1743.7425274382329</v>
      </c>
      <c r="AC34">
        <f t="shared" si="2"/>
        <v>-1561.9517806969889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-45.255916583437688</v>
      </c>
      <c r="AI34">
        <f t="shared" si="6"/>
        <v>-45.264739548302423</v>
      </c>
      <c r="AJ34">
        <f t="shared" si="7"/>
        <v>-181.79074674124399</v>
      </c>
      <c r="AK34">
        <f t="shared" si="22"/>
        <v>-122.06197692067632</v>
      </c>
      <c r="AL34">
        <f t="shared" si="8"/>
        <v>-349.11746321022275</v>
      </c>
      <c r="AN34">
        <f t="shared" si="9"/>
        <v>0</v>
      </c>
      <c r="AO34">
        <f t="shared" si="9"/>
        <v>0</v>
      </c>
      <c r="AP34">
        <f t="shared" si="9"/>
        <v>-4.1260291234776665E-4</v>
      </c>
      <c r="AQ34">
        <f t="shared" si="9"/>
        <v>-2.1163773481557957</v>
      </c>
      <c r="AR34">
        <f t="shared" si="9"/>
        <v>-2.1167899510681436</v>
      </c>
      <c r="AS34">
        <f t="shared" si="9"/>
        <v>-8.5013816436169236</v>
      </c>
      <c r="AT34">
        <f t="shared" si="9"/>
        <v>-5.7081862997903716</v>
      </c>
      <c r="AU34">
        <f t="shared" ref="AU34:AU69" si="23">AL34*$K34</f>
        <v>-16.326357894475439</v>
      </c>
      <c r="AW34">
        <v>31</v>
      </c>
      <c r="AX34">
        <f>IF(Z34&gt;0, (R34*SUMPRODUCT(K34:$K$98, X34:$X$98)-K34*$AZ$3)/Z34, 0)</f>
        <v>-8851626.4353523199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100000</v>
      </c>
      <c r="S35">
        <f t="shared" si="1"/>
        <v>-39932167.727542207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-1561.9517806969889</v>
      </c>
      <c r="AC35">
        <f t="shared" si="2"/>
        <v>-1396.4134741860837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-13.972506571570634</v>
      </c>
      <c r="AI35">
        <f t="shared" ref="AI35:AI66" si="25">SUM(AE35:AH35)</f>
        <v>-13.974255053500933</v>
      </c>
      <c r="AJ35">
        <f t="shared" si="7"/>
        <v>-165.53830651090516</v>
      </c>
      <c r="AK35">
        <f t="shared" si="22"/>
        <v>-109.33662464878923</v>
      </c>
      <c r="AL35">
        <f t="shared" ref="AL35:AL69" si="26">SUM(AI35:AK35)</f>
        <v>-288.84918621319531</v>
      </c>
      <c r="AN35">
        <f t="shared" ref="AN35:AT69" si="27">AE35*$K35</f>
        <v>0</v>
      </c>
      <c r="AO35">
        <f t="shared" si="27"/>
        <v>0</v>
      </c>
      <c r="AP35">
        <f t="shared" si="27"/>
        <v>-7.3006388491521747E-5</v>
      </c>
      <c r="AQ35">
        <f t="shared" si="27"/>
        <v>-0.58341022877461546</v>
      </c>
      <c r="AR35">
        <f t="shared" si="27"/>
        <v>-0.58348323516310696</v>
      </c>
      <c r="AS35">
        <f t="shared" si="27"/>
        <v>-6.9119123886469218</v>
      </c>
      <c r="AT35">
        <f t="shared" si="27"/>
        <v>-4.5652585578010596</v>
      </c>
      <c r="AU35">
        <f t="shared" si="23"/>
        <v>-12.060654181611088</v>
      </c>
      <c r="AW35">
        <v>32</v>
      </c>
      <c r="AX35">
        <f>IF(Z35&gt;0, (R35*SUMPRODUCT(K35:$K$98, X35:$X$98)-K35*$AZ$3)/Z35, 0)</f>
        <v>-39932167.727542207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100000</v>
      </c>
      <c r="S36">
        <f t="shared" si="1"/>
        <v>-181980574.11220494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-1396.4134741860837</v>
      </c>
      <c r="AC36">
        <f t="shared" si="2"/>
        <v>-1247.3052023978391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-2.7765885359838665</v>
      </c>
      <c r="AI36">
        <f t="shared" si="25"/>
        <v>-2.7769312388268714</v>
      </c>
      <c r="AJ36">
        <f t="shared" si="7"/>
        <v>-149.10827178824456</v>
      </c>
      <c r="AK36">
        <f t="shared" si="22"/>
        <v>-97.748943193025866</v>
      </c>
      <c r="AL36">
        <f t="shared" si="26"/>
        <v>-249.63414622009731</v>
      </c>
      <c r="AN36">
        <f t="shared" si="27"/>
        <v>0</v>
      </c>
      <c r="AO36">
        <f t="shared" si="27"/>
        <v>0</v>
      </c>
      <c r="AP36">
        <f t="shared" si="27"/>
        <v>-1.2776132326556902E-5</v>
      </c>
      <c r="AQ36">
        <f t="shared" si="27"/>
        <v>-0.10351260071582642</v>
      </c>
      <c r="AR36">
        <f t="shared" si="27"/>
        <v>-0.10352537684815299</v>
      </c>
      <c r="AS36">
        <f t="shared" si="27"/>
        <v>-5.5588304860497955</v>
      </c>
      <c r="AT36">
        <f t="shared" si="27"/>
        <v>-3.644129188031942</v>
      </c>
      <c r="AU36">
        <f t="shared" si="23"/>
        <v>-9.30648505092989</v>
      </c>
      <c r="AW36">
        <v>33</v>
      </c>
      <c r="AX36">
        <f>IF(Z36&gt;0, (R36*SUMPRODUCT(K36:$K$98, X36:$X$98)-K36*$AZ$3)/Z36, 0)</f>
        <v>-181980574.11220494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100000</v>
      </c>
      <c r="S37">
        <f t="shared" si="1"/>
        <v>-839111655.50367594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-1247.3052023978391</v>
      </c>
      <c r="AC37">
        <f t="shared" si="2"/>
        <v>-1113.7554274833597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-0.54582132798172767</v>
      </c>
      <c r="AI37">
        <f t="shared" si="25"/>
        <v>-0.54588769313231156</v>
      </c>
      <c r="AJ37">
        <f t="shared" si="7"/>
        <v>-133.54977491447949</v>
      </c>
      <c r="AK37">
        <f t="shared" si="22"/>
        <v>-87.311364167848751</v>
      </c>
      <c r="AL37">
        <f t="shared" si="26"/>
        <v>-221.40702677546054</v>
      </c>
      <c r="AN37">
        <f t="shared" si="27"/>
        <v>0</v>
      </c>
      <c r="AO37">
        <f t="shared" si="27"/>
        <v>0</v>
      </c>
      <c r="AP37">
        <f t="shared" si="27"/>
        <v>-2.2090408931691266E-6</v>
      </c>
      <c r="AQ37">
        <f t="shared" si="27"/>
        <v>-1.8168295005253413E-2</v>
      </c>
      <c r="AR37">
        <f t="shared" si="27"/>
        <v>-1.8170504046146584E-2</v>
      </c>
      <c r="AS37">
        <f t="shared" si="27"/>
        <v>-4.4453589190136631</v>
      </c>
      <c r="AT37">
        <f t="shared" si="27"/>
        <v>-2.9062598696504076</v>
      </c>
      <c r="AU37">
        <f t="shared" si="23"/>
        <v>-7.3697892927102169</v>
      </c>
      <c r="AW37">
        <v>34</v>
      </c>
      <c r="AX37">
        <f>IF(Z37&gt;0, (R37*SUMPRODUCT(K37:$K$98, X37:$X$98)-K37*$AZ$3)/Z37, 0)</f>
        <v>-839111655.50367594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100000</v>
      </c>
      <c r="S38">
        <f t="shared" si="1"/>
        <v>-3921279520.5089617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-1113.7554274833597</v>
      </c>
      <c r="AC38">
        <f t="shared" si="2"/>
        <v>-994.44030335408308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-0.10604290081655189</v>
      </c>
      <c r="AI38">
        <f t="shared" si="25"/>
        <v>-0.10605558086522163</v>
      </c>
      <c r="AJ38">
        <f t="shared" si="7"/>
        <v>-119.31512412927657</v>
      </c>
      <c r="AK38">
        <f t="shared" si="22"/>
        <v>-77.962879923835189</v>
      </c>
      <c r="AL38">
        <f t="shared" si="26"/>
        <v>-197.38405963397696</v>
      </c>
      <c r="AN38">
        <f t="shared" si="27"/>
        <v>0</v>
      </c>
      <c r="AO38">
        <f t="shared" si="27"/>
        <v>0</v>
      </c>
      <c r="AP38">
        <f t="shared" si="27"/>
        <v>-3.768483075454647E-7</v>
      </c>
      <c r="AQ38">
        <f t="shared" si="27"/>
        <v>-3.1515721067616334E-3</v>
      </c>
      <c r="AR38">
        <f t="shared" si="27"/>
        <v>-3.151948955069179E-3</v>
      </c>
      <c r="AS38">
        <f t="shared" si="27"/>
        <v>-3.5460197167855734</v>
      </c>
      <c r="AT38">
        <f t="shared" si="27"/>
        <v>-2.3170399511780815</v>
      </c>
      <c r="AU38">
        <f t="shared" si="23"/>
        <v>-5.8662116169187231</v>
      </c>
      <c r="AW38">
        <v>35</v>
      </c>
      <c r="AX38">
        <f>IF(Z38&gt;0, (R38*SUMPRODUCT(K38:$K$98, X38:$X$98)-K38*$AZ$3)/Z38, 0)</f>
        <v>-3921279520.5089617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100000</v>
      </c>
      <c r="S39">
        <f t="shared" si="1"/>
        <v>-18603010606.814526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-994.44030335408308</v>
      </c>
      <c r="AC39">
        <f t="shared" si="2"/>
        <v>-887.89587240450965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-2.0333635181564575E-2</v>
      </c>
      <c r="AI39">
        <f t="shared" si="25"/>
        <v>-2.0336021612156835E-2</v>
      </c>
      <c r="AJ39">
        <f t="shared" si="7"/>
        <v>-106.54443094957344</v>
      </c>
      <c r="AK39">
        <f t="shared" si="22"/>
        <v>-69.610821234785817</v>
      </c>
      <c r="AL39">
        <f t="shared" si="26"/>
        <v>-176.17558820597139</v>
      </c>
      <c r="AN39">
        <f t="shared" si="27"/>
        <v>0</v>
      </c>
      <c r="AO39">
        <f t="shared" si="27"/>
        <v>0</v>
      </c>
      <c r="AP39">
        <f t="shared" si="27"/>
        <v>-6.3325180113877105E-8</v>
      </c>
      <c r="AQ39">
        <f t="shared" si="27"/>
        <v>-5.3956361204012069E-4</v>
      </c>
      <c r="AR39">
        <f t="shared" si="27"/>
        <v>-5.3962693722023466E-4</v>
      </c>
      <c r="AS39">
        <f t="shared" si="27"/>
        <v>-2.8272120303423134</v>
      </c>
      <c r="AT39">
        <f t="shared" si="27"/>
        <v>-1.8471594383956167</v>
      </c>
      <c r="AU39">
        <f t="shared" si="23"/>
        <v>-4.6749110956751494</v>
      </c>
      <c r="AW39">
        <v>36</v>
      </c>
      <c r="AX39">
        <f>IF(Z39&gt;0, (R39*SUMPRODUCT(K39:$K$98, X39:$X$98)-K39*$AZ$3)/Z39, 0)</f>
        <v>-18603010606.814526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50</v>
      </c>
      <c r="R40">
        <f t="shared" si="0"/>
        <v>100000</v>
      </c>
      <c r="S40">
        <f t="shared" si="1"/>
        <v>-89607676984.724152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-887.89587240450965</v>
      </c>
      <c r="AC40">
        <f t="shared" si="2"/>
        <v>-792.7646418594785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-3.8404264084965262E-3</v>
      </c>
      <c r="AI40">
        <f t="shared" si="25"/>
        <v>-3.8408687615786147E-3</v>
      </c>
      <c r="AJ40">
        <f t="shared" si="7"/>
        <v>-95.131230545031144</v>
      </c>
      <c r="AK40">
        <f t="shared" si="22"/>
        <v>-62.152711068315682</v>
      </c>
      <c r="AL40">
        <f t="shared" si="26"/>
        <v>-157.28778248210841</v>
      </c>
      <c r="AN40">
        <f t="shared" si="27"/>
        <v>0</v>
      </c>
      <c r="AO40">
        <f t="shared" si="27"/>
        <v>0</v>
      </c>
      <c r="AP40">
        <f t="shared" si="27"/>
        <v>-1.0480419364159255E-8</v>
      </c>
      <c r="AQ40">
        <f t="shared" si="27"/>
        <v>-9.0989033258714229E-5</v>
      </c>
      <c r="AR40">
        <f t="shared" si="27"/>
        <v>-9.0999513678078386E-5</v>
      </c>
      <c r="AS40">
        <f t="shared" si="27"/>
        <v>-2.2538900057696756</v>
      </c>
      <c r="AT40">
        <f t="shared" si="27"/>
        <v>-1.4725487466711202</v>
      </c>
      <c r="AU40">
        <f t="shared" si="23"/>
        <v>-3.726529751954474</v>
      </c>
      <c r="AW40">
        <v>37</v>
      </c>
      <c r="AX40">
        <f>IF(Z40&gt;0, (R40*SUMPRODUCT(K40:$K$98, X40:$X$98)-K40*$AZ$3)/Z40, 0)</f>
        <v>-89607676984.724152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100000</v>
      </c>
      <c r="S41">
        <f t="shared" si="1"/>
        <v>-438892168462.3017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-792.7646418594785</v>
      </c>
      <c r="AC41">
        <f t="shared" si="2"/>
        <v>-707.82565239436633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-7.1458357673233786E-4</v>
      </c>
      <c r="AI41">
        <f t="shared" si="25"/>
        <v>-7.1466421449523922E-4</v>
      </c>
      <c r="AJ41">
        <f t="shared" si="7"/>
        <v>-84.938989465112172</v>
      </c>
      <c r="AK41">
        <f t="shared" si="22"/>
        <v>-55.493524930163503</v>
      </c>
      <c r="AL41">
        <f t="shared" si="26"/>
        <v>-140.43322905949017</v>
      </c>
      <c r="AN41">
        <f t="shared" si="27"/>
        <v>0</v>
      </c>
      <c r="AO41">
        <f t="shared" si="27"/>
        <v>0</v>
      </c>
      <c r="AP41">
        <f t="shared" si="27"/>
        <v>-1.7058076253649806E-9</v>
      </c>
      <c r="AQ41">
        <f t="shared" si="27"/>
        <v>-1.5116268982337293E-5</v>
      </c>
      <c r="AR41">
        <f t="shared" si="27"/>
        <v>-1.5117974789962658E-5</v>
      </c>
      <c r="AS41">
        <f t="shared" si="27"/>
        <v>-1.7967955794812276</v>
      </c>
      <c r="AT41">
        <f t="shared" si="27"/>
        <v>-1.1739075413100384</v>
      </c>
      <c r="AU41">
        <f t="shared" si="23"/>
        <v>-2.970718238766056</v>
      </c>
      <c r="AW41">
        <v>38</v>
      </c>
      <c r="AX41">
        <f>IF(Z41&gt;0, (R41*SUMPRODUCT(K41:$K$98, X41:$X$98)-K41*$AZ$3)/Z41, 0)</f>
        <v>-438892168462.3017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100000</v>
      </c>
      <c r="S42">
        <f t="shared" si="1"/>
        <v>-2188265886350.6357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-707.82565239436633</v>
      </c>
      <c r="AC42">
        <f t="shared" si="2"/>
        <v>-631.98720281943395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-1.3078203869385552E-4</v>
      </c>
      <c r="AI42">
        <f t="shared" si="25"/>
        <v>-1.3079647905978091E-4</v>
      </c>
      <c r="AJ42">
        <f t="shared" si="7"/>
        <v>-75.838449574932383</v>
      </c>
      <c r="AK42">
        <f t="shared" si="22"/>
        <v>-49.547795667605648</v>
      </c>
      <c r="AL42">
        <f t="shared" si="26"/>
        <v>-125.38637603901708</v>
      </c>
      <c r="AN42">
        <f t="shared" si="27"/>
        <v>0</v>
      </c>
      <c r="AO42">
        <f t="shared" si="27"/>
        <v>0</v>
      </c>
      <c r="AP42">
        <f t="shared" si="27"/>
        <v>-2.7274183404466542E-10</v>
      </c>
      <c r="AQ42">
        <f t="shared" si="27"/>
        <v>-2.470140526752331E-6</v>
      </c>
      <c r="AR42">
        <f t="shared" si="27"/>
        <v>-2.4704132685863754E-6</v>
      </c>
      <c r="AS42">
        <f t="shared" si="27"/>
        <v>-1.4323956840864334</v>
      </c>
      <c r="AT42">
        <f t="shared" si="27"/>
        <v>-0.93583200959495738</v>
      </c>
      <c r="AU42">
        <f t="shared" si="23"/>
        <v>-2.3682301640946593</v>
      </c>
      <c r="AW42">
        <v>39</v>
      </c>
      <c r="AX42">
        <f>IF(Z42&gt;0, (R42*SUMPRODUCT(K42:$K$98, X42:$X$98)-K42*$AZ$3)/Z42, 0)</f>
        <v>-2188265886350.6357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100000</v>
      </c>
      <c r="S43">
        <f t="shared" si="1"/>
        <v>-11116703140554.443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-631.98720281943395</v>
      </c>
      <c r="AC43">
        <f t="shared" si="2"/>
        <v>-564.27429038671619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-2.3516010538256001E-5</v>
      </c>
      <c r="AI43">
        <f t="shared" si="25"/>
        <v>-2.3518548495253019E-5</v>
      </c>
      <c r="AJ43">
        <f t="shared" si="7"/>
        <v>-67.712912432717758</v>
      </c>
      <c r="AK43">
        <f t="shared" si="22"/>
        <v>-44.239104197360383</v>
      </c>
      <c r="AL43">
        <f t="shared" si="26"/>
        <v>-111.95204014862662</v>
      </c>
      <c r="AN43">
        <f t="shared" si="27"/>
        <v>0</v>
      </c>
      <c r="AO43">
        <f t="shared" si="27"/>
        <v>0</v>
      </c>
      <c r="AP43">
        <f t="shared" si="27"/>
        <v>-4.2799608308617445E-11</v>
      </c>
      <c r="AQ43">
        <f t="shared" si="27"/>
        <v>-3.9656938285458424E-7</v>
      </c>
      <c r="AR43">
        <f t="shared" si="27"/>
        <v>-3.9661218246289289E-7</v>
      </c>
      <c r="AS43">
        <f t="shared" si="27"/>
        <v>-1.1418972555334148</v>
      </c>
      <c r="AT43">
        <f t="shared" si="27"/>
        <v>-0.74603956402580973</v>
      </c>
      <c r="AU43">
        <f t="shared" si="23"/>
        <v>-1.8879372161714068</v>
      </c>
      <c r="AW43">
        <v>40</v>
      </c>
      <c r="AX43">
        <f>IF(Z43&gt;0, (R43*SUMPRODUCT(K43:$K$98, X43:$X$98)-K43*$AZ$3)/Z43, 0)</f>
        <v>-11116703140554.443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100000</v>
      </c>
      <c r="S44">
        <f t="shared" si="1"/>
        <v>-57643718949851.625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-564.27429038671619</v>
      </c>
      <c r="AC44">
        <f t="shared" si="2"/>
        <v>-503.81633104859065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-4.1511371116117717E-6</v>
      </c>
      <c r="AI44">
        <f t="shared" si="25"/>
        <v>-4.1515741204830133E-6</v>
      </c>
      <c r="AJ44">
        <f t="shared" si="7"/>
        <v>-60.457959338125534</v>
      </c>
      <c r="AK44">
        <f t="shared" si="22"/>
        <v>-39.499200327070135</v>
      </c>
      <c r="AL44">
        <f t="shared" si="26"/>
        <v>-99.957163816769793</v>
      </c>
      <c r="AN44">
        <f t="shared" si="27"/>
        <v>0</v>
      </c>
      <c r="AO44">
        <f t="shared" si="27"/>
        <v>0</v>
      </c>
      <c r="AP44">
        <f t="shared" si="27"/>
        <v>-6.5800283662150641E-12</v>
      </c>
      <c r="AQ44">
        <f t="shared" si="27"/>
        <v>-6.2503536527447138E-8</v>
      </c>
      <c r="AR44">
        <f t="shared" si="27"/>
        <v>-6.2510116555813351E-8</v>
      </c>
      <c r="AS44">
        <f t="shared" si="27"/>
        <v>-0.9103135281402992</v>
      </c>
      <c r="AT44">
        <f t="shared" si="27"/>
        <v>-0.59473817512363447</v>
      </c>
      <c r="AU44">
        <f t="shared" si="23"/>
        <v>-1.5050517657740503</v>
      </c>
      <c r="AW44">
        <v>41</v>
      </c>
      <c r="AX44">
        <f>IF(Z44&gt;0, (R44*SUMPRODUCT(K44:$K$98, X44:$X$98)-K44*$AZ$3)/Z44, 0)</f>
        <v>-57643718949851.625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100000</v>
      </c>
      <c r="S45">
        <f t="shared" si="1"/>
        <v>-305404338764257.63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-503.81633104859065</v>
      </c>
      <c r="AC45">
        <f t="shared" si="2"/>
        <v>-449.83600991940222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-7.1798561375835332E-7</v>
      </c>
      <c r="AI45">
        <f t="shared" si="25"/>
        <v>-7.1805925973400315E-7</v>
      </c>
      <c r="AJ45">
        <f t="shared" si="7"/>
        <v>-53.980321129188439</v>
      </c>
      <c r="AK45">
        <f t="shared" si="22"/>
        <v>-35.267143173401351</v>
      </c>
      <c r="AL45">
        <f t="shared" si="26"/>
        <v>-89.247465020649059</v>
      </c>
      <c r="AN45">
        <f t="shared" si="27"/>
        <v>0</v>
      </c>
      <c r="AO45">
        <f t="shared" si="27"/>
        <v>0</v>
      </c>
      <c r="AP45">
        <f t="shared" si="27"/>
        <v>-9.9007594729919092E-13</v>
      </c>
      <c r="AQ45">
        <f t="shared" si="27"/>
        <v>-9.6523982528175324E-9</v>
      </c>
      <c r="AR45">
        <f t="shared" si="27"/>
        <v>-9.6533883287648321E-9</v>
      </c>
      <c r="AS45">
        <f t="shared" si="27"/>
        <v>-0.72569637520518615</v>
      </c>
      <c r="AT45">
        <f t="shared" si="27"/>
        <v>-0.47412163228019061</v>
      </c>
      <c r="AU45">
        <f t="shared" si="23"/>
        <v>-1.1998180171387651</v>
      </c>
      <c r="AW45">
        <v>42</v>
      </c>
      <c r="AX45">
        <f>IF(Z45&gt;0, (R45*SUMPRODUCT(K45:$K$98, X45:$X$98)-K45*$AZ$3)/Z45, 0)</f>
        <v>-305404338764257.63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50</v>
      </c>
      <c r="R46">
        <f t="shared" si="0"/>
        <v>100000</v>
      </c>
      <c r="S46">
        <f t="shared" si="1"/>
        <v>-1656238980015674.3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-449.83600991940222</v>
      </c>
      <c r="AC46">
        <f t="shared" si="2"/>
        <v>-401.63929457932966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-1.215689507641094E-7</v>
      </c>
      <c r="AI46">
        <f t="shared" si="25"/>
        <v>-1.2158107580462062E-7</v>
      </c>
      <c r="AJ46">
        <f t="shared" si="7"/>
        <v>-48.196715340072558</v>
      </c>
      <c r="AK46">
        <f t="shared" si="22"/>
        <v>-31.488520694358158</v>
      </c>
      <c r="AL46">
        <f t="shared" si="26"/>
        <v>-79.685236156011797</v>
      </c>
      <c r="AN46">
        <f t="shared" si="27"/>
        <v>0</v>
      </c>
      <c r="AO46">
        <f t="shared" si="27"/>
        <v>0</v>
      </c>
      <c r="AP46">
        <f t="shared" si="27"/>
        <v>-1.4554076910659854E-13</v>
      </c>
      <c r="AQ46">
        <f t="shared" si="27"/>
        <v>-1.4592312971907296E-9</v>
      </c>
      <c r="AR46">
        <f t="shared" si="27"/>
        <v>-1.4593768379598359E-9</v>
      </c>
      <c r="AS46">
        <f t="shared" si="27"/>
        <v>-0.57852070782854748</v>
      </c>
      <c r="AT46">
        <f t="shared" si="27"/>
        <v>-0.3779668625141317</v>
      </c>
      <c r="AU46">
        <f t="shared" si="23"/>
        <v>-0.95648757180205612</v>
      </c>
      <c r="AW46">
        <v>43</v>
      </c>
      <c r="AX46">
        <f>IF(Z46&gt;0, (R46*SUMPRODUCT(K46:$K$98, X46:$X$98)-K46*$AZ$3)/Z46, 0)</f>
        <v>-1656238980015674.3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100000</v>
      </c>
      <c r="S47">
        <f t="shared" si="1"/>
        <v>-9211968735315108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-401.63929457932966</v>
      </c>
      <c r="AC47">
        <f t="shared" si="2"/>
        <v>-358.6065130185346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-2.0114747710058343E-8</v>
      </c>
      <c r="AI47">
        <f t="shared" si="25"/>
        <v>-2.011669412630943E-8</v>
      </c>
      <c r="AJ47">
        <f t="shared" si="7"/>
        <v>-43.032781560795058</v>
      </c>
      <c r="AK47">
        <f t="shared" si="22"/>
        <v>-28.114750620553078</v>
      </c>
      <c r="AL47">
        <f t="shared" si="26"/>
        <v>-71.147532201464827</v>
      </c>
      <c r="AN47">
        <f t="shared" si="27"/>
        <v>0</v>
      </c>
      <c r="AO47">
        <f t="shared" si="27"/>
        <v>0</v>
      </c>
      <c r="AP47">
        <f t="shared" si="27"/>
        <v>-2.0860233556870987E-14</v>
      </c>
      <c r="AQ47">
        <f t="shared" si="27"/>
        <v>-2.1557482112828046E-10</v>
      </c>
      <c r="AR47">
        <f t="shared" si="27"/>
        <v>-2.1559568136183733E-10</v>
      </c>
      <c r="AS47">
        <f t="shared" si="27"/>
        <v>-0.46119316639412389</v>
      </c>
      <c r="AT47">
        <f t="shared" si="27"/>
        <v>-0.30131286871976193</v>
      </c>
      <c r="AU47">
        <f t="shared" si="23"/>
        <v>-0.76250603532948147</v>
      </c>
      <c r="AW47">
        <v>44</v>
      </c>
      <c r="AX47">
        <f>IF(Z47&gt;0, (R47*SUMPRODUCT(K47:$K$98, X47:$X$98)-K47*$AZ$3)/Z47, 0)</f>
        <v>-9211968735315108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100000</v>
      </c>
      <c r="S48">
        <f t="shared" si="1"/>
        <v>-5.2608896404420296E+16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-358.6065130185346</v>
      </c>
      <c r="AC48">
        <f t="shared" si="2"/>
        <v>-320.18438662388019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-3.2452915498086456E-9</v>
      </c>
      <c r="AI48">
        <f t="shared" si="25"/>
        <v>-3.2455958561223177E-9</v>
      </c>
      <c r="AJ48">
        <f t="shared" si="7"/>
        <v>-38.422126394654413</v>
      </c>
      <c r="AK48">
        <f t="shared" si="22"/>
        <v>-25.102455911297426</v>
      </c>
      <c r="AL48">
        <f t="shared" si="26"/>
        <v>-63.524582309197434</v>
      </c>
      <c r="AN48">
        <f t="shared" si="27"/>
        <v>0</v>
      </c>
      <c r="AO48">
        <f t="shared" si="27"/>
        <v>0</v>
      </c>
      <c r="AP48">
        <f t="shared" si="27"/>
        <v>-2.9118995214221615E-15</v>
      </c>
      <c r="AQ48">
        <f t="shared" si="27"/>
        <v>-3.1054113852338317E-11</v>
      </c>
      <c r="AR48">
        <f t="shared" si="27"/>
        <v>-3.1057025751859739E-11</v>
      </c>
      <c r="AS48">
        <f t="shared" si="27"/>
        <v>-0.36766036862816986</v>
      </c>
      <c r="AT48">
        <f t="shared" si="27"/>
        <v>-0.24020477417158329</v>
      </c>
      <c r="AU48">
        <f t="shared" si="23"/>
        <v>-0.60786514283081017</v>
      </c>
      <c r="AW48">
        <v>45</v>
      </c>
      <c r="AX48">
        <f>IF(Z48&gt;0, (R48*SUMPRODUCT(K48:$K$98, X48:$X$98)-K48*$AZ$3)/Z48, 0)</f>
        <v>-5.2608896404420296E+16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100000</v>
      </c>
      <c r="S49">
        <f t="shared" si="1"/>
        <v>-3.0909606708245952E+17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-320.18438662388019</v>
      </c>
      <c r="AC49">
        <f t="shared" si="2"/>
        <v>-285.87891662849165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-5.1003780675445129E-10</v>
      </c>
      <c r="AI49">
        <f t="shared" si="25"/>
        <v>-5.1008405110160958E-10</v>
      </c>
      <c r="AJ49">
        <f t="shared" si="7"/>
        <v>-34.305469995388535</v>
      </c>
      <c r="AK49">
        <f t="shared" si="22"/>
        <v>-22.412907063671614</v>
      </c>
      <c r="AL49">
        <f t="shared" si="26"/>
        <v>-56.71837705957023</v>
      </c>
      <c r="AN49">
        <f t="shared" si="27"/>
        <v>0</v>
      </c>
      <c r="AO49">
        <f t="shared" si="27"/>
        <v>0</v>
      </c>
      <c r="AP49">
        <f t="shared" si="27"/>
        <v>-3.9509911063234815E-16</v>
      </c>
      <c r="AQ49">
        <f t="shared" si="27"/>
        <v>-4.3576241469637683E-12</v>
      </c>
      <c r="AR49">
        <f t="shared" si="27"/>
        <v>-4.3580192460744008E-12</v>
      </c>
      <c r="AS49">
        <f t="shared" si="27"/>
        <v>-0.29309659488990703</v>
      </c>
      <c r="AT49">
        <f t="shared" si="27"/>
        <v>-0.19148977532822445</v>
      </c>
      <c r="AU49">
        <f t="shared" si="23"/>
        <v>-0.48458637022248946</v>
      </c>
      <c r="AW49">
        <v>46</v>
      </c>
      <c r="AX49">
        <f>IF(Z49&gt;0, (R49*SUMPRODUCT(K49:$K$98, X49:$X$98)-K49*$AZ$3)/Z49, 0)</f>
        <v>-3.0909606708245952E+17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100000</v>
      </c>
      <c r="S50">
        <f t="shared" si="1"/>
        <v>-1.8702616881914222E+18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-285.87891662849165</v>
      </c>
      <c r="AC50">
        <f t="shared" si="2"/>
        <v>-255.24903270401416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-7.7916036352092724E-11</v>
      </c>
      <c r="AI50">
        <f t="shared" si="25"/>
        <v>-7.7922860237603389E-11</v>
      </c>
      <c r="AJ50">
        <f t="shared" si="7"/>
        <v>-30.629883924477497</v>
      </c>
      <c r="AK50">
        <f t="shared" si="22"/>
        <v>-20.011524163994416</v>
      </c>
      <c r="AL50">
        <f t="shared" si="26"/>
        <v>-50.641408088549838</v>
      </c>
      <c r="AN50">
        <f t="shared" si="27"/>
        <v>0</v>
      </c>
      <c r="AO50">
        <f t="shared" si="27"/>
        <v>0</v>
      </c>
      <c r="AP50">
        <f t="shared" si="27"/>
        <v>-5.2054839093008832E-17</v>
      </c>
      <c r="AQ50">
        <f t="shared" si="27"/>
        <v>-5.9436910668188351E-13</v>
      </c>
      <c r="AR50">
        <f t="shared" si="27"/>
        <v>-5.9442116152097648E-13</v>
      </c>
      <c r="AS50">
        <f t="shared" si="27"/>
        <v>-0.23365481097746443</v>
      </c>
      <c r="AT50">
        <f t="shared" si="27"/>
        <v>-0.15265447650529546</v>
      </c>
      <c r="AU50">
        <f t="shared" si="23"/>
        <v>-0.38630928748335436</v>
      </c>
      <c r="AW50">
        <v>47</v>
      </c>
      <c r="AX50">
        <f>IF(Z50&gt;0, (R50*SUMPRODUCT(K50:$K$98, X50:$X$98)-K50*$AZ$3)/Z50, 0)</f>
        <v>-1.8702616881914222E+18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100000</v>
      </c>
      <c r="S51">
        <f t="shared" si="1"/>
        <v>-1.1658813042083871E+19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-255.24903270401416</v>
      </c>
      <c r="AC51">
        <f t="shared" si="2"/>
        <v>-227.90092205715604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-1.1556540959958872E-11</v>
      </c>
      <c r="AI51">
        <f t="shared" si="25"/>
        <v>-1.155751833613445E-11</v>
      </c>
      <c r="AJ51">
        <f t="shared" si="7"/>
        <v>-27.348110646858117</v>
      </c>
      <c r="AK51">
        <f t="shared" si="22"/>
        <v>-17.867432289280991</v>
      </c>
      <c r="AL51">
        <f t="shared" si="26"/>
        <v>-45.215542936150669</v>
      </c>
      <c r="AN51">
        <f t="shared" si="27"/>
        <v>0</v>
      </c>
      <c r="AO51">
        <f t="shared" si="27"/>
        <v>0</v>
      </c>
      <c r="AP51">
        <f t="shared" si="27"/>
        <v>-6.6569163923192862E-18</v>
      </c>
      <c r="AQ51">
        <f t="shared" si="27"/>
        <v>-7.8711686326216324E-14</v>
      </c>
      <c r="AR51">
        <f t="shared" si="27"/>
        <v>-7.8718343242608649E-14</v>
      </c>
      <c r="AS51">
        <f t="shared" si="27"/>
        <v>-0.18626818477159746</v>
      </c>
      <c r="AT51">
        <f t="shared" si="27"/>
        <v>-0.1216952140507794</v>
      </c>
      <c r="AU51">
        <f t="shared" si="23"/>
        <v>-0.3079633988224556</v>
      </c>
      <c r="AW51">
        <v>48</v>
      </c>
      <c r="AX51">
        <f>IF(Z51&gt;0, (R51*SUMPRODUCT(K51:$K$98, X51:$X$98)-K51*$AZ$3)/Z51, 0)</f>
        <v>-1.1658813042083871E+19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100000</v>
      </c>
      <c r="S52">
        <f t="shared" si="1"/>
        <v>-7.5001694272173343E+19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-227.90092205715604</v>
      </c>
      <c r="AC52">
        <f t="shared" si="2"/>
        <v>-203.48296612246077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-1.6639003349977064E-12</v>
      </c>
      <c r="AI52">
        <f t="shared" si="25"/>
        <v>-1.6640359872440304E-12</v>
      </c>
      <c r="AJ52">
        <f t="shared" si="7"/>
        <v>-24.417955934695271</v>
      </c>
      <c r="AK52">
        <f t="shared" si="22"/>
        <v>-15.953064544000924</v>
      </c>
      <c r="AL52">
        <f t="shared" si="26"/>
        <v>-40.371020478697858</v>
      </c>
      <c r="AN52">
        <f t="shared" si="27"/>
        <v>0</v>
      </c>
      <c r="AO52">
        <f t="shared" si="27"/>
        <v>0</v>
      </c>
      <c r="AP52">
        <f t="shared" si="27"/>
        <v>-8.2493612268500613E-19</v>
      </c>
      <c r="AQ52">
        <f t="shared" si="27"/>
        <v>-1.0118604948194437E-14</v>
      </c>
      <c r="AR52">
        <f t="shared" si="27"/>
        <v>-1.0119429884317122E-14</v>
      </c>
      <c r="AS52">
        <f t="shared" si="27"/>
        <v>-0.14849185648246288</v>
      </c>
      <c r="AT52">
        <f t="shared" si="27"/>
        <v>-9.7014679568542483E-2</v>
      </c>
      <c r="AU52">
        <f t="shared" si="23"/>
        <v>-0.24550653605101547</v>
      </c>
      <c r="AW52">
        <v>49</v>
      </c>
      <c r="AX52">
        <f>IF(Z52&gt;0, (R52*SUMPRODUCT(K52:$K$98, X52:$X$98)-K52*$AZ$3)/Z52, 0)</f>
        <v>-7.5001694272173343E+19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100000</v>
      </c>
      <c r="S53">
        <f t="shared" si="1"/>
        <v>-4.9870952550942428E+20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-203.48296612246077</v>
      </c>
      <c r="AC53">
        <f t="shared" si="2"/>
        <v>-181.68121975219714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-2.3216117910633193E-13</v>
      </c>
      <c r="AI53">
        <f t="shared" si="25"/>
        <v>-2.3217939424063945E-13</v>
      </c>
      <c r="AJ53">
        <f t="shared" si="7"/>
        <v>-21.801746370263629</v>
      </c>
      <c r="AK53">
        <f t="shared" si="22"/>
        <v>-14.243807628572254</v>
      </c>
      <c r="AL53">
        <f t="shared" si="26"/>
        <v>-36.045553998836112</v>
      </c>
      <c r="AN53">
        <f t="shared" si="27"/>
        <v>0</v>
      </c>
      <c r="AO53">
        <f t="shared" si="27"/>
        <v>0</v>
      </c>
      <c r="AP53">
        <f t="shared" si="27"/>
        <v>-9.8902594929954643E-20</v>
      </c>
      <c r="AQ53">
        <f t="shared" si="27"/>
        <v>-1.2605640270296553E-15</v>
      </c>
      <c r="AR53">
        <f t="shared" si="27"/>
        <v>-1.2606629296245852E-15</v>
      </c>
      <c r="AS53">
        <f t="shared" si="27"/>
        <v>-0.11837679885400416</v>
      </c>
      <c r="AT53">
        <f t="shared" si="27"/>
        <v>-7.7339508584616148E-2</v>
      </c>
      <c r="AU53">
        <f t="shared" si="23"/>
        <v>-0.19571630743862156</v>
      </c>
      <c r="AW53">
        <v>50</v>
      </c>
      <c r="AX53">
        <f>IF(Z53&gt;0, (R53*SUMPRODUCT(K53:$K$98, X53:$X$98)-K53*$AZ$3)/Z53, 0)</f>
        <v>-4.9870952550942428E+20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100000</v>
      </c>
      <c r="S54">
        <f t="shared" si="1"/>
        <v>-3.4327133241961564E+21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-181.68121975219714</v>
      </c>
      <c r="AC54">
        <f t="shared" si="2"/>
        <v>-162.21537477874745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-3.1340392906722462E-14</v>
      </c>
      <c r="AI54">
        <f t="shared" si="25"/>
        <v>-3.1342755693233575E-14</v>
      </c>
      <c r="AJ54">
        <f t="shared" si="7"/>
        <v>-19.465844973449691</v>
      </c>
      <c r="AK54">
        <f t="shared" si="22"/>
        <v>-12.717685382653801</v>
      </c>
      <c r="AL54">
        <f t="shared" si="26"/>
        <v>-32.183530356103525</v>
      </c>
      <c r="AN54">
        <f t="shared" si="27"/>
        <v>0</v>
      </c>
      <c r="AO54">
        <f t="shared" si="27"/>
        <v>0</v>
      </c>
      <c r="AP54">
        <f t="shared" si="27"/>
        <v>-1.1454648550817485E-20</v>
      </c>
      <c r="AQ54">
        <f t="shared" si="27"/>
        <v>-1.5193636179239194E-16</v>
      </c>
      <c r="AR54">
        <f t="shared" si="27"/>
        <v>-1.5194781644094275E-16</v>
      </c>
      <c r="AS54">
        <f t="shared" si="27"/>
        <v>-9.4369259290500884E-2</v>
      </c>
      <c r="AT54">
        <f t="shared" si="27"/>
        <v>-6.1654582736460586E-2</v>
      </c>
      <c r="AU54">
        <f t="shared" si="23"/>
        <v>-0.15602384202696162</v>
      </c>
      <c r="AW54">
        <v>51</v>
      </c>
      <c r="AX54">
        <f>IF(Z54&gt;0, (R54*SUMPRODUCT(K54:$K$98, X54:$X$98)-K54*$AZ$3)/Z54, 0)</f>
        <v>-3.4327133241961564E+21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100000</v>
      </c>
      <c r="S55">
        <f t="shared" si="1"/>
        <v>-2.4493262839192503E+22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-162.21537477874745</v>
      </c>
      <c r="AC55">
        <f t="shared" si="2"/>
        <v>-144.83515605245304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-4.0869907831506596E-15</v>
      </c>
      <c r="AI55">
        <f t="shared" si="25"/>
        <v>-4.0872864464050883E-15</v>
      </c>
      <c r="AJ55">
        <f t="shared" si="7"/>
        <v>-17.380218726294402</v>
      </c>
      <c r="AK55">
        <f t="shared" si="22"/>
        <v>-11.355076234512323</v>
      </c>
      <c r="AL55">
        <f t="shared" si="26"/>
        <v>-28.735294960806726</v>
      </c>
      <c r="AN55">
        <f t="shared" si="27"/>
        <v>0</v>
      </c>
      <c r="AO55">
        <f t="shared" si="27"/>
        <v>0</v>
      </c>
      <c r="AP55">
        <f t="shared" si="27"/>
        <v>-1.279783823095376E-21</v>
      </c>
      <c r="AQ55">
        <f t="shared" si="27"/>
        <v>-1.7690614613290155E-17</v>
      </c>
      <c r="AR55">
        <f t="shared" si="27"/>
        <v>-1.7691894397113249E-17</v>
      </c>
      <c r="AS55">
        <f t="shared" si="27"/>
        <v>-7.5230595735412187E-2</v>
      </c>
      <c r="AT55">
        <f t="shared" si="27"/>
        <v>-4.9150655880469213E-2</v>
      </c>
      <c r="AU55">
        <f t="shared" si="23"/>
        <v>-0.12438125161588141</v>
      </c>
      <c r="AW55">
        <v>52</v>
      </c>
      <c r="AX55">
        <f>IF(Z55&gt;0, (R55*SUMPRODUCT(K55:$K$98, X55:$X$98)-K55*$AZ$3)/Z55, 0)</f>
        <v>-2.4493262839192503E+22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100000</v>
      </c>
      <c r="S56">
        <f t="shared" si="1"/>
        <v>-1.814451806204733E+23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-144.83515605245304</v>
      </c>
      <c r="AC56">
        <f t="shared" si="2"/>
        <v>-129.31710361826165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-5.1414262463490386E-16</v>
      </c>
      <c r="AI56">
        <f t="shared" si="25"/>
        <v>-5.1417825994447122E-16</v>
      </c>
      <c r="AJ56">
        <f t="shared" si="7"/>
        <v>-15.518052434191389</v>
      </c>
      <c r="AK56">
        <f t="shared" si="22"/>
        <v>-10.138460923671714</v>
      </c>
      <c r="AL56">
        <f t="shared" si="26"/>
        <v>-25.656513357863105</v>
      </c>
      <c r="AN56">
        <f t="shared" si="27"/>
        <v>0</v>
      </c>
      <c r="AO56">
        <f t="shared" si="27"/>
        <v>0</v>
      </c>
      <c r="AP56">
        <f t="shared" si="27"/>
        <v>-1.3772151024646564E-22</v>
      </c>
      <c r="AQ56">
        <f t="shared" si="27"/>
        <v>-1.987031952479251E-18</v>
      </c>
      <c r="AR56">
        <f t="shared" si="27"/>
        <v>-1.9871696739894972E-18</v>
      </c>
      <c r="AS56">
        <f t="shared" si="27"/>
        <v>-5.9973370324786342E-2</v>
      </c>
      <c r="AT56">
        <f t="shared" si="27"/>
        <v>-3.9182601945527099E-2</v>
      </c>
      <c r="AU56">
        <f t="shared" si="23"/>
        <v>-9.9155972270313447E-2</v>
      </c>
      <c r="AW56">
        <v>53</v>
      </c>
      <c r="AX56">
        <f>IF(Z56&gt;0, (R56*SUMPRODUCT(K56:$K$98, X56:$X$98)-K56*$AZ$3)/Z56, 0)</f>
        <v>-1.814451806204733E+23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50</v>
      </c>
      <c r="R57">
        <f t="shared" si="0"/>
        <v>100000</v>
      </c>
      <c r="S57">
        <f t="shared" si="1"/>
        <v>-1.3979496233034066E+24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-129.31710361826165</v>
      </c>
      <c r="AC57">
        <f t="shared" si="2"/>
        <v>-115.46169965916218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-6.2298552395974489E-17</v>
      </c>
      <c r="AI57">
        <f t="shared" si="25"/>
        <v>-6.2302682076248174E-17</v>
      </c>
      <c r="AJ57">
        <f t="shared" si="7"/>
        <v>-13.855403959099476</v>
      </c>
      <c r="AK57">
        <f t="shared" si="22"/>
        <v>-9.052197253278317</v>
      </c>
      <c r="AL57">
        <f t="shared" si="26"/>
        <v>-22.907601212377791</v>
      </c>
      <c r="AN57">
        <f t="shared" si="27"/>
        <v>0</v>
      </c>
      <c r="AO57">
        <f t="shared" si="27"/>
        <v>0</v>
      </c>
      <c r="AP57">
        <f t="shared" si="27"/>
        <v>-1.425015693282578E-23</v>
      </c>
      <c r="AQ57">
        <f t="shared" si="27"/>
        <v>-2.1497164174863591E-19</v>
      </c>
      <c r="AR57">
        <f t="shared" si="27"/>
        <v>-2.1498589190556872E-19</v>
      </c>
      <c r="AS57">
        <f t="shared" si="27"/>
        <v>-4.7810403639019797E-2</v>
      </c>
      <c r="AT57">
        <f t="shared" si="27"/>
        <v>-3.1236130377492906E-2</v>
      </c>
      <c r="AU57">
        <f t="shared" si="23"/>
        <v>-7.9046534016512696E-2</v>
      </c>
      <c r="AW57">
        <v>54</v>
      </c>
      <c r="AX57">
        <f>IF(Z57&gt;0, (R57*SUMPRODUCT(K57:$K$98, X57:$X$98)-K57*$AZ$3)/Z57, 0)</f>
        <v>-1.3979496233034066E+24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100000</v>
      </c>
      <c r="S58">
        <f t="shared" si="1"/>
        <v>-1.1220355964081809E+25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-115.46169965916218</v>
      </c>
      <c r="AC58">
        <f t="shared" si="2"/>
        <v>-103.09080326710908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-7.2579832277463097E-18</v>
      </c>
      <c r="AI58">
        <f t="shared" si="25"/>
        <v>-7.2584426196033818E-18</v>
      </c>
      <c r="AJ58">
        <f t="shared" si="7"/>
        <v>-12.370896392053098</v>
      </c>
      <c r="AK58">
        <f t="shared" si="22"/>
        <v>-8.0823189761413534</v>
      </c>
      <c r="AL58">
        <f t="shared" si="26"/>
        <v>-20.453215368194449</v>
      </c>
      <c r="AN58">
        <f t="shared" si="27"/>
        <v>0</v>
      </c>
      <c r="AO58">
        <f t="shared" si="27"/>
        <v>0</v>
      </c>
      <c r="AP58">
        <f t="shared" si="27"/>
        <v>-1.415365118030391E-24</v>
      </c>
      <c r="AQ58">
        <f t="shared" si="27"/>
        <v>-2.2361511484470505E-20</v>
      </c>
      <c r="AR58">
        <f t="shared" si="27"/>
        <v>-2.2362926849588536E-20</v>
      </c>
      <c r="AS58">
        <f t="shared" si="27"/>
        <v>-3.8114161064269583E-2</v>
      </c>
      <c r="AT58">
        <f t="shared" si="27"/>
        <v>-2.4901251895322784E-2</v>
      </c>
      <c r="AU58">
        <f t="shared" si="23"/>
        <v>-6.3015412959592371E-2</v>
      </c>
      <c r="AW58">
        <v>55</v>
      </c>
      <c r="AX58">
        <f>IF(Z58&gt;0, (R58*SUMPRODUCT(K58:$K$98, X58:$X$98)-K58*$AZ$3)/Z58, 0)</f>
        <v>-1.1220355964081809E+25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100000</v>
      </c>
      <c r="S59">
        <f t="shared" si="1"/>
        <v>-9.396477605451452E+25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-103.09080326710908</v>
      </c>
      <c r="AC59">
        <f t="shared" si="2"/>
        <v>-92.045360059918821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-8.116385743582652E-19</v>
      </c>
      <c r="AI59">
        <f t="shared" si="25"/>
        <v>-8.1168755300958797E-19</v>
      </c>
      <c r="AJ59">
        <f t="shared" si="7"/>
        <v>-11.04544320719026</v>
      </c>
      <c r="AK59">
        <f t="shared" si="22"/>
        <v>-7.2163562286976362</v>
      </c>
      <c r="AL59">
        <f t="shared" si="26"/>
        <v>-18.261799435887895</v>
      </c>
      <c r="AN59">
        <f t="shared" si="27"/>
        <v>0</v>
      </c>
      <c r="AO59">
        <f t="shared" si="27"/>
        <v>0</v>
      </c>
      <c r="AP59">
        <f t="shared" si="27"/>
        <v>-1.3473300459064841E-25</v>
      </c>
      <c r="AQ59">
        <f t="shared" si="27"/>
        <v>-2.2326973244795728E-21</v>
      </c>
      <c r="AR59">
        <f t="shared" si="27"/>
        <v>-2.2328320574841633E-21</v>
      </c>
      <c r="AS59">
        <f t="shared" si="27"/>
        <v>-3.0384375848429179E-2</v>
      </c>
      <c r="AT59">
        <f t="shared" si="27"/>
        <v>-1.9851125554307063E-2</v>
      </c>
      <c r="AU59">
        <f t="shared" si="23"/>
        <v>-5.0235501402736235E-2</v>
      </c>
      <c r="AW59">
        <v>56</v>
      </c>
      <c r="AX59">
        <f>IF(Z59&gt;0, (R59*SUMPRODUCT(K59:$K$98, X59:$X$98)-K59*$AZ$3)/Z59, 0)</f>
        <v>-9.396477605451452E+25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100000</v>
      </c>
      <c r="S60">
        <f t="shared" si="1"/>
        <v>-8.2864276278427884E+26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-92.045360059918821</v>
      </c>
      <c r="AC60">
        <f t="shared" si="2"/>
        <v>-82.18335719635607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-8.7059902433788561E-20</v>
      </c>
      <c r="AI60">
        <f t="shared" si="25"/>
        <v>-8.7064861347381201E-20</v>
      </c>
      <c r="AJ60">
        <f t="shared" si="7"/>
        <v>-9.8620028635627506</v>
      </c>
      <c r="AK60">
        <f t="shared" si="22"/>
        <v>-6.4431752041943184</v>
      </c>
      <c r="AL60">
        <f t="shared" si="26"/>
        <v>-16.305178067757069</v>
      </c>
      <c r="AN60">
        <f t="shared" si="27"/>
        <v>0</v>
      </c>
      <c r="AO60">
        <f t="shared" si="27"/>
        <v>0</v>
      </c>
      <c r="AP60">
        <f t="shared" si="27"/>
        <v>-1.2179674748193537E-26</v>
      </c>
      <c r="AQ60">
        <f t="shared" si="27"/>
        <v>-2.1382935504779492E-22</v>
      </c>
      <c r="AR60">
        <f t="shared" si="27"/>
        <v>-2.1384153472254308E-22</v>
      </c>
      <c r="AS60">
        <f t="shared" si="27"/>
        <v>-2.4222238399576875E-2</v>
      </c>
      <c r="AT60">
        <f t="shared" si="27"/>
        <v>-1.5825195754390196E-2</v>
      </c>
      <c r="AU60">
        <f t="shared" si="23"/>
        <v>-4.0047434153967068E-2</v>
      </c>
      <c r="AW60">
        <v>57</v>
      </c>
      <c r="AX60">
        <f>IF(Z60&gt;0, (R60*SUMPRODUCT(K60:$K$98, X60:$X$98)-K60*$AZ$3)/Z60, 0)</f>
        <v>-8.2864276278427884E+26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100000</v>
      </c>
      <c r="S61">
        <f t="shared" si="1"/>
        <v>-7.7144448309227046E+27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-82.18335719635607</v>
      </c>
      <c r="AC61">
        <f t="shared" si="2"/>
        <v>-73.377997496746502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-8.8674722687791648E-21</v>
      </c>
      <c r="AI61">
        <f t="shared" si="25"/>
        <v>-8.8679478571014937E-21</v>
      </c>
      <c r="AJ61">
        <f t="shared" si="7"/>
        <v>-8.8053596996095678</v>
      </c>
      <c r="AK61">
        <f t="shared" si="22"/>
        <v>-5.7528350037449254</v>
      </c>
      <c r="AL61">
        <f t="shared" si="26"/>
        <v>-14.558194703354493</v>
      </c>
      <c r="AN61">
        <f t="shared" si="27"/>
        <v>0</v>
      </c>
      <c r="AO61">
        <f t="shared" si="27"/>
        <v>0</v>
      </c>
      <c r="AP61">
        <f t="shared" si="27"/>
        <v>-1.0429471690195428E-27</v>
      </c>
      <c r="AQ61">
        <f t="shared" si="27"/>
        <v>-1.9446030663231633E-23</v>
      </c>
      <c r="AR61">
        <f t="shared" si="27"/>
        <v>-1.9447073610400654E-23</v>
      </c>
      <c r="AS61">
        <f t="shared" si="27"/>
        <v>-1.9309820152723846E-2</v>
      </c>
      <c r="AT61">
        <f t="shared" si="27"/>
        <v>-1.2615749166446262E-2</v>
      </c>
      <c r="AU61">
        <f t="shared" si="23"/>
        <v>-3.1925569319170108E-2</v>
      </c>
      <c r="AW61">
        <v>58</v>
      </c>
      <c r="AX61">
        <f>IF(Z61&gt;0, (R61*SUMPRODUCT(K61:$K$98, X61:$X$98)-K61*$AZ$3)/Z61, 0)</f>
        <v>-7.7144448309227046E+27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100000</v>
      </c>
      <c r="S62">
        <f t="shared" si="1"/>
        <v>-7.6024635114015166E+28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-73.377997496746502</v>
      </c>
      <c r="AC62">
        <f t="shared" si="2"/>
        <v>-65.516069193523649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-8.5548745809565052E-22</v>
      </c>
      <c r="AI62">
        <f t="shared" si="25"/>
        <v>-8.5553054680570826E-22</v>
      </c>
      <c r="AJ62">
        <f t="shared" si="7"/>
        <v>-7.8619283032228537</v>
      </c>
      <c r="AK62">
        <f t="shared" si="22"/>
        <v>-5.1364598247722553</v>
      </c>
      <c r="AL62">
        <f t="shared" si="26"/>
        <v>-12.99838812799511</v>
      </c>
      <c r="AN62">
        <f t="shared" si="27"/>
        <v>0</v>
      </c>
      <c r="AO62">
        <f t="shared" si="27"/>
        <v>0</v>
      </c>
      <c r="AP62">
        <f t="shared" si="27"/>
        <v>-8.4367775323072816E-29</v>
      </c>
      <c r="AQ62">
        <f t="shared" si="27"/>
        <v>-1.6750460517276887E-24</v>
      </c>
      <c r="AR62">
        <f t="shared" si="27"/>
        <v>-1.6751304195030116E-24</v>
      </c>
      <c r="AS62">
        <f t="shared" si="27"/>
        <v>-1.5393670402362808E-2</v>
      </c>
      <c r="AT62">
        <f t="shared" si="27"/>
        <v>-1.0057197996210351E-2</v>
      </c>
      <c r="AU62">
        <f t="shared" si="23"/>
        <v>-2.5450868398573159E-2</v>
      </c>
      <c r="AW62">
        <v>59</v>
      </c>
      <c r="AX62">
        <f>IF(Z62&gt;0, (R62*SUMPRODUCT(K62:$K$98, X62:$X$98)-K62*$AZ$3)/Z62, 0)</f>
        <v>-7.6024635114015166E+28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100000</v>
      </c>
      <c r="S63">
        <f t="shared" si="1"/>
        <v>-7.9541162241500334E+29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-65.516069193523649</v>
      </c>
      <c r="AC63">
        <f t="shared" si="2"/>
        <v>-58.4964903513604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-7.7961404575337248E-23</v>
      </c>
      <c r="AI63">
        <f t="shared" si="25"/>
        <v>-7.7965081696006785E-23</v>
      </c>
      <c r="AJ63">
        <f t="shared" si="7"/>
        <v>-7.0195788421632486</v>
      </c>
      <c r="AK63">
        <f t="shared" si="22"/>
        <v>-4.5861248435466555</v>
      </c>
      <c r="AL63">
        <f t="shared" si="26"/>
        <v>-11.605703685709905</v>
      </c>
      <c r="AN63">
        <f t="shared" si="27"/>
        <v>0</v>
      </c>
      <c r="AO63">
        <f t="shared" si="27"/>
        <v>0</v>
      </c>
      <c r="AP63">
        <f t="shared" si="27"/>
        <v>-6.4284010588457401E-30</v>
      </c>
      <c r="AQ63">
        <f t="shared" si="27"/>
        <v>-1.3629337211416936E-25</v>
      </c>
      <c r="AR63">
        <f t="shared" si="27"/>
        <v>-1.3629980051522823E-25</v>
      </c>
      <c r="AS63">
        <f t="shared" si="27"/>
        <v>-1.2271739797801958E-2</v>
      </c>
      <c r="AT63">
        <f t="shared" si="27"/>
        <v>-8.0175366678972796E-3</v>
      </c>
      <c r="AU63">
        <f t="shared" si="23"/>
        <v>-2.0289276465699238E-2</v>
      </c>
      <c r="AW63">
        <v>60</v>
      </c>
      <c r="AX63">
        <f>IF(Z63&gt;0, (R63*SUMPRODUCT(K63:$K$98, X63:$X$98)-K63*$AZ$3)/Z63, 0)</f>
        <v>-7.9541162241500334E+29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100000</v>
      </c>
      <c r="S64">
        <f t="shared" si="1"/>
        <v>-8.8635398317082394E+30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-58.4964903513604</v>
      </c>
      <c r="AC64">
        <f t="shared" si="2"/>
        <v>-52.229009242286075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-6.6914421475238333E-24</v>
      </c>
      <c r="AI64">
        <f t="shared" si="25"/>
        <v>-6.6917367759129082E-24</v>
      </c>
      <c r="AJ64">
        <f t="shared" si="7"/>
        <v>-6.2674811090743248</v>
      </c>
      <c r="AK64">
        <f t="shared" si="22"/>
        <v>-4.094754324595228</v>
      </c>
      <c r="AL64">
        <f t="shared" si="26"/>
        <v>-10.362235433669554</v>
      </c>
      <c r="AN64">
        <f t="shared" si="27"/>
        <v>0</v>
      </c>
      <c r="AO64">
        <f t="shared" si="27"/>
        <v>0</v>
      </c>
      <c r="AP64">
        <f t="shared" si="27"/>
        <v>-4.5988754772620958E-31</v>
      </c>
      <c r="AQ64">
        <f t="shared" si="27"/>
        <v>-1.0444719633578442E-26</v>
      </c>
      <c r="AR64">
        <f t="shared" si="27"/>
        <v>-1.0445179521126169E-26</v>
      </c>
      <c r="AS64">
        <f t="shared" si="27"/>
        <v>-9.782955833706912E-3</v>
      </c>
      <c r="AT64">
        <f t="shared" si="27"/>
        <v>-6.3915311446885196E-3</v>
      </c>
      <c r="AU64">
        <f t="shared" si="23"/>
        <v>-1.6174486978395432E-2</v>
      </c>
      <c r="AW64">
        <v>61</v>
      </c>
      <c r="AX64">
        <f>IF(Z64&gt;0, (R64*SUMPRODUCT(K64:$K$98, X64:$X$98)-K64*$AZ$3)/Z64, 0)</f>
        <v>-8.8635398317082394E+30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100000</v>
      </c>
      <c r="S65">
        <f t="shared" si="1"/>
        <v>-1.0560617454584729E+32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-52.229009242286075</v>
      </c>
      <c r="AC65">
        <f t="shared" si="2"/>
        <v>-46.633043966326845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-5.3920671279053075E-25</v>
      </c>
      <c r="AI65">
        <f t="shared" si="25"/>
        <v>-5.3922879153931926E-25</v>
      </c>
      <c r="AJ65">
        <f t="shared" si="7"/>
        <v>-5.5959652759592302</v>
      </c>
      <c r="AK65">
        <f t="shared" si="22"/>
        <v>-3.6560306469600254</v>
      </c>
      <c r="AL65">
        <f t="shared" si="26"/>
        <v>-9.2519959229192565</v>
      </c>
      <c r="AN65">
        <f t="shared" si="27"/>
        <v>0</v>
      </c>
      <c r="AO65">
        <f t="shared" si="27"/>
        <v>0</v>
      </c>
      <c r="AP65">
        <f t="shared" si="27"/>
        <v>-3.0770424995357851E-32</v>
      </c>
      <c r="AQ65">
        <f t="shared" si="27"/>
        <v>-7.5147463616811906E-28</v>
      </c>
      <c r="AR65">
        <f t="shared" si="27"/>
        <v>-7.5150540659311433E-28</v>
      </c>
      <c r="AS65">
        <f t="shared" si="27"/>
        <v>-7.7989124949832045E-3</v>
      </c>
      <c r="AT65">
        <f t="shared" si="27"/>
        <v>-5.0952894967223536E-3</v>
      </c>
      <c r="AU65">
        <f t="shared" si="23"/>
        <v>-1.2894201991705559E-2</v>
      </c>
      <c r="AW65">
        <v>62</v>
      </c>
      <c r="AX65">
        <f>IF(Z65&gt;0, (R65*SUMPRODUCT(K65:$K$98, X65:$X$98)-K65*$AZ$3)/Z65, 0)</f>
        <v>-1.0560617454584729E+32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100000</v>
      </c>
      <c r="S66">
        <f t="shared" si="1"/>
        <v>-1.3518328770519887E+33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-46.633043966326845</v>
      </c>
      <c r="AC66">
        <f t="shared" si="2"/>
        <v>-41.636646398506109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-4.0635908266302228E-26</v>
      </c>
      <c r="AI66">
        <f t="shared" si="25"/>
        <v>-4.0637448273469731E-26</v>
      </c>
      <c r="AJ66">
        <f t="shared" si="7"/>
        <v>-4.9963975678207362</v>
      </c>
      <c r="AK66">
        <f t="shared" si="22"/>
        <v>-3.2643130776428793</v>
      </c>
      <c r="AL66">
        <f t="shared" si="26"/>
        <v>-8.2607106454636146</v>
      </c>
      <c r="AN66">
        <f t="shared" si="27"/>
        <v>0</v>
      </c>
      <c r="AO66">
        <f t="shared" si="27"/>
        <v>0</v>
      </c>
      <c r="AP66">
        <f t="shared" si="27"/>
        <v>-1.9163011315037144E-33</v>
      </c>
      <c r="AQ66">
        <f t="shared" si="27"/>
        <v>-5.0565113353785907E-29</v>
      </c>
      <c r="AR66">
        <f t="shared" si="27"/>
        <v>-5.0567029654917407E-29</v>
      </c>
      <c r="AS66">
        <f t="shared" si="27"/>
        <v>-6.2172452925567572E-3</v>
      </c>
      <c r="AT66">
        <f t="shared" si="27"/>
        <v>-4.0619335911370787E-3</v>
      </c>
      <c r="AU66">
        <f t="shared" si="23"/>
        <v>-1.0279178883693835E-2</v>
      </c>
      <c r="AW66">
        <v>63</v>
      </c>
      <c r="AX66">
        <f>IF(Z66&gt;0, (R66*SUMPRODUCT(K66:$K$98, X66:$X$98)-K66*$AZ$3)/Z66, 0)</f>
        <v>-1.3518328770519887E+33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-1.8694670804705434E+34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-41.636646398506109</v>
      </c>
      <c r="AC67">
        <f t="shared" ref="AC67:AC69" si="30">S67*Z67</f>
        <v>-37.175577141523313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-2.8503576430162666E-27</v>
      </c>
      <c r="AI67">
        <f t="shared" ref="AI67:AI69" si="33">SUM(AE67:AH67)</f>
        <v>-2.8504570712905857E-27</v>
      </c>
      <c r="AJ67">
        <f t="shared" ref="AJ67:AJ69" si="34">AB67-AC67</f>
        <v>-4.4610692569827961</v>
      </c>
      <c r="AK67">
        <f t="shared" si="22"/>
        <v>-2.9145652478954278</v>
      </c>
      <c r="AL67">
        <f t="shared" si="26"/>
        <v>-7.3756345048782244</v>
      </c>
      <c r="AN67">
        <f t="shared" si="27"/>
        <v>0</v>
      </c>
      <c r="AO67">
        <f t="shared" si="27"/>
        <v>0</v>
      </c>
      <c r="AP67">
        <f t="shared" si="27"/>
        <v>-1.1046708476076413E-34</v>
      </c>
      <c r="AQ67">
        <f t="shared" si="27"/>
        <v>-3.1668124736725379E-30</v>
      </c>
      <c r="AR67">
        <f t="shared" si="27"/>
        <v>-3.1669229407572981E-30</v>
      </c>
      <c r="AS67">
        <f t="shared" si="27"/>
        <v>-4.9563498824591445E-3</v>
      </c>
      <c r="AT67">
        <f t="shared" si="27"/>
        <v>-3.2381485898733092E-3</v>
      </c>
      <c r="AU67">
        <f t="shared" si="23"/>
        <v>-8.1944984723324541E-3</v>
      </c>
      <c r="AW67">
        <v>64</v>
      </c>
      <c r="AX67">
        <f>IF(Z67&gt;0, (R67*SUMPRODUCT(K67:$K$98, X67:$X$98)-K67*$AZ$3)/Z67, 0)</f>
        <v>-1.8694670804705434E+34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100000</v>
      </c>
      <c r="S68">
        <f t="shared" si="29"/>
        <v>-2.8111635918063555E+35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-37.175577141523313</v>
      </c>
      <c r="AC68">
        <f t="shared" si="30"/>
        <v>-33.19247959064581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-1.8506060214873458E-28</v>
      </c>
      <c r="AI68">
        <f t="shared" si="33"/>
        <v>-1.8506650583923615E-28</v>
      </c>
      <c r="AJ68">
        <f t="shared" si="34"/>
        <v>-3.9830975508775026</v>
      </c>
      <c r="AK68">
        <f t="shared" si="22"/>
        <v>-2.6022903999066322</v>
      </c>
      <c r="AL68">
        <f t="shared" si="26"/>
        <v>-6.5853879507841349</v>
      </c>
      <c r="AN68">
        <f t="shared" si="27"/>
        <v>0</v>
      </c>
      <c r="AO68">
        <f t="shared" si="27"/>
        <v>0</v>
      </c>
      <c r="AP68">
        <f t="shared" si="27"/>
        <v>-5.8563705802785046E-36</v>
      </c>
      <c r="AQ68">
        <f t="shared" si="27"/>
        <v>-1.8357728368436525E-31</v>
      </c>
      <c r="AR68">
        <f t="shared" si="27"/>
        <v>-1.8358314005494553E-31</v>
      </c>
      <c r="AS68">
        <f t="shared" si="27"/>
        <v>-3.9511717812971553E-3</v>
      </c>
      <c r="AT68">
        <f t="shared" si="27"/>
        <v>-2.5814322304474721E-3</v>
      </c>
      <c r="AU68">
        <f t="shared" si="23"/>
        <v>-6.532604011744627E-3</v>
      </c>
      <c r="AW68">
        <v>65</v>
      </c>
      <c r="AX68">
        <f>IF(Z68&gt;0, (R68*SUMPRODUCT(K68:$K$98, X68:$X$98)-K68*$AZ$3)/Z68, 0)</f>
        <v>-2.8111635918063555E+35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-33.19247959064581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-1.180738100315161E-29</v>
      </c>
      <c r="AI69">
        <f t="shared" si="33"/>
        <v>-1.180738100315161E-29</v>
      </c>
      <c r="AJ69">
        <f t="shared" si="34"/>
        <v>-33.19247959064581</v>
      </c>
      <c r="AK69">
        <f t="shared" si="22"/>
        <v>-2.323473571345207</v>
      </c>
      <c r="AL69">
        <f t="shared" si="26"/>
        <v>-35.515953161991014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-1.0457804607640186E-32</v>
      </c>
      <c r="AR69">
        <f t="shared" si="27"/>
        <v>-1.0457804607640186E-32</v>
      </c>
      <c r="AS69">
        <f t="shared" si="27"/>
        <v>-2.9398599563222841E-2</v>
      </c>
      <c r="AT69">
        <f t="shared" si="27"/>
        <v>-2.0579019694255993E-3</v>
      </c>
      <c r="AU69">
        <f t="shared" si="23"/>
        <v>-3.1456501532648437E-2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54976.695629598697</v>
      </c>
      <c r="AO71" s="8">
        <f t="shared" si="47"/>
        <v>-5497.6695629598698</v>
      </c>
      <c r="AP71" s="8">
        <f t="shared" si="47"/>
        <v>-2809.5635809838363</v>
      </c>
      <c r="AQ71" s="8">
        <f t="shared" si="47"/>
        <v>-33460.677359274203</v>
      </c>
      <c r="AR71" s="8">
        <f t="shared" si="47"/>
        <v>13208.785126380804</v>
      </c>
      <c r="AS71" s="8">
        <f t="shared" si="47"/>
        <v>-237.22626228724039</v>
      </c>
      <c r="AT71" s="8">
        <f t="shared" si="47"/>
        <v>-167.82052023498889</v>
      </c>
      <c r="AU71" s="8">
        <f t="shared" si="47"/>
        <v>12803.738343858589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12800.177067701561</v>
      </c>
      <c r="K3">
        <v>1</v>
      </c>
      <c r="L3" s="2">
        <v>0</v>
      </c>
      <c r="O3">
        <f>$C$3</f>
        <v>12800.177067701561</v>
      </c>
      <c r="P3">
        <f>O3*C5</f>
        <v>1280.0177067701561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12800.177067701561</v>
      </c>
      <c r="AF3">
        <f t="shared" ref="AF3:AG34" si="4">-$Z3*P3</f>
        <v>-1280.0177067701561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9000.2511569314047</v>
      </c>
      <c r="AJ3">
        <f t="shared" ref="AJ3:AJ66" si="7">AB3-AC3</f>
        <v>0</v>
      </c>
      <c r="AL3">
        <f t="shared" ref="AL3:AL34" si="8">SUM(AI3:AK3)</f>
        <v>9000.2511569314047</v>
      </c>
      <c r="AN3">
        <f t="shared" ref="AN3:AU34" si="9">AE3*$K3</f>
        <v>12800.177067701561</v>
      </c>
      <c r="AO3">
        <f t="shared" si="9"/>
        <v>-1280.0177067701561</v>
      </c>
      <c r="AP3">
        <f t="shared" si="9"/>
        <v>-2519.9082039999998</v>
      </c>
      <c r="AQ3">
        <f t="shared" si="9"/>
        <v>0</v>
      </c>
      <c r="AR3">
        <f t="shared" si="9"/>
        <v>9000.2511569314047</v>
      </c>
      <c r="AS3">
        <f t="shared" si="9"/>
        <v>0</v>
      </c>
      <c r="AT3">
        <f t="shared" si="9"/>
        <v>0</v>
      </c>
      <c r="AU3">
        <f t="shared" si="9"/>
        <v>9000.2511569314047</v>
      </c>
      <c r="AW3">
        <v>0</v>
      </c>
      <c r="AX3">
        <f>IF(Z3&gt;0, (R3*SUMPRODUCT(K3:$K$98, X3:$X$98)-K3*$AZ$3)/Z3, 0)</f>
        <v>0</v>
      </c>
      <c r="AZ3">
        <f>C6*SUMPRODUCT(X4:X98, K4:K98)/1</f>
        <v>6390.0221638922121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433.43686010639141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428.62449256819673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-428.62449256819673</v>
      </c>
      <c r="AK4">
        <f>G4*SUM(AB4, AE4:AF4)</f>
        <v>0</v>
      </c>
      <c r="AL4">
        <f t="shared" si="8"/>
        <v>-704.32724256819665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-257.2093945330721</v>
      </c>
      <c r="AR4">
        <f t="shared" si="9"/>
        <v>-257.2093945330721</v>
      </c>
      <c r="AS4">
        <f t="shared" si="9"/>
        <v>-399.87358202089439</v>
      </c>
      <c r="AT4">
        <f t="shared" si="9"/>
        <v>0</v>
      </c>
      <c r="AU4">
        <f t="shared" si="9"/>
        <v>-657.08297655396643</v>
      </c>
      <c r="AW4">
        <v>1</v>
      </c>
      <c r="AX4">
        <f>IF(Z4&gt;0, (R4*SUMPRODUCT(K4:$K$98, X4:$X$98)-K4*$AZ$3)/Z4, 0)</f>
        <v>433.43686010639141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250000</v>
      </c>
      <c r="S5">
        <f t="shared" si="1"/>
        <v>683.76032749597277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428.62449256819673</v>
      </c>
      <c r="AC5">
        <f t="shared" si="2"/>
        <v>668.65358391091195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-275.46027868751702</v>
      </c>
      <c r="AI5">
        <f t="shared" si="6"/>
        <v>-324.35559748727951</v>
      </c>
      <c r="AJ5">
        <f t="shared" si="7"/>
        <v>-240.02909134271522</v>
      </c>
      <c r="AK5">
        <f>G5*SUM(AB5, AE5:AF5)</f>
        <v>17.573604195296067</v>
      </c>
      <c r="AL5">
        <f t="shared" si="8"/>
        <v>-546.81108463469866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-235.54829285595477</v>
      </c>
      <c r="AR5">
        <f t="shared" si="9"/>
        <v>-277.35907198827709</v>
      </c>
      <c r="AS5">
        <f t="shared" si="9"/>
        <v>-205.25080048176378</v>
      </c>
      <c r="AT5">
        <f t="shared" si="9"/>
        <v>15.02732984679805</v>
      </c>
      <c r="AU5">
        <f t="shared" si="9"/>
        <v>-467.58254262324283</v>
      </c>
      <c r="AW5">
        <v>2</v>
      </c>
      <c r="AX5">
        <f>IF(Z5&gt;0, (R5*SUMPRODUCT(K5:$K$98, X5:$X$98)-K5*$AZ$3)/Z5, 0)</f>
        <v>683.76032749597277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250000</v>
      </c>
      <c r="S6">
        <f t="shared" si="1"/>
        <v>1000.9446599760025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668.65358391091195</v>
      </c>
      <c r="AC6">
        <f t="shared" si="2"/>
        <v>967.93729071317466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-275.88254621708791</v>
      </c>
      <c r="AI6">
        <f t="shared" si="6"/>
        <v>-324.23373531960937</v>
      </c>
      <c r="AJ6">
        <f t="shared" si="7"/>
        <v>-299.28370680226271</v>
      </c>
      <c r="AK6">
        <f>G6*SUM(AB6, AE6:AF6)</f>
        <v>39.11623465878835</v>
      </c>
      <c r="AL6">
        <f t="shared" si="8"/>
        <v>-584.40120746308378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-212.81856310878982</v>
      </c>
      <c r="AR6">
        <f t="shared" si="9"/>
        <v>-250.11715531948707</v>
      </c>
      <c r="AS6">
        <f t="shared" si="9"/>
        <v>-230.87045308553414</v>
      </c>
      <c r="AT6">
        <f t="shared" si="9"/>
        <v>30.174655731062551</v>
      </c>
      <c r="AU6">
        <f t="shared" si="9"/>
        <v>-450.8129526739587</v>
      </c>
      <c r="AW6">
        <v>3</v>
      </c>
      <c r="AX6">
        <f>IF(Z6&gt;0, (R6*SUMPRODUCT(K6:$K$98, X6:$X$98)-K6*$AZ$3)/Z6, 0)</f>
        <v>1000.9446599760025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250000</v>
      </c>
      <c r="S7">
        <f t="shared" si="1"/>
        <v>1254.4553754163474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967.93729071317466</v>
      </c>
      <c r="AC7">
        <f t="shared" si="2"/>
        <v>1199.5699368772348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-276.48708815683943</v>
      </c>
      <c r="AI7">
        <f t="shared" si="6"/>
        <v>-324.2994679507043</v>
      </c>
      <c r="AJ7">
        <f t="shared" si="7"/>
        <v>-231.63264616406013</v>
      </c>
      <c r="AK7">
        <f>G7*SUM(AB7, AE7:AF7)</f>
        <v>47.52572097401687</v>
      </c>
      <c r="AL7">
        <f t="shared" si="8"/>
        <v>-508.40639314074758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-194.05414686957698</v>
      </c>
      <c r="AR7">
        <f t="shared" si="9"/>
        <v>-227.6115568468542</v>
      </c>
      <c r="AS7">
        <f t="shared" si="9"/>
        <v>-162.57278355440403</v>
      </c>
      <c r="AT7">
        <f t="shared" si="9"/>
        <v>33.356216738565514</v>
      </c>
      <c r="AU7">
        <f t="shared" si="9"/>
        <v>-356.82812366269275</v>
      </c>
      <c r="AW7">
        <v>4</v>
      </c>
      <c r="AX7">
        <f>IF(Z7&gt;0, (R7*SUMPRODUCT(K7:$K$98, X7:$X$98)-K7*$AZ$3)/Z7, 0)</f>
        <v>1254.4553754163474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250000</v>
      </c>
      <c r="S8">
        <f t="shared" si="1"/>
        <v>1379.0629655291207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1199.5699368772348</v>
      </c>
      <c r="AC8">
        <f t="shared" si="2"/>
        <v>1304.0051553821313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-277.94842464137156</v>
      </c>
      <c r="AI8">
        <f t="shared" si="6"/>
        <v>-325.22709095236951</v>
      </c>
      <c r="AJ8">
        <f t="shared" si="7"/>
        <v>-104.43521850489651</v>
      </c>
      <c r="AK8">
        <f>G8*SUM(AB8, AE8:AF8)</f>
        <v>25.550839655485099</v>
      </c>
      <c r="AL8">
        <f t="shared" si="8"/>
        <v>-404.11146980178091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-182.09632668912099</v>
      </c>
      <c r="AR8">
        <f t="shared" si="9"/>
        <v>-213.07067553496066</v>
      </c>
      <c r="AS8">
        <f t="shared" si="9"/>
        <v>-68.42013834492775</v>
      </c>
      <c r="AT8">
        <f t="shared" si="9"/>
        <v>16.739487014865503</v>
      </c>
      <c r="AU8">
        <f t="shared" si="9"/>
        <v>-264.75132686502292</v>
      </c>
      <c r="AW8">
        <v>5</v>
      </c>
      <c r="AX8">
        <f>IF(Z8&gt;0, (R8*SUMPRODUCT(K8:$K$98, X8:$X$98)-K8*$AZ$3)/Z8, 0)</f>
        <v>1379.0629655291207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250000</v>
      </c>
      <c r="S9">
        <f t="shared" si="1"/>
        <v>1436.9546294704901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1304.0051553821313</v>
      </c>
      <c r="AC9">
        <f t="shared" si="2"/>
        <v>1343.5387288377938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-281.80780005334503</v>
      </c>
      <c r="AI9">
        <f t="shared" si="6"/>
        <v>-328.55731814122231</v>
      </c>
      <c r="AJ9">
        <f t="shared" si="7"/>
        <v>-39.533573455662463</v>
      </c>
      <c r="AK9">
        <f t="shared" ref="AK9:AK72" si="22">G9*SUM(AB9:AB9, AE9:AF9)</f>
        <v>7.6936304167545746</v>
      </c>
      <c r="AL9">
        <f t="shared" si="8"/>
        <v>-360.39726118013022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-174.85062458570559</v>
      </c>
      <c r="AR9">
        <f t="shared" si="9"/>
        <v>-203.85685661760371</v>
      </c>
      <c r="AS9">
        <f t="shared" si="9"/>
        <v>-24.529023006172828</v>
      </c>
      <c r="AT9">
        <f t="shared" si="9"/>
        <v>4.7735942136678693</v>
      </c>
      <c r="AU9">
        <f t="shared" si="9"/>
        <v>-223.61228541010868</v>
      </c>
      <c r="AW9">
        <v>6</v>
      </c>
      <c r="AX9">
        <f>IF(Z9&gt;0, (R9*SUMPRODUCT(K9:$K$98, X9:$X$98)-K9*$AZ$3)/Z9, 0)</f>
        <v>1436.9546294704901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250000</v>
      </c>
      <c r="S10">
        <f t="shared" si="1"/>
        <v>1484.2437400329331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1343.5387288377938</v>
      </c>
      <c r="AC10">
        <f t="shared" si="2"/>
        <v>1372.1729141040814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-286.87023658059366</v>
      </c>
      <c r="AI10">
        <f t="shared" si="6"/>
        <v>-333.09488544027607</v>
      </c>
      <c r="AJ10">
        <f t="shared" si="7"/>
        <v>-28.634185266287659</v>
      </c>
      <c r="AK10">
        <f t="shared" si="22"/>
        <v>5.5085087882349546</v>
      </c>
      <c r="AL10">
        <f t="shared" si="8"/>
        <v>-356.22056191832877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-168.85652857711548</v>
      </c>
      <c r="AR10">
        <f t="shared" si="9"/>
        <v>-196.06511540779999</v>
      </c>
      <c r="AS10">
        <f t="shared" si="9"/>
        <v>-16.854551313276275</v>
      </c>
      <c r="AT10">
        <f t="shared" si="9"/>
        <v>3.2423986632596185</v>
      </c>
      <c r="AU10">
        <f t="shared" si="9"/>
        <v>-209.67726805781663</v>
      </c>
      <c r="AW10">
        <v>7</v>
      </c>
      <c r="AX10">
        <f>IF(Z10&gt;0, (R10*SUMPRODUCT(K10:$K$98, X10:$X$98)-K10*$AZ$3)/Z10, 0)</f>
        <v>1484.2437400329331</v>
      </c>
    </row>
    <row r="11" spans="1:52" x14ac:dyDescent="0.25">
      <c r="A11" t="s">
        <v>33</v>
      </c>
      <c r="C11" s="12">
        <f>AU100</f>
        <v>1450.6921690212419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250000</v>
      </c>
      <c r="S11">
        <f t="shared" si="1"/>
        <v>1521.3011074833871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1372.1729141040814</v>
      </c>
      <c r="AC11">
        <f t="shared" si="2"/>
        <v>1390.5937017755846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-291.55411449214063</v>
      </c>
      <c r="AI11">
        <f t="shared" si="6"/>
        <v>-337.25820604032776</v>
      </c>
      <c r="AJ11">
        <f t="shared" si="7"/>
        <v>-18.420787671503149</v>
      </c>
      <c r="AK11">
        <f t="shared" si="22"/>
        <v>3.2932149938497952</v>
      </c>
      <c r="AL11">
        <f t="shared" si="8"/>
        <v>-352.38577871798111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-163.06873429758775</v>
      </c>
      <c r="AR11">
        <f t="shared" si="9"/>
        <v>-188.631427432501</v>
      </c>
      <c r="AS11">
        <f t="shared" si="9"/>
        <v>-10.302905639280906</v>
      </c>
      <c r="AT11">
        <f t="shared" si="9"/>
        <v>1.8419235885329983</v>
      </c>
      <c r="AU11">
        <f t="shared" si="9"/>
        <v>-197.0924094832489</v>
      </c>
      <c r="AW11">
        <v>8</v>
      </c>
      <c r="AX11">
        <f>IF(Z11&gt;0, (R11*SUMPRODUCT(K11:$K$98, X11:$X$98)-K11*$AZ$3)/Z11, 0)</f>
        <v>1521.3011074833871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250000</v>
      </c>
      <c r="S12">
        <f t="shared" si="1"/>
        <v>1554.8082739210024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1390.5937017755846</v>
      </c>
      <c r="AC12">
        <f t="shared" si="2"/>
        <v>1405.1548418390416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-298.25736026836393</v>
      </c>
      <c r="AI12">
        <f t="shared" si="6"/>
        <v>-343.44475942901556</v>
      </c>
      <c r="AJ12">
        <f t="shared" si="7"/>
        <v>-14.56114006345706</v>
      </c>
      <c r="AK12">
        <f t="shared" si="22"/>
        <v>3.1983655140838443</v>
      </c>
      <c r="AL12">
        <f t="shared" si="8"/>
        <v>-354.80753397838879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-158.52695766803825</v>
      </c>
      <c r="AR12">
        <f t="shared" si="9"/>
        <v>-182.54454069574263</v>
      </c>
      <c r="AS12">
        <f t="shared" si="9"/>
        <v>-7.7394007388822095</v>
      </c>
      <c r="AT12">
        <f t="shared" si="9"/>
        <v>1.6999652716093028</v>
      </c>
      <c r="AU12">
        <f t="shared" si="9"/>
        <v>-188.58397616301554</v>
      </c>
      <c r="AW12">
        <v>9</v>
      </c>
      <c r="AX12">
        <f>IF(Z12&gt;0, (R12*SUMPRODUCT(K12:$K$98, X12:$X$98)-K12*$AZ$3)/Z12, 0)</f>
        <v>1554.8082739210024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250000</v>
      </c>
      <c r="S13">
        <f t="shared" si="1"/>
        <v>1583.128435788474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1405.1548418390416</v>
      </c>
      <c r="AC13">
        <f t="shared" si="2"/>
        <v>1414.5090295587279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-305.18846394717531</v>
      </c>
      <c r="AI13">
        <f t="shared" si="6"/>
        <v>-349.86295142343096</v>
      </c>
      <c r="AJ13">
        <f t="shared" si="7"/>
        <v>-9.3541877196862515</v>
      </c>
      <c r="AK13">
        <f t="shared" si="22"/>
        <v>2.8103096836780832</v>
      </c>
      <c r="AL13">
        <f t="shared" si="8"/>
        <v>-356.40682945943911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-154.19288303786203</v>
      </c>
      <c r="AR13">
        <f t="shared" si="9"/>
        <v>-176.76414255766826</v>
      </c>
      <c r="AS13">
        <f t="shared" si="9"/>
        <v>-4.7260933598900454</v>
      </c>
      <c r="AT13">
        <f t="shared" si="9"/>
        <v>1.4198759243748815</v>
      </c>
      <c r="AU13">
        <f t="shared" si="9"/>
        <v>-180.07035999318342</v>
      </c>
      <c r="AW13">
        <v>10</v>
      </c>
      <c r="AX13">
        <f>IF(Z13&gt;0, (R13*SUMPRODUCT(K13:$K$98, X13:$X$98)-K13*$AZ$3)/Z13, 0)</f>
        <v>1583.128435788474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250000</v>
      </c>
      <c r="S14">
        <f t="shared" si="1"/>
        <v>1818.4357930136039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1414.5090295587279</v>
      </c>
      <c r="AC14">
        <f t="shared" si="2"/>
        <v>1606.2250999296361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-313.60797753775591</v>
      </c>
      <c r="AI14">
        <f t="shared" si="6"/>
        <v>-357.77299854374144</v>
      </c>
      <c r="AJ14">
        <f t="shared" si="7"/>
        <v>-191.71607037090826</v>
      </c>
      <c r="AK14">
        <f t="shared" si="22"/>
        <v>99.015632069110964</v>
      </c>
      <c r="AL14">
        <f t="shared" si="8"/>
        <v>-450.47343684553874</v>
      </c>
      <c r="AN14">
        <f t="shared" si="9"/>
        <v>0</v>
      </c>
      <c r="AO14">
        <f t="shared" si="9"/>
        <v>0</v>
      </c>
      <c r="AP14">
        <f t="shared" si="9"/>
        <v>-19.923087121385183</v>
      </c>
      <c r="AQ14">
        <f t="shared" si="9"/>
        <v>-141.47030650340551</v>
      </c>
      <c r="AR14">
        <f t="shared" si="9"/>
        <v>-161.39339362479066</v>
      </c>
      <c r="AS14">
        <f t="shared" si="9"/>
        <v>-86.484187838415437</v>
      </c>
      <c r="AT14">
        <f t="shared" si="9"/>
        <v>44.666503471708182</v>
      </c>
      <c r="AU14">
        <f t="shared" si="9"/>
        <v>-203.21107799149794</v>
      </c>
      <c r="AW14">
        <v>11</v>
      </c>
      <c r="AX14">
        <f>IF(Z14&gt;0, (R14*SUMPRODUCT(K14:$K$98, X14:$X$98)-K14*$AZ$3)/Z14, 0)</f>
        <v>1818.4357930136039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250000</v>
      </c>
      <c r="S15">
        <f t="shared" si="1"/>
        <v>2031.2389952301655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1606.2250999296361</v>
      </c>
      <c r="AC15">
        <f t="shared" si="2"/>
        <v>1773.6020732554912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-326.18539996691192</v>
      </c>
      <c r="AI15">
        <f t="shared" si="6"/>
        <v>-369.84353368284422</v>
      </c>
      <c r="AJ15">
        <f t="shared" si="7"/>
        <v>-167.37697332585503</v>
      </c>
      <c r="AK15">
        <f t="shared" si="22"/>
        <v>112.43575699507454</v>
      </c>
      <c r="AL15">
        <f t="shared" si="8"/>
        <v>-424.78475001362477</v>
      </c>
      <c r="AN15">
        <f t="shared" si="9"/>
        <v>0</v>
      </c>
      <c r="AO15">
        <f t="shared" si="9"/>
        <v>0</v>
      </c>
      <c r="AP15">
        <f t="shared" si="9"/>
        <v>-17.584310214106701</v>
      </c>
      <c r="AQ15">
        <f t="shared" si="9"/>
        <v>-131.37861773137323</v>
      </c>
      <c r="AR15">
        <f t="shared" si="9"/>
        <v>-148.96292794547992</v>
      </c>
      <c r="AS15">
        <f t="shared" si="9"/>
        <v>-67.414897778509982</v>
      </c>
      <c r="AT15">
        <f t="shared" si="9"/>
        <v>45.286068411068982</v>
      </c>
      <c r="AU15">
        <f t="shared" si="9"/>
        <v>-171.09175731292095</v>
      </c>
      <c r="AW15">
        <v>12</v>
      </c>
      <c r="AX15">
        <f>IF(Z15&gt;0, (R15*SUMPRODUCT(K15:$K$98, X15:$X$98)-K15*$AZ$3)/Z15, 0)</f>
        <v>2031.2389952301655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250000</v>
      </c>
      <c r="S16">
        <f t="shared" si="1"/>
        <v>2222.2828014658312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1773.6020732554912</v>
      </c>
      <c r="AC16">
        <f t="shared" si="2"/>
        <v>1917.9799553716689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-340.89886156347438</v>
      </c>
      <c r="AI16">
        <f t="shared" si="6"/>
        <v>-384.05223416993465</v>
      </c>
      <c r="AJ16">
        <f t="shared" si="7"/>
        <v>-144.37788211617772</v>
      </c>
      <c r="AK16">
        <f t="shared" si="22"/>
        <v>124.1521451278844</v>
      </c>
      <c r="AL16">
        <f t="shared" si="8"/>
        <v>-404.27797115822796</v>
      </c>
      <c r="AN16">
        <f t="shared" si="9"/>
        <v>0</v>
      </c>
      <c r="AO16">
        <f t="shared" si="9"/>
        <v>0</v>
      </c>
      <c r="AP16">
        <f t="shared" si="9"/>
        <v>-15.518755492764576</v>
      </c>
      <c r="AQ16">
        <f t="shared" si="9"/>
        <v>-122.59357173796813</v>
      </c>
      <c r="AR16">
        <f t="shared" si="9"/>
        <v>-138.11232723073269</v>
      </c>
      <c r="AS16">
        <f t="shared" si="9"/>
        <v>-51.920972007381984</v>
      </c>
      <c r="AT16">
        <f t="shared" si="9"/>
        <v>44.647420763897031</v>
      </c>
      <c r="AU16">
        <f t="shared" si="9"/>
        <v>-145.38587847421763</v>
      </c>
      <c r="AW16">
        <v>13</v>
      </c>
      <c r="AX16">
        <f>IF(Z16&gt;0, (R16*SUMPRODUCT(K16:$K$98, X16:$X$98)-K16*$AZ$3)/Z16, 0)</f>
        <v>2222.2828014658312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50</v>
      </c>
      <c r="R17">
        <f t="shared" si="0"/>
        <v>250000</v>
      </c>
      <c r="S17">
        <f t="shared" si="1"/>
        <v>2393.3918382773136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1917.9799553716689</v>
      </c>
      <c r="AC17">
        <f t="shared" si="2"/>
        <v>2041.5975442118729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-355.61097690197494</v>
      </c>
      <c r="AI17">
        <f t="shared" si="6"/>
        <v>-398.26169358699025</v>
      </c>
      <c r="AJ17">
        <f t="shared" si="7"/>
        <v>-123.61758884020401</v>
      </c>
      <c r="AK17">
        <f t="shared" si="22"/>
        <v>134.25859687601684</v>
      </c>
      <c r="AL17">
        <f t="shared" si="8"/>
        <v>-387.62068555117747</v>
      </c>
      <c r="AN17">
        <f t="shared" si="9"/>
        <v>0</v>
      </c>
      <c r="AO17">
        <f t="shared" si="9"/>
        <v>0</v>
      </c>
      <c r="AP17">
        <f t="shared" si="9"/>
        <v>-13.694634886983627</v>
      </c>
      <c r="AQ17">
        <f t="shared" si="9"/>
        <v>-114.18243042530408</v>
      </c>
      <c r="AR17">
        <f t="shared" si="9"/>
        <v>-127.8770653122877</v>
      </c>
      <c r="AS17">
        <f t="shared" si="9"/>
        <v>-39.692128910242452</v>
      </c>
      <c r="AT17">
        <f t="shared" si="9"/>
        <v>43.108829289655155</v>
      </c>
      <c r="AU17">
        <f t="shared" si="9"/>
        <v>-124.46036493287502</v>
      </c>
      <c r="AW17">
        <v>14</v>
      </c>
      <c r="AX17">
        <f>IF(Z17&gt;0, (R17*SUMPRODUCT(K17:$K$98, X17:$X$98)-K17*$AZ$3)/Z17, 0)</f>
        <v>2393.3918382773136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250000</v>
      </c>
      <c r="S18">
        <f t="shared" si="1"/>
        <v>2547.1473144558986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2041.5975442118729</v>
      </c>
      <c r="AC18">
        <f t="shared" si="2"/>
        <v>2147.2465071599381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-370.91792875157142</v>
      </c>
      <c r="AI18">
        <f t="shared" si="6"/>
        <v>-413.06795468398627</v>
      </c>
      <c r="AJ18">
        <f t="shared" si="7"/>
        <v>-105.64896294806522</v>
      </c>
      <c r="AK18">
        <f t="shared" si="22"/>
        <v>142.91182809483112</v>
      </c>
      <c r="AL18">
        <f t="shared" si="8"/>
        <v>-375.8050895372204</v>
      </c>
      <c r="AN18">
        <f t="shared" si="9"/>
        <v>0</v>
      </c>
      <c r="AO18">
        <f t="shared" si="9"/>
        <v>0</v>
      </c>
      <c r="AP18">
        <f t="shared" si="9"/>
        <v>-12.083811675183108</v>
      </c>
      <c r="AQ18">
        <f t="shared" si="9"/>
        <v>-106.33688352101542</v>
      </c>
      <c r="AR18">
        <f t="shared" si="9"/>
        <v>-118.42069519619854</v>
      </c>
      <c r="AS18">
        <f t="shared" si="9"/>
        <v>-30.288051874270284</v>
      </c>
      <c r="AT18">
        <f t="shared" si="9"/>
        <v>40.970784208367967</v>
      </c>
      <c r="AU18">
        <f t="shared" si="9"/>
        <v>-107.73796286210086</v>
      </c>
      <c r="AW18">
        <v>15</v>
      </c>
      <c r="AX18">
        <f>IF(Z18&gt;0, (R18*SUMPRODUCT(K18:$K$98, X18:$X$98)-K18*$AZ$3)/Z18, 0)</f>
        <v>2547.1473144558986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50</v>
      </c>
      <c r="R19">
        <f t="shared" si="0"/>
        <v>250000</v>
      </c>
      <c r="S19">
        <f t="shared" si="1"/>
        <v>2685.6499353596173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2147.2465071599381</v>
      </c>
      <c r="AC19">
        <f t="shared" si="2"/>
        <v>2237.1876534365738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-388.78783494813075</v>
      </c>
      <c r="AI19">
        <f t="shared" si="6"/>
        <v>-430.43860305423181</v>
      </c>
      <c r="AJ19">
        <f t="shared" si="7"/>
        <v>-89.941146276635664</v>
      </c>
      <c r="AK19">
        <f t="shared" si="22"/>
        <v>150.30725550119567</v>
      </c>
      <c r="AL19">
        <f t="shared" si="8"/>
        <v>-370.07249382967188</v>
      </c>
      <c r="AN19">
        <f t="shared" si="9"/>
        <v>0</v>
      </c>
      <c r="AO19">
        <f t="shared" si="9"/>
        <v>0</v>
      </c>
      <c r="AP19">
        <f t="shared" si="9"/>
        <v>-10.661322832361892</v>
      </c>
      <c r="AQ19">
        <f t="shared" si="9"/>
        <v>-99.517795473017699</v>
      </c>
      <c r="AR19">
        <f t="shared" si="9"/>
        <v>-110.17911830537959</v>
      </c>
      <c r="AS19">
        <f t="shared" si="9"/>
        <v>-23.022182782445181</v>
      </c>
      <c r="AT19">
        <f t="shared" si="9"/>
        <v>38.474060571041854</v>
      </c>
      <c r="AU19">
        <f t="shared" si="9"/>
        <v>-94.727240516782942</v>
      </c>
      <c r="AW19">
        <v>16</v>
      </c>
      <c r="AX19">
        <f>IF(Z19&gt;0, (R19*SUMPRODUCT(K19:$K$98, X19:$X$98)-K19*$AZ$3)/Z19, 0)</f>
        <v>2685.6499353596173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250000</v>
      </c>
      <c r="S20">
        <f t="shared" si="1"/>
        <v>2810.1403232452872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2237.1876534365738</v>
      </c>
      <c r="AC20">
        <f t="shared" si="2"/>
        <v>2312.9180988543148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-405.94587928466535</v>
      </c>
      <c r="AI20">
        <f t="shared" si="6"/>
        <v>-447.09895053384844</v>
      </c>
      <c r="AJ20">
        <f t="shared" si="7"/>
        <v>-75.730445417741066</v>
      </c>
      <c r="AK20">
        <f t="shared" si="22"/>
        <v>156.60313574056019</v>
      </c>
      <c r="AL20">
        <f t="shared" si="8"/>
        <v>-366.22626021102928</v>
      </c>
      <c r="AN20">
        <f t="shared" si="9"/>
        <v>0</v>
      </c>
      <c r="AO20">
        <f t="shared" si="9"/>
        <v>0</v>
      </c>
      <c r="AP20">
        <f t="shared" si="9"/>
        <v>-9.4052925518056387</v>
      </c>
      <c r="AQ20">
        <f t="shared" si="9"/>
        <v>-92.776544714096943</v>
      </c>
      <c r="AR20">
        <f t="shared" si="9"/>
        <v>-102.18183726590257</v>
      </c>
      <c r="AS20">
        <f t="shared" si="9"/>
        <v>-17.307748185295942</v>
      </c>
      <c r="AT20">
        <f t="shared" si="9"/>
        <v>35.790726219475914</v>
      </c>
      <c r="AU20">
        <f t="shared" si="9"/>
        <v>-83.698859231722594</v>
      </c>
      <c r="AW20">
        <v>17</v>
      </c>
      <c r="AX20">
        <f>IF(Z20&gt;0, (R20*SUMPRODUCT(K20:$K$98, X20:$X$98)-K20*$AZ$3)/Z20, 0)</f>
        <v>2810.1403232452872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50</v>
      </c>
      <c r="R21">
        <f t="shared" si="0"/>
        <v>250000</v>
      </c>
      <c r="S21">
        <f t="shared" si="1"/>
        <v>2922.8036282160729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2312.9180988543148</v>
      </c>
      <c r="AC21">
        <f t="shared" si="2"/>
        <v>2376.6131977926816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-425.72584712316802</v>
      </c>
      <c r="AI21">
        <f t="shared" si="6"/>
        <v>-466.38224249043469</v>
      </c>
      <c r="AJ21">
        <f t="shared" si="7"/>
        <v>-63.695098938366755</v>
      </c>
      <c r="AK21">
        <f t="shared" si="22"/>
        <v>161.90426691980207</v>
      </c>
      <c r="AL21">
        <f t="shared" si="8"/>
        <v>-368.17307450899938</v>
      </c>
      <c r="AN21">
        <f t="shared" si="9"/>
        <v>0</v>
      </c>
      <c r="AO21">
        <f t="shared" si="9"/>
        <v>0</v>
      </c>
      <c r="AP21">
        <f t="shared" si="9"/>
        <v>-8.2962323198809802</v>
      </c>
      <c r="AQ21">
        <f t="shared" si="9"/>
        <v>-86.872446521797713</v>
      </c>
      <c r="AR21">
        <f t="shared" si="9"/>
        <v>-95.168678841678698</v>
      </c>
      <c r="AS21">
        <f t="shared" si="9"/>
        <v>-12.997446863081842</v>
      </c>
      <c r="AT21">
        <f t="shared" si="9"/>
        <v>33.037739814684485</v>
      </c>
      <c r="AU21">
        <f t="shared" si="9"/>
        <v>-75.128385890076061</v>
      </c>
      <c r="AW21">
        <v>18</v>
      </c>
      <c r="AX21">
        <f>IF(Z21&gt;0, (R21*SUMPRODUCT(K21:$K$98, X21:$X$98)-K21*$AZ$3)/Z21, 0)</f>
        <v>2922.8036282160729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250000</v>
      </c>
      <c r="S22">
        <f t="shared" si="1"/>
        <v>3024.6759151270239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2376.6131977926816</v>
      </c>
      <c r="AC22">
        <f t="shared" si="2"/>
        <v>2429.4475759605834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-446.85261194383611</v>
      </c>
      <c r="AI22">
        <f t="shared" si="6"/>
        <v>-487.01307283504133</v>
      </c>
      <c r="AJ22">
        <f t="shared" si="7"/>
        <v>-52.834378167901832</v>
      </c>
      <c r="AK22">
        <f t="shared" si="22"/>
        <v>166.36292384548773</v>
      </c>
      <c r="AL22">
        <f t="shared" si="8"/>
        <v>-373.48452715745549</v>
      </c>
      <c r="AN22">
        <f t="shared" si="9"/>
        <v>0</v>
      </c>
      <c r="AO22">
        <f t="shared" si="9"/>
        <v>0</v>
      </c>
      <c r="AP22">
        <f t="shared" si="9"/>
        <v>-7.3169940120202659</v>
      </c>
      <c r="AQ22">
        <f t="shared" si="9"/>
        <v>-81.413853658354867</v>
      </c>
      <c r="AR22">
        <f t="shared" si="9"/>
        <v>-88.730847670375141</v>
      </c>
      <c r="AS22">
        <f t="shared" si="9"/>
        <v>-9.6261053808775294</v>
      </c>
      <c r="AT22">
        <f t="shared" si="9"/>
        <v>30.310322406339473</v>
      </c>
      <c r="AU22">
        <f t="shared" si="9"/>
        <v>-68.046630644913208</v>
      </c>
      <c r="AW22">
        <v>19</v>
      </c>
      <c r="AX22">
        <f>IF(Z22&gt;0, (R22*SUMPRODUCT(K22:$K$98, X22:$X$98)-K22*$AZ$3)/Z22, 0)</f>
        <v>3024.6759151270239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250000</v>
      </c>
      <c r="S23">
        <f t="shared" si="1"/>
        <v>3117.0759738876695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2429.4475759605834</v>
      </c>
      <c r="AC23">
        <f t="shared" si="2"/>
        <v>2472.7719586323174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-469.63522484792696</v>
      </c>
      <c r="AI23">
        <f t="shared" si="6"/>
        <v>-509.30015408525054</v>
      </c>
      <c r="AJ23">
        <f t="shared" si="7"/>
        <v>-43.324382671733929</v>
      </c>
      <c r="AK23">
        <f t="shared" si="22"/>
        <v>170.06133031724085</v>
      </c>
      <c r="AL23">
        <f t="shared" si="8"/>
        <v>-382.56320643974368</v>
      </c>
      <c r="AN23">
        <f t="shared" si="9"/>
        <v>0</v>
      </c>
      <c r="AO23">
        <f t="shared" si="9"/>
        <v>0</v>
      </c>
      <c r="AP23">
        <f t="shared" si="9"/>
        <v>-6.4524206519702814</v>
      </c>
      <c r="AQ23">
        <f t="shared" si="9"/>
        <v>-76.397061131021999</v>
      </c>
      <c r="AR23">
        <f t="shared" si="9"/>
        <v>-82.849481782992271</v>
      </c>
      <c r="AS23">
        <f t="shared" si="9"/>
        <v>-7.0477156233500464</v>
      </c>
      <c r="AT23">
        <f t="shared" si="9"/>
        <v>27.664419449107942</v>
      </c>
      <c r="AU23">
        <f t="shared" si="9"/>
        <v>-62.23277795723439</v>
      </c>
      <c r="AW23">
        <v>20</v>
      </c>
      <c r="AX23">
        <f>IF(Z23&gt;0, (R23*SUMPRODUCT(K23:$K$98, X23:$X$98)-K23*$AZ$3)/Z23, 0)</f>
        <v>3117.0759738876695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250000</v>
      </c>
      <c r="S24">
        <f t="shared" si="1"/>
        <v>3201.1414469711522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2472.7719586323174</v>
      </c>
      <c r="AC24">
        <f t="shared" si="2"/>
        <v>2507.7483227960174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-493.42140683070352</v>
      </c>
      <c r="AI24">
        <f t="shared" si="6"/>
        <v>-532.59100249428775</v>
      </c>
      <c r="AJ24">
        <f t="shared" si="7"/>
        <v>-34.976364163700055</v>
      </c>
      <c r="AK24">
        <f t="shared" si="22"/>
        <v>173.09403710426224</v>
      </c>
      <c r="AL24">
        <f t="shared" si="8"/>
        <v>-394.47332955372553</v>
      </c>
      <c r="AN24">
        <f t="shared" si="9"/>
        <v>0</v>
      </c>
      <c r="AO24">
        <f t="shared" si="9"/>
        <v>0</v>
      </c>
      <c r="AP24">
        <f t="shared" si="9"/>
        <v>-5.6891456771378124</v>
      </c>
      <c r="AQ24">
        <f t="shared" si="9"/>
        <v>-71.666460072447123</v>
      </c>
      <c r="AR24">
        <f t="shared" si="9"/>
        <v>-77.355605749584939</v>
      </c>
      <c r="AS24">
        <f t="shared" si="9"/>
        <v>-5.0801042904026739</v>
      </c>
      <c r="AT24">
        <f t="shared" si="9"/>
        <v>25.14085673459147</v>
      </c>
      <c r="AU24">
        <f t="shared" si="9"/>
        <v>-57.294853305396138</v>
      </c>
      <c r="AW24">
        <v>21</v>
      </c>
      <c r="AX24">
        <f>IF(Z24&gt;0, (R24*SUMPRODUCT(K24:$K$98, X24:$X$98)-K24*$AZ$3)/Z24, 0)</f>
        <v>3201.1414469711522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250000</v>
      </c>
      <c r="S25">
        <f t="shared" si="1"/>
        <v>3278.1080783592442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2507.7483227960174</v>
      </c>
      <c r="AC25">
        <f t="shared" si="2"/>
        <v>2535.5224210224296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-521.68084738938103</v>
      </c>
      <c r="AI25">
        <f t="shared" si="6"/>
        <v>-560.35441092685153</v>
      </c>
      <c r="AJ25">
        <f t="shared" si="7"/>
        <v>-27.774098226412207</v>
      </c>
      <c r="AK25">
        <f t="shared" si="22"/>
        <v>175.54238259572125</v>
      </c>
      <c r="AL25">
        <f t="shared" si="8"/>
        <v>-412.58612655754246</v>
      </c>
      <c r="AN25">
        <f t="shared" si="9"/>
        <v>0</v>
      </c>
      <c r="AO25">
        <f t="shared" si="9"/>
        <v>0</v>
      </c>
      <c r="AP25">
        <f t="shared" si="9"/>
        <v>-5.0152678803203612</v>
      </c>
      <c r="AQ25">
        <f t="shared" si="9"/>
        <v>-67.652653605486691</v>
      </c>
      <c r="AR25">
        <f t="shared" si="9"/>
        <v>-72.667921485807057</v>
      </c>
      <c r="AS25">
        <f t="shared" si="9"/>
        <v>-3.6018026268726593</v>
      </c>
      <c r="AT25">
        <f t="shared" si="9"/>
        <v>22.764700031178265</v>
      </c>
      <c r="AU25">
        <f t="shared" si="9"/>
        <v>-53.505024081501453</v>
      </c>
      <c r="AW25">
        <v>22</v>
      </c>
      <c r="AX25">
        <f>IF(Z25&gt;0, (R25*SUMPRODUCT(K25:$K$98, X25:$X$98)-K25*$AZ$3)/Z25, 0)</f>
        <v>3278.1080783592442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250000</v>
      </c>
      <c r="S26">
        <f t="shared" si="1"/>
        <v>3348.5100261791099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2535.5224210224296</v>
      </c>
      <c r="AC26">
        <f t="shared" si="2"/>
        <v>2556.6559801837816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-554.01968139857479</v>
      </c>
      <c r="AI26">
        <f t="shared" si="6"/>
        <v>-592.19570536439085</v>
      </c>
      <c r="AJ26">
        <f t="shared" si="7"/>
        <v>-21.133559161351968</v>
      </c>
      <c r="AK26">
        <f t="shared" si="22"/>
        <v>177.48656947157008</v>
      </c>
      <c r="AL26">
        <f t="shared" si="8"/>
        <v>-435.84269505417274</v>
      </c>
      <c r="AN26">
        <f t="shared" si="9"/>
        <v>0</v>
      </c>
      <c r="AO26">
        <f t="shared" si="9"/>
        <v>0</v>
      </c>
      <c r="AP26">
        <f t="shared" si="9"/>
        <v>-4.4203088548134906</v>
      </c>
      <c r="AQ26">
        <f t="shared" si="9"/>
        <v>-64.148589848432621</v>
      </c>
      <c r="AR26">
        <f t="shared" si="9"/>
        <v>-68.56889870324612</v>
      </c>
      <c r="AS26">
        <f t="shared" si="9"/>
        <v>-2.4470033542072658</v>
      </c>
      <c r="AT26">
        <f t="shared" si="9"/>
        <v>20.550737692017275</v>
      </c>
      <c r="AU26">
        <f t="shared" si="9"/>
        <v>-50.46516436543611</v>
      </c>
      <c r="AW26">
        <v>23</v>
      </c>
      <c r="AX26">
        <f>IF(Z26&gt;0, (R26*SUMPRODUCT(K26:$K$98, X26:$X$98)-K26*$AZ$3)/Z26, 0)</f>
        <v>3348.5100261791099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50</v>
      </c>
      <c r="R27">
        <f t="shared" si="0"/>
        <v>250000</v>
      </c>
      <c r="S27">
        <f t="shared" si="1"/>
        <v>3417.7636762658835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2556.6559801837816</v>
      </c>
      <c r="AC27">
        <f t="shared" si="2"/>
        <v>2571.7807945914542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-852.63648998080419</v>
      </c>
      <c r="AI27">
        <f t="shared" si="6"/>
        <v>-890.26022640896588</v>
      </c>
      <c r="AJ27">
        <f t="shared" si="7"/>
        <v>-15.124814407672602</v>
      </c>
      <c r="AK27">
        <f t="shared" si="22"/>
        <v>178.96591861286473</v>
      </c>
      <c r="AL27">
        <f t="shared" si="8"/>
        <v>-726.41912220377378</v>
      </c>
      <c r="AN27">
        <f t="shared" si="9"/>
        <v>0</v>
      </c>
      <c r="AO27">
        <f t="shared" si="9"/>
        <v>0</v>
      </c>
      <c r="AP27">
        <f t="shared" si="9"/>
        <v>-3.8896078800637173</v>
      </c>
      <c r="AQ27">
        <f t="shared" si="9"/>
        <v>-88.147056223178041</v>
      </c>
      <c r="AR27">
        <f t="shared" si="9"/>
        <v>-92.036664103241748</v>
      </c>
      <c r="AS27">
        <f t="shared" si="9"/>
        <v>-1.5636298488565334</v>
      </c>
      <c r="AT27">
        <f t="shared" si="9"/>
        <v>18.501810648939092</v>
      </c>
      <c r="AU27">
        <f t="shared" si="9"/>
        <v>-75.098483303159199</v>
      </c>
      <c r="AW27">
        <v>24</v>
      </c>
      <c r="AX27">
        <f>IF(Z27&gt;0, (R27*SUMPRODUCT(K27:$K$98, X27:$X$98)-K27*$AZ$3)/Z27, 0)</f>
        <v>3417.7636762658835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250000</v>
      </c>
      <c r="S28">
        <f t="shared" si="1"/>
        <v>3450.6723359439584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2571.7807945914542</v>
      </c>
      <c r="AC28">
        <f t="shared" si="2"/>
        <v>2554.4135635969419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-1171.1289051752797</v>
      </c>
      <c r="AI28">
        <f t="shared" si="6"/>
        <v>-1208.1421784581248</v>
      </c>
      <c r="AJ28">
        <f t="shared" si="7"/>
        <v>17.367230994512283</v>
      </c>
      <c r="AK28">
        <f t="shared" si="22"/>
        <v>180.02465562140182</v>
      </c>
      <c r="AL28">
        <f t="shared" si="8"/>
        <v>-1010.7502918422107</v>
      </c>
      <c r="AN28">
        <f t="shared" si="9"/>
        <v>0</v>
      </c>
      <c r="AO28">
        <f t="shared" si="9"/>
        <v>0</v>
      </c>
      <c r="AP28">
        <f t="shared" si="9"/>
        <v>-3.416515293828132</v>
      </c>
      <c r="AQ28">
        <f t="shared" si="9"/>
        <v>-108.10121506951423</v>
      </c>
      <c r="AR28">
        <f t="shared" si="9"/>
        <v>-111.51773036334237</v>
      </c>
      <c r="AS28">
        <f t="shared" si="9"/>
        <v>1.6030846515727641</v>
      </c>
      <c r="AT28">
        <f t="shared" si="9"/>
        <v>16.61720065924915</v>
      </c>
      <c r="AU28">
        <f t="shared" si="9"/>
        <v>-93.297445052520459</v>
      </c>
      <c r="AW28">
        <v>25</v>
      </c>
      <c r="AX28">
        <f>IF(Z28&gt;0, (R28*SUMPRODUCT(K28:$K$98, X28:$X$98)-K28*$AZ$3)/Z28, 0)</f>
        <v>3450.6723359439584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250000</v>
      </c>
      <c r="S29">
        <f t="shared" si="1"/>
        <v>3452.549044108564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2554.4135635969419</v>
      </c>
      <c r="AC29">
        <f t="shared" si="2"/>
        <v>2509.5086210530217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-1501.5120903405498</v>
      </c>
      <c r="AI29">
        <f t="shared" si="6"/>
        <v>-1537.8549284724984</v>
      </c>
      <c r="AJ29">
        <f t="shared" si="7"/>
        <v>44.904942543920242</v>
      </c>
      <c r="AK29">
        <f t="shared" si="22"/>
        <v>178.80894945178596</v>
      </c>
      <c r="AL29">
        <f t="shared" si="8"/>
        <v>-1314.1410364767921</v>
      </c>
      <c r="AN29">
        <f t="shared" si="9"/>
        <v>0</v>
      </c>
      <c r="AO29">
        <f t="shared" si="9"/>
        <v>0</v>
      </c>
      <c r="AP29">
        <f t="shared" si="9"/>
        <v>-2.9952059685570083</v>
      </c>
      <c r="AQ29">
        <f t="shared" si="9"/>
        <v>-123.74757190179307</v>
      </c>
      <c r="AR29">
        <f t="shared" si="9"/>
        <v>-126.74277787035008</v>
      </c>
      <c r="AS29">
        <f t="shared" si="9"/>
        <v>3.7008543866865113</v>
      </c>
      <c r="AT29">
        <f t="shared" si="9"/>
        <v>14.736593512177729</v>
      </c>
      <c r="AU29">
        <f t="shared" si="9"/>
        <v>-108.30532997148585</v>
      </c>
      <c r="AW29">
        <v>26</v>
      </c>
      <c r="AX29">
        <f>IF(Z29&gt;0, (R29*SUMPRODUCT(K29:$K$98, X29:$X$98)-K29*$AZ$3)/Z29, 0)</f>
        <v>3452.549044108564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250000</v>
      </c>
      <c r="S30">
        <f t="shared" si="1"/>
        <v>3429.5002284105904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2509.5086210530217</v>
      </c>
      <c r="AC30">
        <f t="shared" si="2"/>
        <v>2442.1862924776519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-1869.1926645125739</v>
      </c>
      <c r="AI30">
        <f t="shared" si="6"/>
        <v>-1904.7982357303003</v>
      </c>
      <c r="AJ30">
        <f t="shared" si="7"/>
        <v>67.322328575369738</v>
      </c>
      <c r="AK30">
        <f t="shared" si="22"/>
        <v>175.66560347371154</v>
      </c>
      <c r="AL30">
        <f t="shared" si="8"/>
        <v>-1661.810303681219</v>
      </c>
      <c r="AN30">
        <f t="shared" si="9"/>
        <v>0</v>
      </c>
      <c r="AO30">
        <f t="shared" si="9"/>
        <v>0</v>
      </c>
      <c r="AP30">
        <f t="shared" si="9"/>
        <v>-2.6200391905380505</v>
      </c>
      <c r="AQ30">
        <f t="shared" si="9"/>
        <v>-137.54471191438151</v>
      </c>
      <c r="AR30">
        <f t="shared" si="9"/>
        <v>-140.16475110491956</v>
      </c>
      <c r="AS30">
        <f t="shared" si="9"/>
        <v>4.9539196601326454</v>
      </c>
      <c r="AT30">
        <f t="shared" si="9"/>
        <v>12.926369379562207</v>
      </c>
      <c r="AU30">
        <f t="shared" si="9"/>
        <v>-122.28446206522469</v>
      </c>
      <c r="AW30">
        <v>27</v>
      </c>
      <c r="AX30">
        <f>IF(Z30&gt;0, (R30*SUMPRODUCT(K30:$K$98, X30:$X$98)-K30*$AZ$3)/Z30, 0)</f>
        <v>3429.5002284105904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250000</v>
      </c>
      <c r="S31">
        <f t="shared" si="1"/>
        <v>3384.1188076731619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2442.1862924776519</v>
      </c>
      <c r="AC31">
        <f t="shared" si="2"/>
        <v>2355.0212621047203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-2271.6183530167668</v>
      </c>
      <c r="AI31">
        <f t="shared" si="6"/>
        <v>-2306.4135448517127</v>
      </c>
      <c r="AJ31">
        <f t="shared" si="7"/>
        <v>87.165030372931597</v>
      </c>
      <c r="AK31">
        <f t="shared" si="22"/>
        <v>170.95304047343566</v>
      </c>
      <c r="AL31">
        <f t="shared" si="8"/>
        <v>-2048.2954740053456</v>
      </c>
      <c r="AN31">
        <f t="shared" si="9"/>
        <v>0</v>
      </c>
      <c r="AO31">
        <f t="shared" si="9"/>
        <v>0</v>
      </c>
      <c r="AP31">
        <f t="shared" si="9"/>
        <v>-2.2860779911474705</v>
      </c>
      <c r="AQ31">
        <f t="shared" si="9"/>
        <v>-149.24753815849658</v>
      </c>
      <c r="AR31">
        <f t="shared" si="9"/>
        <v>-151.53361614964405</v>
      </c>
      <c r="AS31">
        <f t="shared" si="9"/>
        <v>5.7268273869129995</v>
      </c>
      <c r="AT31">
        <f t="shared" si="9"/>
        <v>11.231781252993679</v>
      </c>
      <c r="AU31">
        <f t="shared" si="9"/>
        <v>-134.57500750973739</v>
      </c>
      <c r="AW31">
        <v>28</v>
      </c>
      <c r="AX31">
        <f>IF(Z31&gt;0, (R31*SUMPRODUCT(K31:$K$98, X31:$X$98)-K31*$AZ$3)/Z31, 0)</f>
        <v>3384.1188076731619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250000</v>
      </c>
      <c r="S32">
        <f t="shared" si="1"/>
        <v>3318.9188193177192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2355.0212621047203</v>
      </c>
      <c r="AC32">
        <f t="shared" si="2"/>
        <v>2250.7555824653755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-2696.3806692981966</v>
      </c>
      <c r="AI32">
        <f t="shared" si="6"/>
        <v>-2730.2886330809333</v>
      </c>
      <c r="AJ32">
        <f t="shared" si="7"/>
        <v>104.26567963934485</v>
      </c>
      <c r="AK32">
        <f t="shared" si="22"/>
        <v>164.85148834733045</v>
      </c>
      <c r="AL32">
        <f t="shared" si="8"/>
        <v>-2461.1714650942581</v>
      </c>
      <c r="AN32">
        <f t="shared" si="9"/>
        <v>0</v>
      </c>
      <c r="AO32">
        <f t="shared" si="9"/>
        <v>0</v>
      </c>
      <c r="AP32">
        <f t="shared" si="9"/>
        <v>-1.9890948607426793</v>
      </c>
      <c r="AQ32">
        <f t="shared" si="9"/>
        <v>-158.17396073301046</v>
      </c>
      <c r="AR32">
        <f t="shared" si="9"/>
        <v>-160.16305559375311</v>
      </c>
      <c r="AS32">
        <f t="shared" si="9"/>
        <v>6.1163899092062852</v>
      </c>
      <c r="AT32">
        <f t="shared" si="9"/>
        <v>9.6704494070622928</v>
      </c>
      <c r="AU32">
        <f t="shared" si="9"/>
        <v>-144.37621627748456</v>
      </c>
      <c r="AW32">
        <v>29</v>
      </c>
      <c r="AX32">
        <f>IF(Z32&gt;0, (R32*SUMPRODUCT(K32:$K$98, X32:$X$98)-K32*$AZ$3)/Z32, 0)</f>
        <v>3318.9188193177192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250000</v>
      </c>
      <c r="S33">
        <f t="shared" si="1"/>
        <v>3237.5234449056634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2250.7555824653755</v>
      </c>
      <c r="AC33">
        <f t="shared" si="2"/>
        <v>2132.7439954101787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-3154.9573350145233</v>
      </c>
      <c r="AI33">
        <f t="shared" si="6"/>
        <v>-3187.8952276924297</v>
      </c>
      <c r="AJ33">
        <f t="shared" si="7"/>
        <v>118.01158705519674</v>
      </c>
      <c r="AK33">
        <f t="shared" si="22"/>
        <v>157.55289077257629</v>
      </c>
      <c r="AL33">
        <f t="shared" si="8"/>
        <v>-2912.3307498646568</v>
      </c>
      <c r="AN33">
        <f t="shared" si="9"/>
        <v>0</v>
      </c>
      <c r="AO33">
        <f t="shared" si="9"/>
        <v>0</v>
      </c>
      <c r="AP33">
        <f t="shared" si="9"/>
        <v>-1.7251687082882274</v>
      </c>
      <c r="AQ33">
        <f t="shared" si="9"/>
        <v>-165.24535201981269</v>
      </c>
      <c r="AR33">
        <f t="shared" si="9"/>
        <v>-166.97052072810089</v>
      </c>
      <c r="AS33">
        <f t="shared" si="9"/>
        <v>6.181023758681981</v>
      </c>
      <c r="AT33">
        <f t="shared" si="9"/>
        <v>8.2520554584087957</v>
      </c>
      <c r="AU33">
        <f t="shared" si="9"/>
        <v>-152.53744151101014</v>
      </c>
      <c r="AW33">
        <v>30</v>
      </c>
      <c r="AX33">
        <f>IF(Z33&gt;0, (R33*SUMPRODUCT(K33:$K$98, X33:$X$98)-K33*$AZ$3)/Z33, 0)</f>
        <v>3237.5234449056634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250000</v>
      </c>
      <c r="S34">
        <f t="shared" si="1"/>
        <v>3142.0780947948115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2132.7439954101787</v>
      </c>
      <c r="AC34">
        <f t="shared" si="2"/>
        <v>2003.3579056027002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-3645.0422490971146</v>
      </c>
      <c r="AI34">
        <f t="shared" si="6"/>
        <v>-3676.9217543984228</v>
      </c>
      <c r="AJ34">
        <f t="shared" si="7"/>
        <v>129.38608980747858</v>
      </c>
      <c r="AK34">
        <f t="shared" si="22"/>
        <v>149.29207967871253</v>
      </c>
      <c r="AL34">
        <f t="shared" si="8"/>
        <v>-3398.2435849122317</v>
      </c>
      <c r="AN34">
        <f t="shared" si="9"/>
        <v>0</v>
      </c>
      <c r="AO34">
        <f t="shared" si="9"/>
        <v>0</v>
      </c>
      <c r="AP34">
        <f t="shared" si="9"/>
        <v>-1.4908340827814008</v>
      </c>
      <c r="AQ34">
        <f t="shared" si="9"/>
        <v>-170.45914504542787</v>
      </c>
      <c r="AR34">
        <f t="shared" si="9"/>
        <v>-171.94997912820926</v>
      </c>
      <c r="AS34">
        <f t="shared" si="9"/>
        <v>6.0506959157515476</v>
      </c>
      <c r="AT34">
        <f t="shared" si="9"/>
        <v>6.9815926743759444</v>
      </c>
      <c r="AU34">
        <f t="shared" ref="AU34:AU97" si="23">AL34*$K34</f>
        <v>-158.91769053808179</v>
      </c>
      <c r="AW34">
        <v>31</v>
      </c>
      <c r="AX34">
        <f>IF(Z34&gt;0, (R34*SUMPRODUCT(K34:$K$98, X34:$X$98)-K34*$AZ$3)/Z34, 0)</f>
        <v>3142.0780947948115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250000</v>
      </c>
      <c r="S35">
        <f t="shared" si="1"/>
        <v>3033.5705530899381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2003.3579056027002</v>
      </c>
      <c r="AC35">
        <f t="shared" si="2"/>
        <v>1864.9159589611413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-4113.7057010790204</v>
      </c>
      <c r="AI35">
        <f t="shared" ref="AI35:AI66" si="25">SUM(AE35:AH35)</f>
        <v>-4144.4436701870991</v>
      </c>
      <c r="AJ35">
        <f t="shared" si="7"/>
        <v>138.44194664155884</v>
      </c>
      <c r="AK35">
        <f t="shared" si="22"/>
        <v>140.23505339218903</v>
      </c>
      <c r="AL35">
        <f t="shared" ref="AL35:AL98" si="26">SUM(AI35:AK35)</f>
        <v>-3865.7666701533512</v>
      </c>
      <c r="AN35">
        <f t="shared" ref="AN35:AT66" si="27">AE35*$K35</f>
        <v>0</v>
      </c>
      <c r="AO35">
        <f t="shared" si="27"/>
        <v>0</v>
      </c>
      <c r="AP35">
        <f t="shared" si="27"/>
        <v>-1.2834379785441532</v>
      </c>
      <c r="AQ35">
        <f t="shared" si="27"/>
        <v>-171.76431242917442</v>
      </c>
      <c r="AR35">
        <f t="shared" si="27"/>
        <v>-173.04775040771855</v>
      </c>
      <c r="AS35">
        <f t="shared" si="27"/>
        <v>5.7805267328692231</v>
      </c>
      <c r="AT35">
        <f t="shared" si="27"/>
        <v>5.8553963931011932</v>
      </c>
      <c r="AU35">
        <f t="shared" si="23"/>
        <v>-161.41182728174815</v>
      </c>
      <c r="AW35">
        <v>32</v>
      </c>
      <c r="AX35">
        <f>IF(Z35&gt;0, (R35*SUMPRODUCT(K35:$K$98, X35:$X$98)-K35*$AZ$3)/Z35, 0)</f>
        <v>3033.5705530899381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250000</v>
      </c>
      <c r="S36">
        <f t="shared" si="1"/>
        <v>2916.5765720174331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1864.9159589611413</v>
      </c>
      <c r="AC36">
        <f t="shared" si="2"/>
        <v>1721.7384308211367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-4570.8085479784631</v>
      </c>
      <c r="AI36">
        <f t="shared" si="25"/>
        <v>-4600.3249756858659</v>
      </c>
      <c r="AJ36">
        <f t="shared" si="7"/>
        <v>143.1775281400046</v>
      </c>
      <c r="AK36">
        <f t="shared" si="22"/>
        <v>130.54411712727992</v>
      </c>
      <c r="AL36">
        <f t="shared" si="26"/>
        <v>-4326.6033304185821</v>
      </c>
      <c r="AN36">
        <f t="shared" si="27"/>
        <v>0</v>
      </c>
      <c r="AO36">
        <f t="shared" si="27"/>
        <v>0</v>
      </c>
      <c r="AP36">
        <f t="shared" si="27"/>
        <v>-1.1003870959768598</v>
      </c>
      <c r="AQ36">
        <f t="shared" si="27"/>
        <v>-170.40201457423657</v>
      </c>
      <c r="AR36">
        <f t="shared" si="27"/>
        <v>-171.50240167021343</v>
      </c>
      <c r="AS36">
        <f t="shared" si="27"/>
        <v>5.3377294149864678</v>
      </c>
      <c r="AT36">
        <f t="shared" si="27"/>
        <v>4.8667495730360253</v>
      </c>
      <c r="AU36">
        <f t="shared" si="23"/>
        <v>-161.29792268219097</v>
      </c>
      <c r="AW36">
        <v>33</v>
      </c>
      <c r="AX36">
        <f>IF(Z36&gt;0, (R36*SUMPRODUCT(K36:$K$98, X36:$X$98)-K36*$AZ$3)/Z36, 0)</f>
        <v>2916.5765720174331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250000</v>
      </c>
      <c r="S37">
        <f t="shared" si="1"/>
        <v>2794.3116915871447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1721.7384308211367</v>
      </c>
      <c r="AC37">
        <f t="shared" si="2"/>
        <v>1576.8603307907999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-5028.6113665060457</v>
      </c>
      <c r="AI37">
        <f t="shared" si="25"/>
        <v>-5056.8269076630731</v>
      </c>
      <c r="AJ37">
        <f t="shared" si="7"/>
        <v>144.87810003033678</v>
      </c>
      <c r="AK37">
        <f t="shared" si="22"/>
        <v>120.52169015747958</v>
      </c>
      <c r="AL37">
        <f t="shared" si="26"/>
        <v>-4791.4271174752566</v>
      </c>
      <c r="AN37">
        <f t="shared" si="27"/>
        <v>0</v>
      </c>
      <c r="AO37">
        <f t="shared" si="27"/>
        <v>0</v>
      </c>
      <c r="AP37">
        <f t="shared" si="27"/>
        <v>-0.93918696319412531</v>
      </c>
      <c r="AQ37">
        <f t="shared" si="27"/>
        <v>-167.3831528556737</v>
      </c>
      <c r="AR37">
        <f t="shared" si="27"/>
        <v>-168.32233981886782</v>
      </c>
      <c r="AS37">
        <f t="shared" si="27"/>
        <v>4.822435339573043</v>
      </c>
      <c r="AT37">
        <f t="shared" si="27"/>
        <v>4.0117040303455109</v>
      </c>
      <c r="AU37">
        <f t="shared" si="23"/>
        <v>-159.48820044894927</v>
      </c>
      <c r="AW37">
        <v>34</v>
      </c>
      <c r="AX37">
        <f>IF(Z37&gt;0, (R37*SUMPRODUCT(K37:$K$98, X37:$X$98)-K37*$AZ$3)/Z37, 0)</f>
        <v>2794.3116915871447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250000</v>
      </c>
      <c r="S38">
        <f t="shared" si="1"/>
        <v>2669.5730952577724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1576.8603307907999</v>
      </c>
      <c r="AC38">
        <f t="shared" si="2"/>
        <v>1432.2663873493236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-5538.1433145918154</v>
      </c>
      <c r="AI38">
        <f t="shared" si="25"/>
        <v>-5564.9690716743544</v>
      </c>
      <c r="AJ38">
        <f t="shared" si="7"/>
        <v>144.59394344147631</v>
      </c>
      <c r="AK38">
        <f t="shared" si="22"/>
        <v>110.38022315535601</v>
      </c>
      <c r="AL38">
        <f t="shared" si="26"/>
        <v>-5309.9949050775213</v>
      </c>
      <c r="AN38">
        <f t="shared" si="27"/>
        <v>0</v>
      </c>
      <c r="AO38">
        <f t="shared" si="27"/>
        <v>0</v>
      </c>
      <c r="AP38">
        <f t="shared" si="27"/>
        <v>-0.79725570606888263</v>
      </c>
      <c r="AQ38">
        <f t="shared" si="27"/>
        <v>-164.5924230581937</v>
      </c>
      <c r="AR38">
        <f t="shared" si="27"/>
        <v>-165.38967876426258</v>
      </c>
      <c r="AS38">
        <f t="shared" si="27"/>
        <v>4.2973007664620351</v>
      </c>
      <c r="AT38">
        <f t="shared" si="27"/>
        <v>3.2804763897994618</v>
      </c>
      <c r="AU38">
        <f t="shared" si="23"/>
        <v>-157.81190160800108</v>
      </c>
      <c r="AW38">
        <v>35</v>
      </c>
      <c r="AX38">
        <f>IF(Z38&gt;0, (R38*SUMPRODUCT(K38:$K$98, X38:$X$98)-K38*$AZ$3)/Z38, 0)</f>
        <v>2669.5730952577724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250000</v>
      </c>
      <c r="S39">
        <f t="shared" si="1"/>
        <v>2539.858304482631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1432.2663873493236</v>
      </c>
      <c r="AC39">
        <f t="shared" si="2"/>
        <v>1288.0214726966631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-6006.6580110008854</v>
      </c>
      <c r="AI39">
        <f t="shared" si="25"/>
        <v>-6032.0141789103982</v>
      </c>
      <c r="AJ39">
        <f t="shared" si="7"/>
        <v>144.24491465266055</v>
      </c>
      <c r="AK39">
        <f t="shared" si="22"/>
        <v>100.25864711445266</v>
      </c>
      <c r="AL39">
        <f t="shared" si="26"/>
        <v>-5787.5106171432853</v>
      </c>
      <c r="AN39">
        <f t="shared" si="27"/>
        <v>0</v>
      </c>
      <c r="AO39">
        <f t="shared" si="27"/>
        <v>0</v>
      </c>
      <c r="AP39">
        <f t="shared" si="27"/>
        <v>-0.67283913685816621</v>
      </c>
      <c r="AQ39">
        <f t="shared" si="27"/>
        <v>-159.38980235289083</v>
      </c>
      <c r="AR39">
        <f t="shared" si="27"/>
        <v>-160.06264148974898</v>
      </c>
      <c r="AS39">
        <f t="shared" si="27"/>
        <v>3.8276140234369977</v>
      </c>
      <c r="AT39">
        <f t="shared" si="27"/>
        <v>2.6604154787027849</v>
      </c>
      <c r="AU39">
        <f t="shared" si="23"/>
        <v>-153.57461198760922</v>
      </c>
      <c r="AW39">
        <v>36</v>
      </c>
      <c r="AX39">
        <f>IF(Z39&gt;0, (R39*SUMPRODUCT(K39:$K$98, X39:$X$98)-K39*$AZ$3)/Z39, 0)</f>
        <v>2539.858304482631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250000</v>
      </c>
      <c r="S40">
        <f t="shared" si="1"/>
        <v>2406.4608953278916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1288.0214726966631</v>
      </c>
      <c r="AC40">
        <f t="shared" si="2"/>
        <v>1146.7990885629983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-6375.515683888585</v>
      </c>
      <c r="AI40">
        <f t="shared" si="25"/>
        <v>-6399.3431869822252</v>
      </c>
      <c r="AJ40">
        <f t="shared" si="7"/>
        <v>141.22238413366472</v>
      </c>
      <c r="AK40">
        <f t="shared" si="22"/>
        <v>90.161503088766423</v>
      </c>
      <c r="AL40">
        <f t="shared" si="26"/>
        <v>-6167.9592997597947</v>
      </c>
      <c r="AN40">
        <f t="shared" si="27"/>
        <v>0</v>
      </c>
      <c r="AO40">
        <f t="shared" si="27"/>
        <v>0</v>
      </c>
      <c r="AP40">
        <f t="shared" si="27"/>
        <v>-0.5645314454308521</v>
      </c>
      <c r="AQ40">
        <f t="shared" si="27"/>
        <v>-151.05145806709899</v>
      </c>
      <c r="AR40">
        <f t="shared" si="27"/>
        <v>-151.61598951252984</v>
      </c>
      <c r="AS40">
        <f t="shared" si="27"/>
        <v>3.3459014286497966</v>
      </c>
      <c r="AT40">
        <f t="shared" si="27"/>
        <v>2.1361450866626739</v>
      </c>
      <c r="AU40">
        <f t="shared" si="23"/>
        <v>-146.13394299721739</v>
      </c>
      <c r="AW40">
        <v>37</v>
      </c>
      <c r="AX40">
        <f>IF(Z40&gt;0, (R40*SUMPRODUCT(K40:$K$98, X40:$X$98)-K40*$AZ$3)/Z40, 0)</f>
        <v>2406.4608953278916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250000</v>
      </c>
      <c r="S41">
        <f t="shared" si="1"/>
        <v>2274.4247428243698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1146.7990885629983</v>
      </c>
      <c r="AC41">
        <f t="shared" si="2"/>
        <v>1011.9685396202083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-6712.6797634522936</v>
      </c>
      <c r="AI41">
        <f t="shared" si="25"/>
        <v>-6734.9264555623067</v>
      </c>
      <c r="AJ41">
        <f t="shared" si="7"/>
        <v>134.83054894279007</v>
      </c>
      <c r="AK41">
        <f t="shared" si="22"/>
        <v>80.275936199409898</v>
      </c>
      <c r="AL41">
        <f t="shared" si="26"/>
        <v>-6519.819970420107</v>
      </c>
      <c r="AN41">
        <f t="shared" si="27"/>
        <v>0</v>
      </c>
      <c r="AO41">
        <f t="shared" si="27"/>
        <v>0</v>
      </c>
      <c r="AP41">
        <f t="shared" si="27"/>
        <v>-0.47060552866325994</v>
      </c>
      <c r="AQ41">
        <f t="shared" si="27"/>
        <v>-141.99972711469843</v>
      </c>
      <c r="AR41">
        <f t="shared" si="27"/>
        <v>-142.47033264336167</v>
      </c>
      <c r="AS41">
        <f t="shared" si="27"/>
        <v>2.8521993944717172</v>
      </c>
      <c r="AT41">
        <f t="shared" si="27"/>
        <v>1.6981535595153465</v>
      </c>
      <c r="AU41">
        <f t="shared" si="23"/>
        <v>-137.91997968937463</v>
      </c>
      <c r="AW41">
        <v>38</v>
      </c>
      <c r="AX41">
        <f>IF(Z41&gt;0, (R41*SUMPRODUCT(K41:$K$98, X41:$X$98)-K41*$AZ$3)/Z41, 0)</f>
        <v>2274.4247428243698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250000</v>
      </c>
      <c r="S42">
        <f t="shared" si="1"/>
        <v>2143.8696317088543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1011.9685396202083</v>
      </c>
      <c r="AC42">
        <f t="shared" si="2"/>
        <v>884.45176708078566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-6983.8182930984567</v>
      </c>
      <c r="AI42">
        <f t="shared" si="25"/>
        <v>-7004.4457546287504</v>
      </c>
      <c r="AJ42">
        <f t="shared" si="7"/>
        <v>127.51677253942262</v>
      </c>
      <c r="AK42">
        <f t="shared" si="22"/>
        <v>70.837797773414593</v>
      </c>
      <c r="AL42">
        <f t="shared" si="26"/>
        <v>-6806.0911843159138</v>
      </c>
      <c r="AN42">
        <f t="shared" si="27"/>
        <v>0</v>
      </c>
      <c r="AO42">
        <f t="shared" si="27"/>
        <v>0</v>
      </c>
      <c r="AP42">
        <f t="shared" si="27"/>
        <v>-0.38960035490253436</v>
      </c>
      <c r="AQ42">
        <f t="shared" si="27"/>
        <v>-131.90658877584301</v>
      </c>
      <c r="AR42">
        <f t="shared" si="27"/>
        <v>-132.29618913074555</v>
      </c>
      <c r="AS42">
        <f t="shared" si="27"/>
        <v>2.408467942816106</v>
      </c>
      <c r="AT42">
        <f t="shared" si="27"/>
        <v>1.3379460731270769</v>
      </c>
      <c r="AU42">
        <f t="shared" si="23"/>
        <v>-128.54977511480237</v>
      </c>
      <c r="AW42">
        <v>39</v>
      </c>
      <c r="AX42">
        <f>IF(Z42&gt;0, (R42*SUMPRODUCT(K42:$K$98, X42:$X$98)-K42*$AZ$3)/Z42, 0)</f>
        <v>2143.8696317088543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250000</v>
      </c>
      <c r="S43">
        <f t="shared" si="1"/>
        <v>2016.7296428440709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884.45176708078566</v>
      </c>
      <c r="AC43">
        <f t="shared" si="2"/>
        <v>765.47638774715369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-7215.1307352718723</v>
      </c>
      <c r="AI43">
        <f t="shared" si="25"/>
        <v>-7234.1088960398083</v>
      </c>
      <c r="AJ43">
        <f t="shared" si="7"/>
        <v>118.97537933363196</v>
      </c>
      <c r="AK43">
        <f t="shared" si="22"/>
        <v>61.911623695655003</v>
      </c>
      <c r="AL43">
        <f t="shared" si="26"/>
        <v>-7053.2218930105209</v>
      </c>
      <c r="AN43">
        <f t="shared" si="27"/>
        <v>0</v>
      </c>
      <c r="AO43">
        <f t="shared" si="27"/>
        <v>0</v>
      </c>
      <c r="AP43">
        <f t="shared" si="27"/>
        <v>-0.32004397562299136</v>
      </c>
      <c r="AQ43">
        <f t="shared" si="27"/>
        <v>-121.67454757035117</v>
      </c>
      <c r="AR43">
        <f t="shared" si="27"/>
        <v>-121.99459154597415</v>
      </c>
      <c r="AS43">
        <f t="shared" si="27"/>
        <v>2.0063774287085181</v>
      </c>
      <c r="AT43">
        <f t="shared" si="27"/>
        <v>1.0440654617231691</v>
      </c>
      <c r="AU43">
        <f t="shared" si="23"/>
        <v>-118.94414865554246</v>
      </c>
      <c r="AW43">
        <v>40</v>
      </c>
      <c r="AX43">
        <f>IF(Z43&gt;0, (R43*SUMPRODUCT(K43:$K$98, X43:$X$98)-K43*$AZ$3)/Z43, 0)</f>
        <v>2016.7296428440709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250000</v>
      </c>
      <c r="S44">
        <f t="shared" si="1"/>
        <v>1893.6564440480097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765.47638774715369</v>
      </c>
      <c r="AC44">
        <f t="shared" si="2"/>
        <v>655.3475628930621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-7423.0918026903819</v>
      </c>
      <c r="AI44">
        <f t="shared" si="25"/>
        <v>-7440.3955634901013</v>
      </c>
      <c r="AJ44">
        <f t="shared" si="7"/>
        <v>110.12882485409159</v>
      </c>
      <c r="AK44">
        <f t="shared" si="22"/>
        <v>53.583347142300767</v>
      </c>
      <c r="AL44">
        <f t="shared" si="26"/>
        <v>-7276.6833914937088</v>
      </c>
      <c r="AN44">
        <f t="shared" si="27"/>
        <v>0</v>
      </c>
      <c r="AO44">
        <f t="shared" si="27"/>
        <v>0</v>
      </c>
      <c r="AP44">
        <f t="shared" si="27"/>
        <v>-0.2605421637801566</v>
      </c>
      <c r="AQ44">
        <f t="shared" si="27"/>
        <v>-111.76925193297342</v>
      </c>
      <c r="AR44">
        <f t="shared" si="27"/>
        <v>-112.02979409675358</v>
      </c>
      <c r="AS44">
        <f t="shared" si="27"/>
        <v>1.658206135311173</v>
      </c>
      <c r="AT44">
        <f t="shared" si="27"/>
        <v>0.80680271581568985</v>
      </c>
      <c r="AU44">
        <f t="shared" si="23"/>
        <v>-109.56478524562671</v>
      </c>
      <c r="AW44">
        <v>41</v>
      </c>
      <c r="AX44">
        <f>IF(Z44&gt;0, (R44*SUMPRODUCT(K44:$K$98, X44:$X$98)-K44*$AZ$3)/Z44, 0)</f>
        <v>1893.6564440480097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250000</v>
      </c>
      <c r="S45">
        <f t="shared" si="1"/>
        <v>1772.5463421792697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655.3475628930621</v>
      </c>
      <c r="AC45">
        <f t="shared" si="2"/>
        <v>553.88699195674906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-7533.374645796468</v>
      </c>
      <c r="AI45">
        <f t="shared" si="25"/>
        <v>-7548.9986940590306</v>
      </c>
      <c r="AJ45">
        <f t="shared" si="7"/>
        <v>101.46057093631305</v>
      </c>
      <c r="AK45">
        <f t="shared" si="22"/>
        <v>45.874329402514348</v>
      </c>
      <c r="AL45">
        <f t="shared" si="26"/>
        <v>-7401.6637937202031</v>
      </c>
      <c r="AN45">
        <f t="shared" si="27"/>
        <v>0</v>
      </c>
      <c r="AO45">
        <f t="shared" si="27"/>
        <v>0</v>
      </c>
      <c r="AP45">
        <f t="shared" si="27"/>
        <v>-0.21004534528494243</v>
      </c>
      <c r="AQ45">
        <f t="shared" si="27"/>
        <v>-101.27658671080125</v>
      </c>
      <c r="AR45">
        <f t="shared" si="27"/>
        <v>-101.48663205608619</v>
      </c>
      <c r="AS45">
        <f t="shared" si="27"/>
        <v>1.3640076052626109</v>
      </c>
      <c r="AT45">
        <f t="shared" si="27"/>
        <v>0.61672168423563178</v>
      </c>
      <c r="AU45">
        <f t="shared" si="23"/>
        <v>-99.505902766587951</v>
      </c>
      <c r="AW45">
        <v>42</v>
      </c>
      <c r="AX45">
        <f>IF(Z45&gt;0, (R45*SUMPRODUCT(K45:$K$98, X45:$X$98)-K45*$AZ$3)/Z45, 0)</f>
        <v>1772.5463421792697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250000</v>
      </c>
      <c r="S46">
        <f t="shared" si="1"/>
        <v>1653.9920811779102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553.88699195674906</v>
      </c>
      <c r="AC46">
        <f t="shared" si="2"/>
        <v>461.8145847072517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-7536.016569256034</v>
      </c>
      <c r="AI46">
        <f t="shared" si="25"/>
        <v>-7549.9771737221199</v>
      </c>
      <c r="AJ46">
        <f t="shared" si="7"/>
        <v>92.07240724949736</v>
      </c>
      <c r="AK46">
        <f t="shared" si="22"/>
        <v>38.772089436972436</v>
      </c>
      <c r="AL46">
        <f t="shared" si="26"/>
        <v>-7419.13267703565</v>
      </c>
      <c r="AN46">
        <f t="shared" si="27"/>
        <v>0</v>
      </c>
      <c r="AO46">
        <f t="shared" si="27"/>
        <v>0</v>
      </c>
      <c r="AP46">
        <f t="shared" si="27"/>
        <v>-0.16757363485140098</v>
      </c>
      <c r="AQ46">
        <f t="shared" si="27"/>
        <v>-90.45723570769583</v>
      </c>
      <c r="AR46">
        <f t="shared" si="27"/>
        <v>-90.624809342547238</v>
      </c>
      <c r="AS46">
        <f t="shared" si="27"/>
        <v>1.1051747787710819</v>
      </c>
      <c r="AT46">
        <f t="shared" si="27"/>
        <v>0.46539388559575801</v>
      </c>
      <c r="AU46">
        <f t="shared" si="23"/>
        <v>-89.054240678180392</v>
      </c>
      <c r="AW46">
        <v>43</v>
      </c>
      <c r="AX46">
        <f>IF(Z46&gt;0, (R46*SUMPRODUCT(K46:$K$98, X46:$X$98)-K46*$AZ$3)/Z46, 0)</f>
        <v>1653.9920811779102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250000</v>
      </c>
      <c r="S47">
        <f t="shared" si="1"/>
        <v>1539.6666938343217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461.8145847072517</v>
      </c>
      <c r="AC47">
        <f t="shared" si="2"/>
        <v>379.57536637572002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-7472.2751210790475</v>
      </c>
      <c r="AI47">
        <f t="shared" si="25"/>
        <v>-7484.6016644762567</v>
      </c>
      <c r="AJ47">
        <f t="shared" si="7"/>
        <v>82.239218331531674</v>
      </c>
      <c r="AK47">
        <f t="shared" si="22"/>
        <v>32.327020929507619</v>
      </c>
      <c r="AL47">
        <f t="shared" si="26"/>
        <v>-7370.0354252152174</v>
      </c>
      <c r="AN47">
        <f t="shared" si="27"/>
        <v>0</v>
      </c>
      <c r="AO47">
        <f t="shared" si="27"/>
        <v>0</v>
      </c>
      <c r="AP47">
        <f t="shared" si="27"/>
        <v>-0.13210667249157357</v>
      </c>
      <c r="AQ47">
        <f t="shared" si="27"/>
        <v>-80.082255858591807</v>
      </c>
      <c r="AR47">
        <f t="shared" si="27"/>
        <v>-80.214362531083381</v>
      </c>
      <c r="AS47">
        <f t="shared" si="27"/>
        <v>0.88137843124347703</v>
      </c>
      <c r="AT47">
        <f t="shared" si="27"/>
        <v>0.34645683132301985</v>
      </c>
      <c r="AU47">
        <f t="shared" si="23"/>
        <v>-78.98652726851688</v>
      </c>
      <c r="AW47">
        <v>44</v>
      </c>
      <c r="AX47">
        <f>IF(Z47&gt;0, (R47*SUMPRODUCT(K47:$K$98, X47:$X$98)-K47*$AZ$3)/Z47, 0)</f>
        <v>1539.6666938343217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50</v>
      </c>
      <c r="R48">
        <f t="shared" si="0"/>
        <v>250000</v>
      </c>
      <c r="S48">
        <f t="shared" si="1"/>
        <v>1428.8914853858109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379.57536637572002</v>
      </c>
      <c r="AC48">
        <f t="shared" si="2"/>
        <v>306.83062603156048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-7333.0574620983243</v>
      </c>
      <c r="AI48">
        <f t="shared" si="25"/>
        <v>-7343.7941285691413</v>
      </c>
      <c r="AJ48">
        <f t="shared" si="7"/>
        <v>72.744740344159538</v>
      </c>
      <c r="AK48">
        <f t="shared" si="22"/>
        <v>26.570275646300406</v>
      </c>
      <c r="AL48">
        <f t="shared" si="26"/>
        <v>-7244.4791125786815</v>
      </c>
      <c r="AN48">
        <f t="shared" si="27"/>
        <v>0</v>
      </c>
      <c r="AO48">
        <f t="shared" si="27"/>
        <v>0</v>
      </c>
      <c r="AP48">
        <f t="shared" si="27"/>
        <v>-0.10273889352067624</v>
      </c>
      <c r="AQ48">
        <f t="shared" si="27"/>
        <v>-70.169843854912742</v>
      </c>
      <c r="AR48">
        <f t="shared" si="27"/>
        <v>-70.272582748433408</v>
      </c>
      <c r="AS48">
        <f t="shared" si="27"/>
        <v>0.69609260497397196</v>
      </c>
      <c r="AT48">
        <f t="shared" si="27"/>
        <v>0.25425030458569331</v>
      </c>
      <c r="AU48">
        <f t="shared" si="23"/>
        <v>-69.322239838873742</v>
      </c>
      <c r="AW48">
        <v>45</v>
      </c>
      <c r="AX48">
        <f>IF(Z48&gt;0, (R48*SUMPRODUCT(K48:$K$98, X48:$X$98)-K48*$AZ$3)/Z48, 0)</f>
        <v>1428.8914853858109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50</v>
      </c>
      <c r="R49">
        <f t="shared" si="0"/>
        <v>250000</v>
      </c>
      <c r="S49">
        <f t="shared" si="1"/>
        <v>1321.0543158012679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306.83062603156048</v>
      </c>
      <c r="AC49">
        <f t="shared" si="2"/>
        <v>243.21213531453361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-7120.3568035662911</v>
      </c>
      <c r="AI49">
        <f t="shared" si="25"/>
        <v>-7129.5620320116868</v>
      </c>
      <c r="AJ49">
        <f t="shared" si="7"/>
        <v>63.618490717026873</v>
      </c>
      <c r="AK49">
        <f t="shared" si="22"/>
        <v>21.478143822209237</v>
      </c>
      <c r="AL49">
        <f t="shared" si="26"/>
        <v>-7044.4653974724506</v>
      </c>
      <c r="AN49">
        <f t="shared" si="27"/>
        <v>0</v>
      </c>
      <c r="AO49">
        <f t="shared" si="27"/>
        <v>0</v>
      </c>
      <c r="AP49">
        <f t="shared" si="27"/>
        <v>-7.8646965422479009E-2</v>
      </c>
      <c r="AQ49">
        <f t="shared" si="27"/>
        <v>-60.834389787022253</v>
      </c>
      <c r="AR49">
        <f t="shared" si="27"/>
        <v>-60.913036752444732</v>
      </c>
      <c r="AS49">
        <f t="shared" si="27"/>
        <v>0.54353906253732276</v>
      </c>
      <c r="AT49">
        <f t="shared" si="27"/>
        <v>0.18350341271206722</v>
      </c>
      <c r="AU49">
        <f t="shared" si="23"/>
        <v>-60.185994277195341</v>
      </c>
      <c r="AW49">
        <v>46</v>
      </c>
      <c r="AX49">
        <f>IF(Z49&gt;0, (R49*SUMPRODUCT(K49:$K$98, X49:$X$98)-K49*$AZ$3)/Z49, 0)</f>
        <v>1321.0543158012679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50</v>
      </c>
      <c r="R50">
        <f t="shared" si="0"/>
        <v>250000</v>
      </c>
      <c r="S50">
        <f t="shared" si="1"/>
        <v>1214.8107197680749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243.21213531453361</v>
      </c>
      <c r="AC50">
        <f t="shared" si="2"/>
        <v>188.2271679720524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-6829.976332284813</v>
      </c>
      <c r="AI50">
        <f t="shared" si="25"/>
        <v>-6837.7235131792977</v>
      </c>
      <c r="AJ50">
        <f t="shared" si="7"/>
        <v>54.984967342481212</v>
      </c>
      <c r="AK50">
        <f t="shared" si="22"/>
        <v>17.024849472017355</v>
      </c>
      <c r="AL50">
        <f t="shared" si="26"/>
        <v>-6765.713696364799</v>
      </c>
      <c r="AN50">
        <f t="shared" si="27"/>
        <v>0</v>
      </c>
      <c r="AO50">
        <f t="shared" si="27"/>
        <v>0</v>
      </c>
      <c r="AP50">
        <f t="shared" si="27"/>
        <v>-5.9098039417071035E-2</v>
      </c>
      <c r="AQ50">
        <f t="shared" si="27"/>
        <v>-52.101301880065378</v>
      </c>
      <c r="AR50">
        <f t="shared" si="27"/>
        <v>-52.160399919482451</v>
      </c>
      <c r="AS50">
        <f t="shared" si="27"/>
        <v>0.41944338354944199</v>
      </c>
      <c r="AT50">
        <f t="shared" si="27"/>
        <v>0.12987114137004874</v>
      </c>
      <c r="AU50">
        <f t="shared" si="23"/>
        <v>-51.611085394562963</v>
      </c>
      <c r="AW50">
        <v>47</v>
      </c>
      <c r="AX50">
        <f>IF(Z50&gt;0, (R50*SUMPRODUCT(K50:$K$98, X50:$X$98)-K50*$AZ$3)/Z50, 0)</f>
        <v>1214.8107197680749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250000</v>
      </c>
      <c r="S51">
        <f t="shared" si="1"/>
        <v>1107.8626595986184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188.2271679720524</v>
      </c>
      <c r="AC51">
        <f t="shared" si="2"/>
        <v>141.34856470318437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-6451.86503177546</v>
      </c>
      <c r="AI51">
        <f t="shared" si="25"/>
        <v>-6458.2443678546451</v>
      </c>
      <c r="AJ51">
        <f t="shared" si="7"/>
        <v>46.878603268868034</v>
      </c>
      <c r="AK51">
        <f t="shared" si="22"/>
        <v>13.175901758043668</v>
      </c>
      <c r="AL51">
        <f t="shared" si="26"/>
        <v>-6398.189862827734</v>
      </c>
      <c r="AN51">
        <f t="shared" si="27"/>
        <v>0</v>
      </c>
      <c r="AO51">
        <f t="shared" si="27"/>
        <v>0</v>
      </c>
      <c r="AP51">
        <f t="shared" si="27"/>
        <v>-4.3449705424321396E-2</v>
      </c>
      <c r="AQ51">
        <f t="shared" si="27"/>
        <v>-43.943700659198029</v>
      </c>
      <c r="AR51">
        <f t="shared" si="27"/>
        <v>-43.987150364622359</v>
      </c>
      <c r="AS51">
        <f t="shared" si="27"/>
        <v>0.31929051510266199</v>
      </c>
      <c r="AT51">
        <f t="shared" si="27"/>
        <v>8.9741164751417662E-2</v>
      </c>
      <c r="AU51">
        <f t="shared" si="23"/>
        <v>-43.578118684768278</v>
      </c>
      <c r="AW51">
        <v>48</v>
      </c>
      <c r="AX51">
        <f>IF(Z51&gt;0, (R51*SUMPRODUCT(K51:$K$98, X51:$X$98)-K51*$AZ$3)/Z51, 0)</f>
        <v>1107.8626595986184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250000</v>
      </c>
      <c r="S52">
        <f t="shared" si="1"/>
        <v>997.7435705255001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141.34856470318437</v>
      </c>
      <c r="AC52">
        <f t="shared" si="2"/>
        <v>102.06798780398395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-6003.0091240061902</v>
      </c>
      <c r="AI52">
        <f t="shared" si="25"/>
        <v>-6008.1240648997818</v>
      </c>
      <c r="AJ52">
        <f t="shared" si="7"/>
        <v>39.280576899200412</v>
      </c>
      <c r="AK52">
        <f t="shared" si="22"/>
        <v>9.8943995292229072</v>
      </c>
      <c r="AL52">
        <f t="shared" si="26"/>
        <v>-5958.9490884713587</v>
      </c>
      <c r="AN52">
        <f t="shared" si="27"/>
        <v>0</v>
      </c>
      <c r="AO52">
        <f t="shared" si="27"/>
        <v>0</v>
      </c>
      <c r="AP52">
        <f t="shared" si="27"/>
        <v>-3.1105268234525387E-2</v>
      </c>
      <c r="AQ52">
        <f t="shared" si="27"/>
        <v>-36.50583905093638</v>
      </c>
      <c r="AR52">
        <f t="shared" si="27"/>
        <v>-36.536944319170907</v>
      </c>
      <c r="AS52">
        <f t="shared" si="27"/>
        <v>0.23887526880071774</v>
      </c>
      <c r="AT52">
        <f t="shared" si="27"/>
        <v>6.0170382762706538E-2</v>
      </c>
      <c r="AU52">
        <f t="shared" si="23"/>
        <v>-36.237898667607482</v>
      </c>
      <c r="AW52">
        <v>49</v>
      </c>
      <c r="AX52">
        <f>IF(Z52&gt;0, (R52*SUMPRODUCT(K52:$K$98, X52:$X$98)-K52*$AZ$3)/Z52, 0)</f>
        <v>997.7435705255001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250000</v>
      </c>
      <c r="S53">
        <f t="shared" si="1"/>
        <v>877.38609917565998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102.06798780398395</v>
      </c>
      <c r="AC53">
        <f t="shared" si="2"/>
        <v>69.725652110188292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-5451.5204489251382</v>
      </c>
      <c r="AI53">
        <f t="shared" si="25"/>
        <v>-5455.4939363200092</v>
      </c>
      <c r="AJ53">
        <f t="shared" si="7"/>
        <v>32.342335693795661</v>
      </c>
      <c r="AK53">
        <f t="shared" si="22"/>
        <v>7.1447591462788775</v>
      </c>
      <c r="AL53">
        <f t="shared" si="26"/>
        <v>-5416.0068414799343</v>
      </c>
      <c r="AN53">
        <f t="shared" si="27"/>
        <v>0</v>
      </c>
      <c r="AO53">
        <f t="shared" si="27"/>
        <v>0</v>
      </c>
      <c r="AP53">
        <f t="shared" si="27"/>
        <v>-2.1574818370197521E-2</v>
      </c>
      <c r="AQ53">
        <f t="shared" si="27"/>
        <v>-29.600084721245114</v>
      </c>
      <c r="AR53">
        <f t="shared" si="27"/>
        <v>-29.621659539615312</v>
      </c>
      <c r="AS53">
        <f t="shared" si="27"/>
        <v>0.1756089673676372</v>
      </c>
      <c r="AT53">
        <f t="shared" si="27"/>
        <v>3.8793851738085972E-2</v>
      </c>
      <c r="AU53">
        <f t="shared" si="23"/>
        <v>-29.407256720509587</v>
      </c>
      <c r="AW53">
        <v>50</v>
      </c>
      <c r="AX53">
        <f>IF(Z53&gt;0, (R53*SUMPRODUCT(K53:$K$98, X53:$X$98)-K53*$AZ$3)/Z53, 0)</f>
        <v>877.38609917565998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50</v>
      </c>
      <c r="R54">
        <f t="shared" si="0"/>
        <v>250000</v>
      </c>
      <c r="S54">
        <f t="shared" si="1"/>
        <v>737.38443402433927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69.725652110188292</v>
      </c>
      <c r="AC54">
        <f t="shared" si="2"/>
        <v>43.842981100675999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-4804.405873685856</v>
      </c>
      <c r="AI54">
        <f t="shared" si="25"/>
        <v>-4807.3787450320406</v>
      </c>
      <c r="AJ54">
        <f t="shared" si="7"/>
        <v>25.882671009512293</v>
      </c>
      <c r="AK54">
        <f t="shared" si="22"/>
        <v>4.8807956477131809</v>
      </c>
      <c r="AL54">
        <f t="shared" si="26"/>
        <v>-4776.6152783748148</v>
      </c>
      <c r="AN54">
        <f t="shared" si="27"/>
        <v>0</v>
      </c>
      <c r="AO54">
        <f t="shared" si="27"/>
        <v>0</v>
      </c>
      <c r="AP54">
        <f t="shared" si="27"/>
        <v>-1.4412303564940722E-2</v>
      </c>
      <c r="AQ54">
        <f t="shared" si="27"/>
        <v>-23.291474079294364</v>
      </c>
      <c r="AR54">
        <f t="shared" si="27"/>
        <v>-23.305886382859303</v>
      </c>
      <c r="AS54">
        <f t="shared" si="27"/>
        <v>0.12547765046720891</v>
      </c>
      <c r="AT54">
        <f t="shared" si="27"/>
        <v>2.3661807162813721E-2</v>
      </c>
      <c r="AU54">
        <f t="shared" si="23"/>
        <v>-23.156746925229278</v>
      </c>
      <c r="AW54">
        <v>51</v>
      </c>
      <c r="AX54">
        <f>IF(Z54&gt;0, (R54*SUMPRODUCT(K54:$K$98, X54:$X$98)-K54*$AZ$3)/Z54, 0)</f>
        <v>737.38443402433927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250000</v>
      </c>
      <c r="S55">
        <f t="shared" si="1"/>
        <v>561.4494810749967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43.842981100675999</v>
      </c>
      <c r="AC55">
        <f t="shared" si="2"/>
        <v>23.870626406857408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-4086.6952325844495</v>
      </c>
      <c r="AI55">
        <f t="shared" si="25"/>
        <v>-4088.8210361706556</v>
      </c>
      <c r="AJ55">
        <f t="shared" si="7"/>
        <v>19.972354693818591</v>
      </c>
      <c r="AK55">
        <f t="shared" si="22"/>
        <v>3.0690086770473202</v>
      </c>
      <c r="AL55">
        <f t="shared" si="26"/>
        <v>-4065.7796727997898</v>
      </c>
      <c r="AN55">
        <f t="shared" si="27"/>
        <v>0</v>
      </c>
      <c r="AO55">
        <f t="shared" si="27"/>
        <v>0</v>
      </c>
      <c r="AP55">
        <f t="shared" si="27"/>
        <v>-9.2015798377049415E-3</v>
      </c>
      <c r="AQ55">
        <f t="shared" si="27"/>
        <v>-17.689335317240083</v>
      </c>
      <c r="AR55">
        <f t="shared" si="27"/>
        <v>-17.698536897077787</v>
      </c>
      <c r="AS55">
        <f t="shared" si="27"/>
        <v>8.6450703844236379E-2</v>
      </c>
      <c r="AT55">
        <f t="shared" si="27"/>
        <v>1.3284260384025977E-2</v>
      </c>
      <c r="AU55">
        <f t="shared" si="23"/>
        <v>-17.598801932849526</v>
      </c>
      <c r="AW55">
        <v>52</v>
      </c>
      <c r="AX55">
        <f>IF(Z55&gt;0, (R55*SUMPRODUCT(K55:$K$98, X55:$X$98)-K55*$AZ$3)/Z55, 0)</f>
        <v>561.4494810749967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250000</v>
      </c>
      <c r="S56">
        <f t="shared" si="1"/>
        <v>317.22005732882411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23.870626406857408</v>
      </c>
      <c r="AC56">
        <f t="shared" si="2"/>
        <v>9.1447905409349239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-3315.7508206755879</v>
      </c>
      <c r="AI56">
        <f t="shared" si="25"/>
        <v>-3317.1922160617969</v>
      </c>
      <c r="AJ56">
        <f t="shared" si="7"/>
        <v>14.725835865922484</v>
      </c>
      <c r="AK56">
        <f t="shared" si="22"/>
        <v>1.6709438484800188</v>
      </c>
      <c r="AL56">
        <f t="shared" si="26"/>
        <v>-3300.7954363473946</v>
      </c>
      <c r="AN56">
        <f t="shared" si="27"/>
        <v>0</v>
      </c>
      <c r="AO56">
        <f t="shared" si="27"/>
        <v>0</v>
      </c>
      <c r="AP56">
        <f t="shared" si="27"/>
        <v>-5.5706306991905657E-3</v>
      </c>
      <c r="AQ56">
        <f t="shared" si="27"/>
        <v>-12.814543108189545</v>
      </c>
      <c r="AR56">
        <f t="shared" si="27"/>
        <v>-12.820113738888736</v>
      </c>
      <c r="AS56">
        <f t="shared" si="27"/>
        <v>5.6911652507572498E-2</v>
      </c>
      <c r="AT56">
        <f t="shared" si="27"/>
        <v>6.4577777811869906E-3</v>
      </c>
      <c r="AU56">
        <f t="shared" si="23"/>
        <v>-12.756744308599977</v>
      </c>
      <c r="AW56">
        <v>53</v>
      </c>
      <c r="AX56">
        <f>IF(Z56&gt;0, (R56*SUMPRODUCT(K56:$K$98, X56:$X$98)-K56*$AZ$3)/Z56, 0)</f>
        <v>317.22005732882411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250000</v>
      </c>
      <c r="S57">
        <f t="shared" si="1"/>
        <v>-55.764217971522307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9.1447905409349239</v>
      </c>
      <c r="AC57">
        <f t="shared" si="2"/>
        <v>-1.0237709142924665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-2545.1767237716226</v>
      </c>
      <c r="AI57">
        <f t="shared" si="25"/>
        <v>-2546.0946698592152</v>
      </c>
      <c r="AJ57">
        <f t="shared" si="7"/>
        <v>10.16856145522739</v>
      </c>
      <c r="AK57">
        <f t="shared" si="22"/>
        <v>0.64013533786544474</v>
      </c>
      <c r="AL57">
        <f t="shared" si="26"/>
        <v>-2535.2859730661221</v>
      </c>
      <c r="AN57">
        <f t="shared" si="27"/>
        <v>0</v>
      </c>
      <c r="AO57">
        <f t="shared" si="27"/>
        <v>0</v>
      </c>
      <c r="AP57">
        <f t="shared" si="27"/>
        <v>-3.1675274929708098E-3</v>
      </c>
      <c r="AQ57">
        <f t="shared" si="27"/>
        <v>-8.7825607146042515</v>
      </c>
      <c r="AR57">
        <f t="shared" si="27"/>
        <v>-8.7857282420972211</v>
      </c>
      <c r="AS57">
        <f t="shared" si="27"/>
        <v>3.5088332973743044E-2</v>
      </c>
      <c r="AT57">
        <f t="shared" si="27"/>
        <v>2.208894737193674E-3</v>
      </c>
      <c r="AU57">
        <f t="shared" si="23"/>
        <v>-8.7484310143862842</v>
      </c>
      <c r="AW57">
        <v>54</v>
      </c>
      <c r="AX57">
        <f>IF(Z57&gt;0, (R57*SUMPRODUCT(K57:$K$98, X57:$X$98)-K57*$AZ$3)/Z57, 0)</f>
        <v>-55.764217971522307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250000</v>
      </c>
      <c r="S58">
        <f t="shared" si="1"/>
        <v>-685.04756249021784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-1.0237709142924665</v>
      </c>
      <c r="AC58">
        <f t="shared" si="2"/>
        <v>-7.4438480101805222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-1827.288904478849</v>
      </c>
      <c r="AI58">
        <f t="shared" si="25"/>
        <v>-1827.83221332467</v>
      </c>
      <c r="AJ58">
        <f t="shared" si="7"/>
        <v>6.4200770958880558</v>
      </c>
      <c r="AK58">
        <f t="shared" si="22"/>
        <v>-7.166396400047266E-2</v>
      </c>
      <c r="AL58">
        <f t="shared" si="26"/>
        <v>-1821.4838001927824</v>
      </c>
      <c r="AN58">
        <f t="shared" si="27"/>
        <v>0</v>
      </c>
      <c r="AO58">
        <f t="shared" si="27"/>
        <v>0</v>
      </c>
      <c r="AP58">
        <f t="shared" si="27"/>
        <v>-1.6739094889328388E-3</v>
      </c>
      <c r="AQ58">
        <f t="shared" si="27"/>
        <v>-5.6297928144478666</v>
      </c>
      <c r="AR58">
        <f t="shared" si="27"/>
        <v>-5.6314667239367999</v>
      </c>
      <c r="AS58">
        <f t="shared" si="27"/>
        <v>1.9779961348224927E-2</v>
      </c>
      <c r="AT58">
        <f t="shared" si="27"/>
        <v>-2.2079336693601732E-4</v>
      </c>
      <c r="AU58">
        <f t="shared" si="23"/>
        <v>-5.6119075559555105</v>
      </c>
      <c r="AW58">
        <v>55</v>
      </c>
      <c r="AX58">
        <f>IF(Z58&gt;0, (R58*SUMPRODUCT(K58:$K$98, X58:$X$98)-K58*$AZ$3)/Z58, 0)</f>
        <v>-685.04756249021784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250000</v>
      </c>
      <c r="S59">
        <f t="shared" si="1"/>
        <v>-1860.1546227117565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-7.4438480101805222</v>
      </c>
      <c r="AC59">
        <f t="shared" si="2"/>
        <v>-10.964280450774631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-1215.8076765274259</v>
      </c>
      <c r="AI59">
        <f t="shared" si="25"/>
        <v>-1216.1023907494832</v>
      </c>
      <c r="AJ59">
        <f t="shared" si="7"/>
        <v>3.5204324405941083</v>
      </c>
      <c r="AK59">
        <f t="shared" si="22"/>
        <v>-0.52106936071263665</v>
      </c>
      <c r="AL59">
        <f t="shared" si="26"/>
        <v>-1213.1030276696017</v>
      </c>
      <c r="AN59">
        <f t="shared" si="27"/>
        <v>0</v>
      </c>
      <c r="AO59">
        <f t="shared" si="27"/>
        <v>0</v>
      </c>
      <c r="AP59">
        <f t="shared" si="27"/>
        <v>-8.1071510874604672E-4</v>
      </c>
      <c r="AQ59">
        <f t="shared" si="27"/>
        <v>-3.3445065725354364</v>
      </c>
      <c r="AR59">
        <f t="shared" si="27"/>
        <v>-3.3453172876441823</v>
      </c>
      <c r="AS59">
        <f t="shared" si="27"/>
        <v>9.6841874443193351E-3</v>
      </c>
      <c r="AT59">
        <f t="shared" si="27"/>
        <v>-1.4333845190283594E-3</v>
      </c>
      <c r="AU59">
        <f t="shared" si="23"/>
        <v>-3.3370664847188913</v>
      </c>
      <c r="AW59">
        <v>56</v>
      </c>
      <c r="AX59">
        <f>IF(Z59&gt;0, (R59*SUMPRODUCT(K59:$K$98, X59:$X$98)-K59*$AZ$3)/Z59, 0)</f>
        <v>-1860.1546227117565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250000</v>
      </c>
      <c r="S60">
        <f t="shared" si="1"/>
        <v>-4330.1138991580701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-10.964280450774631</v>
      </c>
      <c r="AC60">
        <f t="shared" si="2"/>
        <v>-12.425429546654929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-741.45071623837941</v>
      </c>
      <c r="AI60">
        <f t="shared" si="25"/>
        <v>-741.59419317496838</v>
      </c>
      <c r="AJ60">
        <f t="shared" si="7"/>
        <v>1.4611490958802982</v>
      </c>
      <c r="AK60">
        <f t="shared" si="22"/>
        <v>-0.76749963155422418</v>
      </c>
      <c r="AL60">
        <f t="shared" si="26"/>
        <v>-740.9005437106423</v>
      </c>
      <c r="AN60">
        <f t="shared" si="27"/>
        <v>0</v>
      </c>
      <c r="AO60">
        <f t="shared" si="27"/>
        <v>0</v>
      </c>
      <c r="AP60">
        <f t="shared" si="27"/>
        <v>-3.5239622326014739E-4</v>
      </c>
      <c r="AQ60">
        <f t="shared" si="27"/>
        <v>-1.8210901232465229</v>
      </c>
      <c r="AR60">
        <f t="shared" si="27"/>
        <v>-1.821442519469783</v>
      </c>
      <c r="AS60">
        <f t="shared" si="27"/>
        <v>3.5887539506303649E-3</v>
      </c>
      <c r="AT60">
        <f t="shared" si="27"/>
        <v>-1.885069321545279E-3</v>
      </c>
      <c r="AU60">
        <f t="shared" si="23"/>
        <v>-1.8197388348406978</v>
      </c>
      <c r="AW60">
        <v>57</v>
      </c>
      <c r="AX60">
        <f>IF(Z60&gt;0, (R60*SUMPRODUCT(K60:$K$98, X60:$X$98)-K60*$AZ$3)/Z60, 0)</f>
        <v>-4330.1138991580701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250000</v>
      </c>
      <c r="S61">
        <f t="shared" si="1"/>
        <v>-10318.913808668742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-12.425429546654929</v>
      </c>
      <c r="AC61">
        <f t="shared" si="2"/>
        <v>-12.564950494316507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-405.79530538991406</v>
      </c>
      <c r="AI61">
        <f t="shared" si="25"/>
        <v>-405.85618849605919</v>
      </c>
      <c r="AJ61">
        <f t="shared" si="7"/>
        <v>0.13952094766157863</v>
      </c>
      <c r="AK61">
        <f t="shared" si="22"/>
        <v>-0.86978006826584509</v>
      </c>
      <c r="AL61">
        <f t="shared" si="26"/>
        <v>-406.58644761666346</v>
      </c>
      <c r="AN61">
        <f t="shared" si="27"/>
        <v>0</v>
      </c>
      <c r="AO61">
        <f t="shared" si="27"/>
        <v>0</v>
      </c>
      <c r="AP61">
        <f t="shared" si="27"/>
        <v>-1.3351434468419915E-4</v>
      </c>
      <c r="AQ61">
        <f t="shared" si="27"/>
        <v>-0.88989372759483443</v>
      </c>
      <c r="AR61">
        <f t="shared" si="27"/>
        <v>-0.89002724193951854</v>
      </c>
      <c r="AS61">
        <f t="shared" si="27"/>
        <v>3.0596415124326361E-4</v>
      </c>
      <c r="AT61">
        <f t="shared" si="27"/>
        <v>-1.9073947304369685E-3</v>
      </c>
      <c r="AU61">
        <f t="shared" si="23"/>
        <v>-0.89162867251871225</v>
      </c>
      <c r="AW61">
        <v>58</v>
      </c>
      <c r="AX61">
        <f>IF(Z61&gt;0, (R61*SUMPRODUCT(K61:$K$98, X61:$X$98)-K61*$AZ$3)/Z61, 0)</f>
        <v>-10318.913808668742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250000</v>
      </c>
      <c r="S62">
        <f t="shared" si="1"/>
        <v>-27741.702901561272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-12.564950494316507</v>
      </c>
      <c r="AC62">
        <f t="shared" si="2"/>
        <v>-11.953443172281929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-193.65049023438928</v>
      </c>
      <c r="AI62">
        <f t="shared" si="25"/>
        <v>-193.6720344114261</v>
      </c>
      <c r="AJ62">
        <f t="shared" si="7"/>
        <v>-0.61150732203457814</v>
      </c>
      <c r="AK62">
        <f t="shared" si="22"/>
        <v>-0.87954653460215559</v>
      </c>
      <c r="AL62">
        <f t="shared" si="26"/>
        <v>-195.16308826806284</v>
      </c>
      <c r="AN62">
        <f t="shared" si="27"/>
        <v>0</v>
      </c>
      <c r="AO62">
        <f t="shared" si="27"/>
        <v>0</v>
      </c>
      <c r="AP62">
        <f t="shared" si="27"/>
        <v>-4.2183539152730212E-5</v>
      </c>
      <c r="AQ62">
        <f t="shared" si="27"/>
        <v>-0.37916802404597905</v>
      </c>
      <c r="AR62">
        <f t="shared" si="27"/>
        <v>-0.37921020758513174</v>
      </c>
      <c r="AS62">
        <f t="shared" si="27"/>
        <v>-1.1973324865062684E-3</v>
      </c>
      <c r="AT62">
        <f t="shared" si="27"/>
        <v>-1.7221537687714258E-3</v>
      </c>
      <c r="AU62">
        <f t="shared" si="23"/>
        <v>-0.38212969384040946</v>
      </c>
      <c r="AW62">
        <v>59</v>
      </c>
      <c r="AX62">
        <f>IF(Z62&gt;0, (R62*SUMPRODUCT(K62:$K$98, X62:$X$98)-K62*$AZ$3)/Z62, 0)</f>
        <v>-27741.702901561272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250000</v>
      </c>
      <c r="S63">
        <f t="shared" si="1"/>
        <v>-91855.129391940136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-11.953443172281929</v>
      </c>
      <c r="AC63">
        <f t="shared" si="2"/>
        <v>-10.992074544873073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-76.726799023288194</v>
      </c>
      <c r="AI63">
        <f t="shared" si="25"/>
        <v>-76.73278239874999</v>
      </c>
      <c r="AJ63">
        <f t="shared" si="7"/>
        <v>-0.96136862740885576</v>
      </c>
      <c r="AK63">
        <f t="shared" si="22"/>
        <v>-0.83674102205973511</v>
      </c>
      <c r="AL63">
        <f t="shared" si="26"/>
        <v>-78.53089204821859</v>
      </c>
      <c r="AN63">
        <f t="shared" si="27"/>
        <v>0</v>
      </c>
      <c r="AO63">
        <f t="shared" si="27"/>
        <v>0</v>
      </c>
      <c r="AP63">
        <f t="shared" si="27"/>
        <v>-1.0460232505496277E-5</v>
      </c>
      <c r="AQ63">
        <f t="shared" si="27"/>
        <v>-0.13413501497788874</v>
      </c>
      <c r="AR63">
        <f t="shared" si="27"/>
        <v>-0.13414547521039424</v>
      </c>
      <c r="AS63">
        <f t="shared" si="27"/>
        <v>-1.6806799824611372E-3</v>
      </c>
      <c r="AT63">
        <f t="shared" si="27"/>
        <v>-1.462804013139274E-3</v>
      </c>
      <c r="AU63">
        <f t="shared" si="23"/>
        <v>-0.13728895920599465</v>
      </c>
      <c r="AW63">
        <v>60</v>
      </c>
      <c r="AX63">
        <f>IF(Z63&gt;0, (R63*SUMPRODUCT(K63:$K$98, X63:$X$98)-K63*$AZ$3)/Z63, 0)</f>
        <v>-91855.129391940136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250000</v>
      </c>
      <c r="S64">
        <f t="shared" si="1"/>
        <v>-418693.15643846412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-10.992074544873073</v>
      </c>
      <c r="AC64">
        <f t="shared" si="2"/>
        <v>-9.9293018353377178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-23.688962339143455</v>
      </c>
      <c r="AI64">
        <f t="shared" si="25"/>
        <v>-23.690148088382802</v>
      </c>
      <c r="AJ64">
        <f t="shared" si="7"/>
        <v>-1.0627727095353556</v>
      </c>
      <c r="AK64">
        <f t="shared" si="22"/>
        <v>-0.76944521814111522</v>
      </c>
      <c r="AL64">
        <f t="shared" si="26"/>
        <v>-25.522366016059273</v>
      </c>
      <c r="AN64">
        <f t="shared" si="27"/>
        <v>0</v>
      </c>
      <c r="AO64">
        <f t="shared" si="27"/>
        <v>0</v>
      </c>
      <c r="AP64">
        <f t="shared" si="27"/>
        <v>-1.8508444200322151E-6</v>
      </c>
      <c r="AQ64">
        <f t="shared" si="27"/>
        <v>-3.6976269776809075E-2</v>
      </c>
      <c r="AR64">
        <f t="shared" si="27"/>
        <v>-3.6978120621229113E-2</v>
      </c>
      <c r="AS64">
        <f t="shared" si="27"/>
        <v>-1.6588894801134871E-3</v>
      </c>
      <c r="AT64">
        <f t="shared" si="27"/>
        <v>-1.2010325128276734E-3</v>
      </c>
      <c r="AU64">
        <f t="shared" si="23"/>
        <v>-3.9838042614170267E-2</v>
      </c>
      <c r="AW64">
        <v>61</v>
      </c>
      <c r="AX64">
        <f>IF(Z64&gt;0, (R64*SUMPRODUCT(K64:$K$98, X64:$X$98)-K64*$AZ$3)/Z64, 0)</f>
        <v>-418693.15643846412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250000</v>
      </c>
      <c r="S65">
        <f t="shared" si="1"/>
        <v>-1914229.3938238269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-9.9293018353377178</v>
      </c>
      <c r="AC65">
        <f t="shared" si="2"/>
        <v>-8.897610493941988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-4.7074231758851575</v>
      </c>
      <c r="AI65">
        <f t="shared" si="25"/>
        <v>-4.7076555829969342</v>
      </c>
      <c r="AJ65">
        <f t="shared" si="7"/>
        <v>-1.0316913413957298</v>
      </c>
      <c r="AK65">
        <f t="shared" si="22"/>
        <v>-0.69505112847364037</v>
      </c>
      <c r="AL65">
        <f t="shared" si="26"/>
        <v>-6.4343980528663041</v>
      </c>
      <c r="AN65">
        <f t="shared" si="27"/>
        <v>0</v>
      </c>
      <c r="AO65">
        <f t="shared" si="27"/>
        <v>0</v>
      </c>
      <c r="AP65">
        <f t="shared" si="27"/>
        <v>-3.2389813706436307E-7</v>
      </c>
      <c r="AQ65">
        <f t="shared" si="27"/>
        <v>-6.5605806353562779E-3</v>
      </c>
      <c r="AR65">
        <f t="shared" si="27"/>
        <v>-6.5609045334933417E-3</v>
      </c>
      <c r="AS65">
        <f t="shared" si="27"/>
        <v>-1.4378342424574688E-3</v>
      </c>
      <c r="AT65">
        <f t="shared" si="27"/>
        <v>-9.6866986537475842E-4</v>
      </c>
      <c r="AU65">
        <f t="shared" si="23"/>
        <v>-8.9674086413255687E-3</v>
      </c>
      <c r="AW65">
        <v>62</v>
      </c>
      <c r="AX65">
        <f>IF(Z65&gt;0, (R65*SUMPRODUCT(K65:$K$98, X65:$X$98)-K65*$AZ$3)/Z65, 0)</f>
        <v>-1914229.3938238269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250000</v>
      </c>
      <c r="S66">
        <f t="shared" si="1"/>
        <v>-8832131.718098335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-8.897610493941988</v>
      </c>
      <c r="AC66">
        <f t="shared" si="2"/>
        <v>-7.950003564601861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-0.92538449105248666</v>
      </c>
      <c r="AI66">
        <f t="shared" si="25"/>
        <v>-0.92542949719493528</v>
      </c>
      <c r="AJ66">
        <f t="shared" si="7"/>
        <v>-0.94760692934012702</v>
      </c>
      <c r="AK66">
        <f t="shared" si="22"/>
        <v>-0.62283273457593924</v>
      </c>
      <c r="AL66">
        <f t="shared" si="26"/>
        <v>-2.4958691611110018</v>
      </c>
      <c r="AN66">
        <f t="shared" si="27"/>
        <v>0</v>
      </c>
      <c r="AO66">
        <f t="shared" si="27"/>
        <v>0</v>
      </c>
      <c r="AP66">
        <f t="shared" si="27"/>
        <v>-5.6003194997378461E-8</v>
      </c>
      <c r="AQ66">
        <f t="shared" si="27"/>
        <v>-1.1514981129314979E-3</v>
      </c>
      <c r="AR66">
        <f t="shared" si="27"/>
        <v>-1.1515541161264951E-3</v>
      </c>
      <c r="AS66">
        <f t="shared" si="27"/>
        <v>-1.1791505060722675E-3</v>
      </c>
      <c r="AT66">
        <f t="shared" si="27"/>
        <v>-7.7501916821672815E-4</v>
      </c>
      <c r="AU66">
        <f t="shared" si="23"/>
        <v>-3.1057237904154912E-3</v>
      </c>
      <c r="AW66">
        <v>63</v>
      </c>
      <c r="AX66">
        <f>IF(Z66&gt;0, (R66*SUMPRODUCT(K66:$K$98, X66:$X$98)-K66*$AZ$3)/Z66, 0)</f>
        <v>-8832131.718098335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-41278888.940565482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-7.950003564601861</v>
      </c>
      <c r="AC67">
        <f t="shared" ref="AC67:AC98" si="30">S67*Z67</f>
        <v>-7.0992197859509707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-0.17978494201519971</v>
      </c>
      <c r="AI67">
        <f t="shared" ref="AI67:AI98" si="34">SUM(AE67:AH67)</f>
        <v>-0.17979354110782084</v>
      </c>
      <c r="AJ67">
        <f t="shared" ref="AJ67:AJ98" si="35">AB67-AC67</f>
        <v>-0.85078377865089028</v>
      </c>
      <c r="AK67">
        <f t="shared" si="22"/>
        <v>-0.55650024952213029</v>
      </c>
      <c r="AL67">
        <f t="shared" si="26"/>
        <v>-1.5870775692808414</v>
      </c>
      <c r="AN67">
        <f t="shared" ref="AN67:AU98" si="36">AE67*$K67</f>
        <v>0</v>
      </c>
      <c r="AO67">
        <f t="shared" si="36"/>
        <v>0</v>
      </c>
      <c r="AP67">
        <f t="shared" si="36"/>
        <v>-9.5537883962046301E-9</v>
      </c>
      <c r="AQ67">
        <f t="shared" si="36"/>
        <v>-1.9974517876631916E-4</v>
      </c>
      <c r="AR67">
        <f t="shared" si="36"/>
        <v>-1.9975473255471536E-4</v>
      </c>
      <c r="AS67">
        <f t="shared" si="36"/>
        <v>-9.4524021897083698E-4</v>
      </c>
      <c r="AT67">
        <f t="shared" si="36"/>
        <v>-6.1828449356399044E-4</v>
      </c>
      <c r="AU67">
        <f t="shared" si="23"/>
        <v>-1.7632794450895427E-3</v>
      </c>
      <c r="AW67">
        <v>64</v>
      </c>
      <c r="AX67">
        <f>IF(Z67&gt;0, (R67*SUMPRODUCT(K67:$K$98, X67:$X$98)-K67*$AZ$3)/Z67, 0)</f>
        <v>-41278888.940565482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250000</v>
      </c>
      <c r="S68">
        <f t="shared" si="29"/>
        <v>-195836665.99056715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-7.0992197859509707</v>
      </c>
      <c r="AC68">
        <f t="shared" si="30"/>
        <v>-6.3387630340191787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-3.4473608265393751E-2</v>
      </c>
      <c r="AI68">
        <f t="shared" si="34"/>
        <v>-3.4475226645435599E-2</v>
      </c>
      <c r="AJ68">
        <f t="shared" si="35"/>
        <v>-0.76045675193179196</v>
      </c>
      <c r="AK68">
        <f t="shared" si="22"/>
        <v>-0.49694538501656799</v>
      </c>
      <c r="AL68">
        <f t="shared" si="26"/>
        <v>-1.2918773635937955</v>
      </c>
      <c r="AN68">
        <f t="shared" si="36"/>
        <v>0</v>
      </c>
      <c r="AO68">
        <f t="shared" si="36"/>
        <v>0</v>
      </c>
      <c r="AP68">
        <f t="shared" si="36"/>
        <v>-1.6054082208835127E-9</v>
      </c>
      <c r="AQ68">
        <f t="shared" si="36"/>
        <v>-3.4197291539522536E-5</v>
      </c>
      <c r="AR68">
        <f t="shared" si="36"/>
        <v>-3.4198896947743421E-5</v>
      </c>
      <c r="AS68">
        <f t="shared" si="36"/>
        <v>-7.5436145380567777E-4</v>
      </c>
      <c r="AT68">
        <f t="shared" si="36"/>
        <v>-4.9296221271074268E-4</v>
      </c>
      <c r="AU68">
        <f t="shared" si="23"/>
        <v>-1.2815225634641638E-3</v>
      </c>
      <c r="AW68">
        <v>65</v>
      </c>
      <c r="AX68">
        <f>IF(Z68&gt;0, (R68*SUMPRODUCT(K68:$K$98, X68:$X$98)-K68*$AZ$3)/Z68, 0)</f>
        <v>-195836665.99056715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250000</v>
      </c>
      <c r="S69">
        <f t="shared" si="29"/>
        <v>-943317780.67418349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-6.3387630340191787</v>
      </c>
      <c r="AC69">
        <f t="shared" si="30"/>
        <v>-5.6596396446048658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-6.5110519784783143E-3</v>
      </c>
      <c r="AI69">
        <f t="shared" si="34"/>
        <v>-6.5113519643240471E-3</v>
      </c>
      <c r="AJ69">
        <f t="shared" si="35"/>
        <v>-0.67912338941431294</v>
      </c>
      <c r="AK69">
        <f t="shared" si="22"/>
        <v>-0.44371341238134254</v>
      </c>
      <c r="AL69">
        <f t="shared" si="26"/>
        <v>-1.1293481537599797</v>
      </c>
      <c r="AN69">
        <f t="shared" si="36"/>
        <v>0</v>
      </c>
      <c r="AO69">
        <f t="shared" si="36"/>
        <v>0</v>
      </c>
      <c r="AP69">
        <f t="shared" si="36"/>
        <v>-2.6569764784357726E-10</v>
      </c>
      <c r="AQ69">
        <f t="shared" si="36"/>
        <v>-5.7668427370083525E-6</v>
      </c>
      <c r="AR69">
        <f t="shared" si="36"/>
        <v>-5.7671084346561965E-6</v>
      </c>
      <c r="AS69">
        <f t="shared" si="36"/>
        <v>-6.0150000318254563E-4</v>
      </c>
      <c r="AT69">
        <f t="shared" si="36"/>
        <v>-3.929972419145939E-4</v>
      </c>
      <c r="AU69">
        <f t="shared" si="23"/>
        <v>-1.0002643535317959E-3</v>
      </c>
      <c r="AW69">
        <v>66</v>
      </c>
      <c r="AX69">
        <f>IF(Z69&gt;0, (R69*SUMPRODUCT(K69:$K$98, X69:$X$98)-K69*$AZ$3)/Z69, 0)</f>
        <v>-943317780.67418349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250000</v>
      </c>
      <c r="S70">
        <f t="shared" si="29"/>
        <v>-4620308947.4553785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-5.6596396446048658</v>
      </c>
      <c r="AC70">
        <f t="shared" si="30"/>
        <v>-5.0532547090316609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-1.2115037019789323E-3</v>
      </c>
      <c r="AI70">
        <f t="shared" si="34"/>
        <v>-1.2115583872258119E-3</v>
      </c>
      <c r="AJ70">
        <f t="shared" si="35"/>
        <v>-0.60638493557320494</v>
      </c>
      <c r="AK70">
        <f t="shared" si="22"/>
        <v>-0.39617477512234062</v>
      </c>
      <c r="AL70">
        <f t="shared" si="26"/>
        <v>-1.0037712690827714</v>
      </c>
      <c r="AN70">
        <f t="shared" si="36"/>
        <v>0</v>
      </c>
      <c r="AO70">
        <f t="shared" si="36"/>
        <v>0</v>
      </c>
      <c r="AP70">
        <f t="shared" si="36"/>
        <v>-4.3245318530197173E-11</v>
      </c>
      <c r="AQ70">
        <f t="shared" si="36"/>
        <v>-9.5806211880053846E-7</v>
      </c>
      <c r="AR70">
        <f t="shared" si="36"/>
        <v>-9.5810536411906886E-7</v>
      </c>
      <c r="AS70">
        <f t="shared" si="36"/>
        <v>-4.7953170529733589E-4</v>
      </c>
      <c r="AT70">
        <f t="shared" si="36"/>
        <v>-3.1329664436769258E-4</v>
      </c>
      <c r="AU70">
        <f t="shared" si="23"/>
        <v>-7.9378645502914749E-4</v>
      </c>
      <c r="AW70">
        <v>67</v>
      </c>
      <c r="AX70">
        <f>IF(Z70&gt;0, (R70*SUMPRODUCT(K70:$K$98, X70:$X$98)-K70*$AZ$3)/Z70, 0)</f>
        <v>-4620308947.4553785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250000</v>
      </c>
      <c r="S71">
        <f t="shared" si="29"/>
        <v>-23036332935.238651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-5.0532547090316609</v>
      </c>
      <c r="AC71">
        <f t="shared" si="30"/>
        <v>-4.5118353970795475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-2.2172763157318694E-4</v>
      </c>
      <c r="AI71">
        <f t="shared" si="34"/>
        <v>-2.217374244412831E-4</v>
      </c>
      <c r="AJ71">
        <f t="shared" si="35"/>
        <v>-0.54141931195211335</v>
      </c>
      <c r="AK71">
        <f t="shared" si="22"/>
        <v>-0.35372782963221627</v>
      </c>
      <c r="AL71">
        <f t="shared" si="26"/>
        <v>-0.89536887900877093</v>
      </c>
      <c r="AN71">
        <f t="shared" si="36"/>
        <v>0</v>
      </c>
      <c r="AO71">
        <f t="shared" si="36"/>
        <v>0</v>
      </c>
      <c r="AP71">
        <f t="shared" si="36"/>
        <v>-6.914500389367222E-12</v>
      </c>
      <c r="AQ71">
        <f t="shared" si="36"/>
        <v>-1.5655636120001744E-7</v>
      </c>
      <c r="AR71">
        <f t="shared" si="36"/>
        <v>-1.5656327570040682E-7</v>
      </c>
      <c r="AS71">
        <f t="shared" si="36"/>
        <v>-3.8228269864805674E-4</v>
      </c>
      <c r="AT71">
        <f t="shared" si="36"/>
        <v>-2.4975841517578485E-4</v>
      </c>
      <c r="AU71">
        <f t="shared" si="23"/>
        <v>-6.3219767709954205E-4</v>
      </c>
      <c r="AW71">
        <v>68</v>
      </c>
      <c r="AX71">
        <f>IF(Z71&gt;0, (R71*SUMPRODUCT(K71:$K$98, X71:$X$98)-K71*$AZ$3)/Z71, 0)</f>
        <v>-23036332935.238651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250000</v>
      </c>
      <c r="S72">
        <f t="shared" si="29"/>
        <v>-117027863931.0968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-4.5118353970795475</v>
      </c>
      <c r="AC72">
        <f t="shared" si="30"/>
        <v>-4.0284245982660574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-3.9869001682282115E-5</v>
      </c>
      <c r="AI72">
        <f t="shared" si="34"/>
        <v>-3.9870722821360854E-5</v>
      </c>
      <c r="AJ72">
        <f t="shared" si="35"/>
        <v>-0.48341079881349014</v>
      </c>
      <c r="AK72">
        <f t="shared" si="22"/>
        <v>-0.31582847779556833</v>
      </c>
      <c r="AL72">
        <f t="shared" si="26"/>
        <v>-0.79927914733187988</v>
      </c>
      <c r="AN72">
        <f t="shared" si="36"/>
        <v>0</v>
      </c>
      <c r="AO72">
        <f t="shared" si="36"/>
        <v>0</v>
      </c>
      <c r="AP72">
        <f t="shared" si="36"/>
        <v>-1.0850477314977497E-12</v>
      </c>
      <c r="AQ72">
        <f t="shared" si="36"/>
        <v>-2.51343835990896E-8</v>
      </c>
      <c r="AR72">
        <f t="shared" si="36"/>
        <v>-2.5135468646821096E-8</v>
      </c>
      <c r="AS72">
        <f t="shared" si="36"/>
        <v>-3.0475386743180434E-4</v>
      </c>
      <c r="AT72">
        <f t="shared" si="36"/>
        <v>-1.9910591631287577E-4</v>
      </c>
      <c r="AU72">
        <f t="shared" si="23"/>
        <v>-5.03884919213327E-4</v>
      </c>
      <c r="AW72">
        <v>69</v>
      </c>
      <c r="AX72">
        <f>IF(Z72&gt;0, (R72*SUMPRODUCT(K72:$K$98, X72:$X$98)-K72*$AZ$3)/Z72, 0)</f>
        <v>-117027863931.0968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250000</v>
      </c>
      <c r="S73">
        <f t="shared" si="29"/>
        <v>-606827514323.90161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-4.0284245982660574</v>
      </c>
      <c r="AC73">
        <f t="shared" si="30"/>
        <v>-3.5968076989630751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-7.0378303418853371E-6</v>
      </c>
      <c r="AI73">
        <f t="shared" si="34"/>
        <v>-7.0381267035049125E-6</v>
      </c>
      <c r="AJ73">
        <f t="shared" si="35"/>
        <v>-0.4316168993029823</v>
      </c>
      <c r="AK73">
        <f t="shared" ref="AK73:AK98" si="49">G73*SUM(AB73:AB73, AE73:AF73)</f>
        <v>-0.28198972187862403</v>
      </c>
      <c r="AL73">
        <f t="shared" si="26"/>
        <v>-0.71361365930830978</v>
      </c>
      <c r="AN73">
        <f t="shared" si="36"/>
        <v>0</v>
      </c>
      <c r="AO73">
        <f t="shared" si="36"/>
        <v>0</v>
      </c>
      <c r="AP73">
        <f t="shared" si="36"/>
        <v>-1.6681565869645995E-13</v>
      </c>
      <c r="AQ73">
        <f t="shared" si="36"/>
        <v>-3.9614451626907897E-9</v>
      </c>
      <c r="AR73">
        <f t="shared" si="36"/>
        <v>-3.9616119783494861E-9</v>
      </c>
      <c r="AS73">
        <f t="shared" si="36"/>
        <v>-2.429479818095982E-4</v>
      </c>
      <c r="AT73">
        <f t="shared" si="36"/>
        <v>-1.5872602285057987E-4</v>
      </c>
      <c r="AU73">
        <f t="shared" si="23"/>
        <v>-4.0167796627215639E-4</v>
      </c>
      <c r="AW73">
        <v>70</v>
      </c>
      <c r="AX73">
        <f>IF(Z73&gt;0, (R73*SUMPRODUCT(K73:$K$98, X73:$X$98)-K73*$AZ$3)/Z73, 0)</f>
        <v>-606827514323.90161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250000</v>
      </c>
      <c r="S74">
        <f t="shared" si="29"/>
        <v>-3215055504910.2861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-3.5968076989630751</v>
      </c>
      <c r="AC74">
        <f t="shared" si="30"/>
        <v>-3.2114354489625851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-1.2172715093922161E-6</v>
      </c>
      <c r="AI74">
        <f t="shared" si="34"/>
        <v>-1.2173214530937176E-6</v>
      </c>
      <c r="AJ74">
        <f t="shared" si="35"/>
        <v>-0.38537225000048991</v>
      </c>
      <c r="AK74">
        <f t="shared" si="49"/>
        <v>-0.25177653892741531</v>
      </c>
      <c r="AL74">
        <f t="shared" si="26"/>
        <v>-0.63715000624935825</v>
      </c>
      <c r="AN74">
        <f t="shared" si="36"/>
        <v>0</v>
      </c>
      <c r="AO74">
        <f t="shared" si="36"/>
        <v>0</v>
      </c>
      <c r="AP74">
        <f t="shared" si="36"/>
        <v>-2.5100221779627212E-14</v>
      </c>
      <c r="AQ74">
        <f t="shared" si="36"/>
        <v>-6.117645255192539E-10</v>
      </c>
      <c r="AR74">
        <f t="shared" si="36"/>
        <v>-6.1178962574103347E-10</v>
      </c>
      <c r="AS74">
        <f t="shared" si="36"/>
        <v>-1.9367665294947267E-4</v>
      </c>
      <c r="AT74">
        <f t="shared" si="36"/>
        <v>-1.2653541439634644E-4</v>
      </c>
      <c r="AU74">
        <f t="shared" si="23"/>
        <v>-3.2021267913544482E-4</v>
      </c>
      <c r="AW74">
        <v>71</v>
      </c>
      <c r="AX74">
        <f>IF(Z74&gt;0, (R74*SUMPRODUCT(K74:$K$98, X74:$X$98)-K74*$AZ$3)/Z74, 0)</f>
        <v>-3215055504910.2861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250000</v>
      </c>
      <c r="S75">
        <f t="shared" si="29"/>
        <v>-17435574990758.926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-3.2114354489625851</v>
      </c>
      <c r="AC75">
        <f t="shared" si="30"/>
        <v>-2.8673530799654796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-2.0610777898073704E-7</v>
      </c>
      <c r="AI75">
        <f t="shared" si="34"/>
        <v>-2.0611600168942743E-7</v>
      </c>
      <c r="AJ75">
        <f t="shared" si="35"/>
        <v>-0.34408236899710554</v>
      </c>
      <c r="AK75">
        <f t="shared" si="49"/>
        <v>-0.22480048142738099</v>
      </c>
      <c r="AL75">
        <f t="shared" si="26"/>
        <v>-0.56888305654048821</v>
      </c>
      <c r="AN75">
        <f t="shared" si="36"/>
        <v>0</v>
      </c>
      <c r="AO75">
        <f t="shared" si="36"/>
        <v>0</v>
      </c>
      <c r="AP75">
        <f t="shared" si="36"/>
        <v>-3.6897225839274015E-15</v>
      </c>
      <c r="AQ75">
        <f t="shared" si="36"/>
        <v>-9.2485402981393953E-11</v>
      </c>
      <c r="AR75">
        <f t="shared" si="36"/>
        <v>-9.2489092703977891E-11</v>
      </c>
      <c r="AS75">
        <f t="shared" si="36"/>
        <v>-1.543978432685171E-4</v>
      </c>
      <c r="AT75">
        <f t="shared" si="36"/>
        <v>-1.0087325775882441E-4</v>
      </c>
      <c r="AU75">
        <f t="shared" si="23"/>
        <v>-2.5527119351643422E-4</v>
      </c>
      <c r="AW75">
        <v>72</v>
      </c>
      <c r="AX75">
        <f>IF(Z75&gt;0, (R75*SUMPRODUCT(K75:$K$98, X75:$X$98)-K75*$AZ$3)/Z75, 0)</f>
        <v>-17435574990758.926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250000</v>
      </c>
      <c r="S76">
        <f t="shared" si="29"/>
        <v>-96976326266693.109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-2.8673530799654796</v>
      </c>
      <c r="AC76">
        <f t="shared" si="30"/>
        <v>-2.5601366786214741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-3.4102506842577361E-8</v>
      </c>
      <c r="AI76">
        <f t="shared" si="34"/>
        <v>-3.4103826822812321E-8</v>
      </c>
      <c r="AJ76">
        <f t="shared" si="35"/>
        <v>-0.30721640134400552</v>
      </c>
      <c r="AK76">
        <f t="shared" si="49"/>
        <v>-0.20071471559758358</v>
      </c>
      <c r="AL76">
        <f t="shared" si="26"/>
        <v>-0.50793115104541586</v>
      </c>
      <c r="AN76">
        <f t="shared" si="36"/>
        <v>0</v>
      </c>
      <c r="AO76">
        <f t="shared" si="36"/>
        <v>0</v>
      </c>
      <c r="AP76">
        <f t="shared" si="36"/>
        <v>-5.2884477204056175E-16</v>
      </c>
      <c r="AQ76">
        <f t="shared" si="36"/>
        <v>-1.3663032202690614E-11</v>
      </c>
      <c r="AR76">
        <f t="shared" si="36"/>
        <v>-1.3663561047462654E-11</v>
      </c>
      <c r="AS76">
        <f t="shared" si="36"/>
        <v>-1.2308501554253004E-4</v>
      </c>
      <c r="AT76">
        <f t="shared" si="36"/>
        <v>-8.041554350895374E-5</v>
      </c>
      <c r="AU76">
        <f t="shared" si="23"/>
        <v>-2.0350057271504481E-4</v>
      </c>
      <c r="AW76">
        <v>73</v>
      </c>
      <c r="AX76">
        <f>IF(Z76&gt;0, (R76*SUMPRODUCT(K76:$K$98, X76:$X$98)-K76*$AZ$3)/Z76, 0)</f>
        <v>-96976326266693.109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250000</v>
      </c>
      <c r="S77">
        <f t="shared" si="29"/>
        <v>-553824882482613.13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-2.5601366786214741</v>
      </c>
      <c r="AC77">
        <f t="shared" si="30"/>
        <v>-2.2858363202096985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-5.5020614167666772E-9</v>
      </c>
      <c r="AI77">
        <f t="shared" si="34"/>
        <v>-5.5022677849159343E-9</v>
      </c>
      <c r="AJ77">
        <f t="shared" si="35"/>
        <v>-0.27430035841177558</v>
      </c>
      <c r="AK77">
        <f t="shared" si="49"/>
        <v>-0.1792095675035032</v>
      </c>
      <c r="AL77">
        <f t="shared" si="26"/>
        <v>-0.45350993141754659</v>
      </c>
      <c r="AN77">
        <f t="shared" si="36"/>
        <v>0</v>
      </c>
      <c r="AO77">
        <f t="shared" si="36"/>
        <v>0</v>
      </c>
      <c r="AP77">
        <f t="shared" si="36"/>
        <v>-7.3821936576750088E-17</v>
      </c>
      <c r="AQ77">
        <f t="shared" si="36"/>
        <v>-1.9681953364026607E-12</v>
      </c>
      <c r="AR77">
        <f t="shared" si="36"/>
        <v>-1.9682691583392371E-12</v>
      </c>
      <c r="AS77">
        <f t="shared" si="36"/>
        <v>-9.8122620833428849E-5</v>
      </c>
      <c r="AT77">
        <f t="shared" si="36"/>
        <v>-6.4106778947300568E-5</v>
      </c>
      <c r="AU77">
        <f t="shared" si="23"/>
        <v>-1.6222940174899858E-4</v>
      </c>
      <c r="AW77">
        <v>74</v>
      </c>
      <c r="AX77">
        <f>IF(Z77&gt;0, (R77*SUMPRODUCT(K77:$K$98, X77:$X$98)-K77*$AZ$3)/Z77, 0)</f>
        <v>-553824882482613.13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250000</v>
      </c>
      <c r="S78">
        <f t="shared" si="29"/>
        <v>-3253919103566788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-2.2858363202096985</v>
      </c>
      <c r="AC78">
        <f t="shared" si="30"/>
        <v>-2.0409252859032394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-8.6471717396282399E-10</v>
      </c>
      <c r="AI78">
        <f t="shared" si="34"/>
        <v>-8.6474853499579598E-10</v>
      </c>
      <c r="AJ78">
        <f t="shared" si="35"/>
        <v>-0.24491103430645911</v>
      </c>
      <c r="AK78">
        <f t="shared" si="49"/>
        <v>-0.16000854241467891</v>
      </c>
      <c r="AL78">
        <f t="shared" si="26"/>
        <v>-0.40491957758588654</v>
      </c>
      <c r="AN78">
        <f t="shared" si="36"/>
        <v>0</v>
      </c>
      <c r="AO78">
        <f t="shared" si="36"/>
        <v>0</v>
      </c>
      <c r="AP78">
        <f t="shared" si="36"/>
        <v>-1.0016479370959377E-17</v>
      </c>
      <c r="AQ78">
        <f t="shared" si="36"/>
        <v>-2.761841978370896E-13</v>
      </c>
      <c r="AR78">
        <f t="shared" si="36"/>
        <v>-2.7619421431646057E-13</v>
      </c>
      <c r="AS78">
        <f t="shared" si="36"/>
        <v>-7.8222752580937358E-5</v>
      </c>
      <c r="AT78">
        <f t="shared" si="36"/>
        <v>-5.1105531686571919E-5</v>
      </c>
      <c r="AU78">
        <f t="shared" si="23"/>
        <v>-1.2932828454370349E-4</v>
      </c>
      <c r="AW78">
        <v>75</v>
      </c>
      <c r="AX78">
        <f>IF(Z78&gt;0, (R78*SUMPRODUCT(K78:$K$98, X78:$X$98)-K78*$AZ$3)/Z78, 0)</f>
        <v>-3253919103566788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250000</v>
      </c>
      <c r="S79">
        <f t="shared" si="29"/>
        <v>-1.96886369125245E+16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-2.0409252859032394</v>
      </c>
      <c r="AC79">
        <f t="shared" si="30"/>
        <v>-1.822254719556706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-1.3209870693605845E-10</v>
      </c>
      <c r="AI79">
        <f t="shared" si="34"/>
        <v>-1.321033346173135E-10</v>
      </c>
      <c r="AJ79">
        <f t="shared" si="35"/>
        <v>-0.21867056634653337</v>
      </c>
      <c r="AK79">
        <f t="shared" si="49"/>
        <v>-0.14286477001322678</v>
      </c>
      <c r="AL79">
        <f t="shared" si="26"/>
        <v>-0.36153533649186348</v>
      </c>
      <c r="AN79">
        <f t="shared" si="36"/>
        <v>0</v>
      </c>
      <c r="AO79">
        <f t="shared" si="36"/>
        <v>0</v>
      </c>
      <c r="AP79">
        <f t="shared" si="36"/>
        <v>-1.319684625711337E-18</v>
      </c>
      <c r="AQ79">
        <f t="shared" si="36"/>
        <v>-3.7670838377022703E-14</v>
      </c>
      <c r="AR79">
        <f t="shared" si="36"/>
        <v>-3.7672158061648408E-14</v>
      </c>
      <c r="AS79">
        <f t="shared" si="36"/>
        <v>-6.2358699443133757E-5</v>
      </c>
      <c r="AT79">
        <f t="shared" si="36"/>
        <v>-4.0741016969559203E-5</v>
      </c>
      <c r="AU79">
        <f t="shared" si="23"/>
        <v>-1.0309971645036512E-4</v>
      </c>
      <c r="AW79">
        <v>76</v>
      </c>
      <c r="AX79">
        <f>IF(Z79&gt;0, (R79*SUMPRODUCT(K79:$K$98, X79:$X$98)-K79*$AZ$3)/Z79, 0)</f>
        <v>-1.96886369125245E+16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250000</v>
      </c>
      <c r="S80">
        <f t="shared" si="29"/>
        <v>-1.227347692924052E+17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-1.822254719556706</v>
      </c>
      <c r="AC80">
        <f t="shared" si="30"/>
        <v>-1.6270131424613772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-1.9592938616200016E-11</v>
      </c>
      <c r="AI80">
        <f t="shared" si="34"/>
        <v>-1.9593601432919289E-11</v>
      </c>
      <c r="AJ80">
        <f t="shared" si="35"/>
        <v>-0.19524157709532886</v>
      </c>
      <c r="AK80">
        <f t="shared" si="49"/>
        <v>-0.12755783036896942</v>
      </c>
      <c r="AL80">
        <f t="shared" si="26"/>
        <v>-0.32279940748389191</v>
      </c>
      <c r="AN80">
        <f t="shared" si="36"/>
        <v>0</v>
      </c>
      <c r="AO80">
        <f t="shared" si="36"/>
        <v>0</v>
      </c>
      <c r="AP80">
        <f t="shared" si="36"/>
        <v>-1.6876490967329508E-19</v>
      </c>
      <c r="AQ80">
        <f t="shared" si="36"/>
        <v>-4.98871018133988E-15</v>
      </c>
      <c r="AR80">
        <f t="shared" si="36"/>
        <v>-4.9888789462495534E-15</v>
      </c>
      <c r="AS80">
        <f t="shared" si="36"/>
        <v>-4.9711973408163866E-5</v>
      </c>
      <c r="AT80">
        <f t="shared" si="36"/>
        <v>-3.2478489293339132E-5</v>
      </c>
      <c r="AU80">
        <f t="shared" si="23"/>
        <v>-8.219046270649188E-5</v>
      </c>
      <c r="AW80">
        <v>77</v>
      </c>
      <c r="AX80">
        <f>IF(Z80&gt;0, (R80*SUMPRODUCT(K80:$K$98, X80:$X$98)-K80*$AZ$3)/Z80, 0)</f>
        <v>-1.227347692924052E+17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250000</v>
      </c>
      <c r="S81">
        <f t="shared" si="29"/>
        <v>-7.8955856053331046E+17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-1.6270131424613772</v>
      </c>
      <c r="AC81">
        <f t="shared" si="30"/>
        <v>-1.4526903057690912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-2.8209736148592983E-12</v>
      </c>
      <c r="AI81">
        <f t="shared" si="34"/>
        <v>-2.8210656086884064E-12</v>
      </c>
      <c r="AJ81">
        <f t="shared" si="35"/>
        <v>-0.17432283669228599</v>
      </c>
      <c r="AK81">
        <f t="shared" si="49"/>
        <v>-0.11389091997229642</v>
      </c>
      <c r="AL81">
        <f t="shared" si="26"/>
        <v>-0.28821375666740345</v>
      </c>
      <c r="AN81">
        <f t="shared" si="36"/>
        <v>0</v>
      </c>
      <c r="AO81">
        <f t="shared" si="36"/>
        <v>0</v>
      </c>
      <c r="AP81">
        <f t="shared" si="36"/>
        <v>-2.0913627575645234E-20</v>
      </c>
      <c r="AQ81">
        <f t="shared" si="36"/>
        <v>-6.413124896957118E-16</v>
      </c>
      <c r="AR81">
        <f t="shared" si="36"/>
        <v>-6.4133340332328747E-16</v>
      </c>
      <c r="AS81">
        <f t="shared" si="36"/>
        <v>-3.9630080841973745E-5</v>
      </c>
      <c r="AT81">
        <f t="shared" si="36"/>
        <v>-2.5891652816756842E-5</v>
      </c>
      <c r="AU81">
        <f t="shared" si="23"/>
        <v>-6.5521733659371927E-5</v>
      </c>
      <c r="AW81">
        <v>78</v>
      </c>
      <c r="AX81">
        <f>IF(Z81&gt;0, (R81*SUMPRODUCT(K81:$K$98, X81:$X$98)-K81*$AZ$3)/Z81, 0)</f>
        <v>-7.8955856053331046E+17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250000</v>
      </c>
      <c r="S82">
        <f t="shared" si="29"/>
        <v>-5.2500197349750016E+18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-1.4526903057690912</v>
      </c>
      <c r="AC82">
        <f t="shared" si="30"/>
        <v>-1.2970449158652604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-3.9360564264474972E-13</v>
      </c>
      <c r="AI82">
        <f t="shared" si="34"/>
        <v>-3.9361799540703769E-13</v>
      </c>
      <c r="AJ82">
        <f t="shared" si="35"/>
        <v>-0.15564538990383081</v>
      </c>
      <c r="AK82">
        <f t="shared" si="49"/>
        <v>-0.10168832140383639</v>
      </c>
      <c r="AL82">
        <f t="shared" si="26"/>
        <v>-0.25733371130806082</v>
      </c>
      <c r="AN82">
        <f t="shared" si="36"/>
        <v>0</v>
      </c>
      <c r="AO82">
        <f t="shared" si="36"/>
        <v>0</v>
      </c>
      <c r="AP82">
        <f t="shared" si="36"/>
        <v>-2.5073602425090691E-21</v>
      </c>
      <c r="AQ82">
        <f t="shared" si="36"/>
        <v>-7.9893963519100996E-17</v>
      </c>
      <c r="AR82">
        <f t="shared" si="36"/>
        <v>-7.9896470879343506E-17</v>
      </c>
      <c r="AS82">
        <f t="shared" si="36"/>
        <v>-3.1592857814074275E-5</v>
      </c>
      <c r="AT82">
        <f t="shared" si="36"/>
        <v>-2.0640667105195248E-5</v>
      </c>
      <c r="AU82">
        <f t="shared" si="23"/>
        <v>-5.2233524919349421E-5</v>
      </c>
      <c r="AW82">
        <v>79</v>
      </c>
      <c r="AX82">
        <f>IF(Z82&gt;0, (R82*SUMPRODUCT(K82:$K$98, X82:$X$98)-K82*$AZ$3)/Z82, 0)</f>
        <v>-5.2500197349750016E+18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250000</v>
      </c>
      <c r="S83">
        <f t="shared" si="29"/>
        <v>-3.6136892869917503E+19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-1.2970449158652604</v>
      </c>
      <c r="AC83">
        <f t="shared" si="30"/>
        <v>-1.1580758177368395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-5.313444538089443E-14</v>
      </c>
      <c r="AI83">
        <f t="shared" si="34"/>
        <v>-5.3136047726483338E-14</v>
      </c>
      <c r="AJ83">
        <f t="shared" si="35"/>
        <v>-0.13896909812842084</v>
      </c>
      <c r="AK83">
        <f t="shared" si="49"/>
        <v>-9.0793144110568241E-2</v>
      </c>
      <c r="AL83">
        <f t="shared" si="26"/>
        <v>-0.22976224223904221</v>
      </c>
      <c r="AN83">
        <f t="shared" si="36"/>
        <v>0</v>
      </c>
      <c r="AO83">
        <f t="shared" si="36"/>
        <v>0</v>
      </c>
      <c r="AP83">
        <f t="shared" si="36"/>
        <v>-2.9039612548664467E-22</v>
      </c>
      <c r="AQ83">
        <f t="shared" si="36"/>
        <v>-9.629656158655966E-18</v>
      </c>
      <c r="AR83">
        <f t="shared" si="36"/>
        <v>-9.6299465547814529E-18</v>
      </c>
      <c r="AS83">
        <f t="shared" si="36"/>
        <v>-2.5185632823720011E-5</v>
      </c>
      <c r="AT83">
        <f t="shared" si="36"/>
        <v>-1.64546134448304E-5</v>
      </c>
      <c r="AU83">
        <f t="shared" si="23"/>
        <v>-4.1640246268560043E-5</v>
      </c>
      <c r="AW83">
        <v>80</v>
      </c>
      <c r="AX83">
        <f>IF(Z83&gt;0, (R83*SUMPRODUCT(K83:$K$98, X83:$X$98)-K83*$AZ$3)/Z83, 0)</f>
        <v>-3.6136892869917503E+19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250000</v>
      </c>
      <c r="S84">
        <f t="shared" si="29"/>
        <v>-2.5784571319013317E+20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-1.1580758177368395</v>
      </c>
      <c r="AC84">
        <f t="shared" si="30"/>
        <v>-1.0339962658364639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-6.9290767727725983E-15</v>
      </c>
      <c r="AI84">
        <f t="shared" si="34"/>
        <v>-6.9292772795510594E-15</v>
      </c>
      <c r="AJ84">
        <f t="shared" si="35"/>
        <v>-0.12407955190037567</v>
      </c>
      <c r="AK84">
        <f t="shared" si="49"/>
        <v>-8.1065307241578774E-2</v>
      </c>
      <c r="AL84">
        <f t="shared" si="26"/>
        <v>-0.20514485914196137</v>
      </c>
      <c r="AN84">
        <f t="shared" si="36"/>
        <v>0</v>
      </c>
      <c r="AO84">
        <f t="shared" si="36"/>
        <v>0</v>
      </c>
      <c r="AP84">
        <f t="shared" si="36"/>
        <v>-3.2444842112668715E-23</v>
      </c>
      <c r="AQ84">
        <f t="shared" si="36"/>
        <v>-1.1212229511856662E-18</v>
      </c>
      <c r="AR84">
        <f t="shared" si="36"/>
        <v>-1.1212553960277788E-18</v>
      </c>
      <c r="AS84">
        <f t="shared" si="36"/>
        <v>-2.0077832289317598E-5</v>
      </c>
      <c r="AT84">
        <f t="shared" si="36"/>
        <v>-1.3117517095687497E-5</v>
      </c>
      <c r="AU84">
        <f t="shared" si="23"/>
        <v>-3.3195349385006213E-5</v>
      </c>
      <c r="AW84">
        <v>81</v>
      </c>
      <c r="AX84">
        <f>IF(Z84&gt;0, (R84*SUMPRODUCT(K84:$K$98, X84:$X$98)-K84*$AZ$3)/Z84, 0)</f>
        <v>-2.5784571319013317E+20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250000</v>
      </c>
      <c r="S85">
        <f t="shared" si="29"/>
        <v>-1.9101114583695415E+21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-1.0339962658364639</v>
      </c>
      <c r="AC85">
        <f t="shared" si="30"/>
        <v>-0.92321095163969991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-8.7167647476408034E-16</v>
      </c>
      <c r="AI85">
        <f t="shared" si="34"/>
        <v>-8.7170064117980423E-16</v>
      </c>
      <c r="AJ85">
        <f t="shared" si="35"/>
        <v>-0.11078531419676396</v>
      </c>
      <c r="AK85">
        <f t="shared" si="49"/>
        <v>-7.2379738608552471E-2</v>
      </c>
      <c r="AL85">
        <f t="shared" si="26"/>
        <v>-0.18316505280531731</v>
      </c>
      <c r="AN85">
        <f t="shared" si="36"/>
        <v>0</v>
      </c>
      <c r="AO85">
        <f t="shared" si="36"/>
        <v>0</v>
      </c>
      <c r="AP85">
        <f t="shared" si="36"/>
        <v>-3.4914901835978738E-24</v>
      </c>
      <c r="AQ85">
        <f t="shared" si="36"/>
        <v>-1.2593716377639469E-19</v>
      </c>
      <c r="AR85">
        <f t="shared" si="36"/>
        <v>-1.2594065526657829E-19</v>
      </c>
      <c r="AS85">
        <f t="shared" si="36"/>
        <v>-1.6005924975540172E-5</v>
      </c>
      <c r="AT85">
        <f t="shared" si="36"/>
        <v>-1.0457204317352914E-5</v>
      </c>
      <c r="AU85">
        <f t="shared" si="23"/>
        <v>-2.6463129292893212E-5</v>
      </c>
      <c r="AW85">
        <v>82</v>
      </c>
      <c r="AX85">
        <f>IF(Z85&gt;0, (R85*SUMPRODUCT(K85:$K$98, X85:$X$98)-K85*$AZ$3)/Z85, 0)</f>
        <v>-1.9101114583695415E+21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50</v>
      </c>
      <c r="R86">
        <f t="shared" si="28"/>
        <v>250000</v>
      </c>
      <c r="S86">
        <f t="shared" si="29"/>
        <v>-1.4716508780029433E+22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-0.92321095163969991</v>
      </c>
      <c r="AC86">
        <f t="shared" si="30"/>
        <v>-0.82429549253544632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-1.0562085291798192E-16</v>
      </c>
      <c r="AI86">
        <f t="shared" si="34"/>
        <v>-1.0562365349896501E-16</v>
      </c>
      <c r="AJ86">
        <f t="shared" si="35"/>
        <v>-9.8915459104253589E-2</v>
      </c>
      <c r="AK86">
        <f t="shared" si="49"/>
        <v>-6.4624766614779006E-2</v>
      </c>
      <c r="AL86">
        <f t="shared" si="26"/>
        <v>-0.16354022571903271</v>
      </c>
      <c r="AN86">
        <f t="shared" si="36"/>
        <v>0</v>
      </c>
      <c r="AO86">
        <f t="shared" si="36"/>
        <v>0</v>
      </c>
      <c r="AP86">
        <f t="shared" si="36"/>
        <v>-3.6126733548485207E-25</v>
      </c>
      <c r="AQ86">
        <f t="shared" si="36"/>
        <v>-1.3624802973298488E-20</v>
      </c>
      <c r="AR86">
        <f t="shared" si="36"/>
        <v>-1.3625164240633972E-20</v>
      </c>
      <c r="AS86">
        <f t="shared" si="36"/>
        <v>-1.2759825395041599E-5</v>
      </c>
      <c r="AT86">
        <f t="shared" si="36"/>
        <v>-8.3364192580938433E-6</v>
      </c>
      <c r="AU86">
        <f t="shared" si="23"/>
        <v>-2.1096244653135457E-5</v>
      </c>
      <c r="AW86">
        <v>83</v>
      </c>
      <c r="AX86">
        <f>IF(Z86&gt;0, (R86*SUMPRODUCT(K86:$K$98, X86:$X$98)-K86*$AZ$3)/Z86, 0)</f>
        <v>-1.4716508780029433E+22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250000</v>
      </c>
      <c r="S87">
        <f t="shared" si="29"/>
        <v>-1.1811903970492895E+23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-0.82429549253544632</v>
      </c>
      <c r="AC87">
        <f t="shared" si="30"/>
        <v>-0.73597811833521987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-1.2305171621106674E-17</v>
      </c>
      <c r="AI87">
        <f t="shared" si="34"/>
        <v>-1.2305483161955708E-17</v>
      </c>
      <c r="AJ87">
        <f t="shared" si="35"/>
        <v>-8.8317374200226451E-2</v>
      </c>
      <c r="AK87">
        <f t="shared" si="49"/>
        <v>-5.7700684477481251E-2</v>
      </c>
      <c r="AL87">
        <f t="shared" si="26"/>
        <v>-0.14601805867770773</v>
      </c>
      <c r="AN87">
        <f t="shared" si="36"/>
        <v>0</v>
      </c>
      <c r="AO87">
        <f t="shared" si="36"/>
        <v>0</v>
      </c>
      <c r="AP87">
        <f t="shared" si="36"/>
        <v>-3.5882073954651372E-26</v>
      </c>
      <c r="AQ87">
        <f t="shared" si="36"/>
        <v>-1.4172622290214017E-21</v>
      </c>
      <c r="AR87">
        <f t="shared" si="36"/>
        <v>-1.4172981110953563E-21</v>
      </c>
      <c r="AS87">
        <f t="shared" si="36"/>
        <v>-1.0172054683547196E-5</v>
      </c>
      <c r="AT87">
        <f t="shared" si="36"/>
        <v>-6.6457423932508307E-6</v>
      </c>
      <c r="AU87">
        <f t="shared" si="23"/>
        <v>-1.681779707679803E-5</v>
      </c>
      <c r="AW87">
        <v>84</v>
      </c>
      <c r="AX87">
        <f>IF(Z87&gt;0, (R87*SUMPRODUCT(K87:$K$98, X87:$X$98)-K87*$AZ$3)/Z87, 0)</f>
        <v>-1.1811903970492895E+23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250000</v>
      </c>
      <c r="S88">
        <f t="shared" si="29"/>
        <v>-9.8918689827468545E+23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-0.73597811833521987</v>
      </c>
      <c r="AC88">
        <f t="shared" si="30"/>
        <v>-0.65712331994216056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-1.376050569200612E-18</v>
      </c>
      <c r="AI88">
        <f t="shared" si="34"/>
        <v>-1.3760837845273155E-18</v>
      </c>
      <c r="AJ88">
        <f t="shared" si="35"/>
        <v>-7.8854798393059311E-2</v>
      </c>
      <c r="AK88">
        <f t="shared" si="49"/>
        <v>-5.1518468283465395E-2</v>
      </c>
      <c r="AL88">
        <f t="shared" si="26"/>
        <v>-0.13037326667652471</v>
      </c>
      <c r="AN88">
        <f t="shared" si="36"/>
        <v>0</v>
      </c>
      <c r="AO88">
        <f t="shared" si="36"/>
        <v>0</v>
      </c>
      <c r="AP88">
        <f t="shared" si="36"/>
        <v>-3.4157261425106162E-27</v>
      </c>
      <c r="AQ88">
        <f t="shared" si="36"/>
        <v>-1.4150732114059358E-22</v>
      </c>
      <c r="AR88">
        <f t="shared" si="36"/>
        <v>-1.4151073686673609E-22</v>
      </c>
      <c r="AS88">
        <f t="shared" si="36"/>
        <v>-8.1090997158380035E-6</v>
      </c>
      <c r="AT88">
        <f t="shared" si="36"/>
        <v>-5.2979451476808274E-6</v>
      </c>
      <c r="AU88">
        <f t="shared" si="23"/>
        <v>-1.3407044863518832E-5</v>
      </c>
      <c r="AW88">
        <v>85</v>
      </c>
      <c r="AX88">
        <f>IF(Z88&gt;0, (R88*SUMPRODUCT(K88:$K$98, X88:$X$98)-K88*$AZ$3)/Z88, 0)</f>
        <v>-9.8918689827468545E+23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250000</v>
      </c>
      <c r="S89">
        <f t="shared" si="29"/>
        <v>-8.7232960978995047E+24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-0.65712331994216056</v>
      </c>
      <c r="AC89">
        <f t="shared" si="30"/>
        <v>-0.58671724994835772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-1.4760120093267545E-19</v>
      </c>
      <c r="AI89">
        <f t="shared" si="34"/>
        <v>-1.4760456386592547E-19</v>
      </c>
      <c r="AJ89">
        <f t="shared" si="35"/>
        <v>-7.0406069993802833E-2</v>
      </c>
      <c r="AK89">
        <f t="shared" si="49"/>
        <v>-4.5998632395951242E-2</v>
      </c>
      <c r="AL89">
        <f t="shared" si="26"/>
        <v>-0.11640470238975408</v>
      </c>
      <c r="AN89">
        <f t="shared" si="36"/>
        <v>0</v>
      </c>
      <c r="AO89">
        <f t="shared" si="36"/>
        <v>0</v>
      </c>
      <c r="AP89">
        <f t="shared" si="36"/>
        <v>-3.0877685516684911E-28</v>
      </c>
      <c r="AQ89">
        <f t="shared" si="36"/>
        <v>-1.3552405371868925E-23</v>
      </c>
      <c r="AR89">
        <f t="shared" si="36"/>
        <v>-1.355271414872409E-23</v>
      </c>
      <c r="AS89">
        <f t="shared" si="36"/>
        <v>-6.464524645916765E-6</v>
      </c>
      <c r="AT89">
        <f t="shared" si="36"/>
        <v>-4.2234894353322912E-6</v>
      </c>
      <c r="AU89">
        <f t="shared" si="23"/>
        <v>-1.0688014081249057E-5</v>
      </c>
      <c r="AW89">
        <v>86</v>
      </c>
      <c r="AX89">
        <f>IF(Z89&gt;0, (R89*SUMPRODUCT(K89:$K$98, X89:$X$98)-K89*$AZ$3)/Z89, 0)</f>
        <v>-8.7232960978995047E+24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50</v>
      </c>
      <c r="R90">
        <f t="shared" si="28"/>
        <v>250000</v>
      </c>
      <c r="S90">
        <f t="shared" si="29"/>
        <v>-8.1211578153332659E+25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-0.58671724994835772</v>
      </c>
      <c r="AC90">
        <f t="shared" si="30"/>
        <v>-0.52385468745389074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-1.503389642670937E-20</v>
      </c>
      <c r="AI90">
        <f t="shared" si="34"/>
        <v>-1.503421895134155E-20</v>
      </c>
      <c r="AJ90">
        <f t="shared" si="35"/>
        <v>-6.2862562494466978E-2</v>
      </c>
      <c r="AK90">
        <f t="shared" si="49"/>
        <v>-4.1070207496385042E-2</v>
      </c>
      <c r="AL90">
        <f t="shared" si="26"/>
        <v>-0.10393276999085202</v>
      </c>
      <c r="AN90">
        <f t="shared" si="36"/>
        <v>0</v>
      </c>
      <c r="AO90">
        <f t="shared" si="36"/>
        <v>0</v>
      </c>
      <c r="AP90">
        <f t="shared" si="36"/>
        <v>-2.6440603186286795E-29</v>
      </c>
      <c r="AQ90">
        <f t="shared" si="36"/>
        <v>-1.2324804064577652E-24</v>
      </c>
      <c r="AR90">
        <f t="shared" si="36"/>
        <v>-1.2325068470609513E-24</v>
      </c>
      <c r="AS90">
        <f t="shared" si="36"/>
        <v>-5.1534794690025358E-6</v>
      </c>
      <c r="AT90">
        <f t="shared" si="36"/>
        <v>-3.3669399197483193E-6</v>
      </c>
      <c r="AU90">
        <f t="shared" si="23"/>
        <v>-8.5204193887508543E-6</v>
      </c>
      <c r="AW90">
        <v>87</v>
      </c>
      <c r="AX90">
        <f>IF(Z90&gt;0, (R90*SUMPRODUCT(K90:$K$98, X90:$X$98)-K90*$AZ$3)/Z90, 0)</f>
        <v>-8.1211578153332659E+25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50</v>
      </c>
      <c r="R91">
        <f t="shared" si="28"/>
        <v>250000</v>
      </c>
      <c r="S91">
        <f t="shared" si="29"/>
        <v>-8.0032727324617827E+26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-0.52385468745389074</v>
      </c>
      <c r="AC91">
        <f t="shared" si="30"/>
        <v>-0.46772739951240233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-1.4503918872846484E-21</v>
      </c>
      <c r="AI91">
        <f t="shared" si="34"/>
        <v>-1.45042110829305E-21</v>
      </c>
      <c r="AJ91">
        <f t="shared" si="35"/>
        <v>-5.6127287941488413E-2</v>
      </c>
      <c r="AK91">
        <f t="shared" si="49"/>
        <v>-3.6669828121772358E-2</v>
      </c>
      <c r="AL91">
        <f t="shared" si="26"/>
        <v>-9.2797116063260771E-2</v>
      </c>
      <c r="AN91">
        <f t="shared" si="36"/>
        <v>0</v>
      </c>
      <c r="AO91">
        <f t="shared" si="36"/>
        <v>0</v>
      </c>
      <c r="AP91">
        <f t="shared" si="36"/>
        <v>-2.1388761917099252E-30</v>
      </c>
      <c r="AQ91">
        <f t="shared" si="36"/>
        <v>-1.0616364205227149E-25</v>
      </c>
      <c r="AR91">
        <f t="shared" si="36"/>
        <v>-1.0616578092846319E-25</v>
      </c>
      <c r="AS91">
        <f t="shared" si="36"/>
        <v>-4.1083222807737075E-6</v>
      </c>
      <c r="AT91">
        <f t="shared" si="36"/>
        <v>-2.6841038901054837E-6</v>
      </c>
      <c r="AU91">
        <f t="shared" si="23"/>
        <v>-6.7924261708791916E-6</v>
      </c>
      <c r="AW91">
        <v>88</v>
      </c>
      <c r="AX91">
        <f>IF(Z91&gt;0, (R91*SUMPRODUCT(K91:$K$98, X91:$X$98)-K91*$AZ$3)/Z91, 0)</f>
        <v>-8.0032727324617827E+26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50</v>
      </c>
      <c r="R92">
        <f t="shared" si="28"/>
        <v>250000</v>
      </c>
      <c r="S92">
        <f t="shared" si="29"/>
        <v>-8.3734649159580409E+27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-0.46772739951240233</v>
      </c>
      <c r="AC92">
        <f t="shared" si="30"/>
        <v>-0.41761374956464492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-1.3217562413959165E-22</v>
      </c>
      <c r="AI92">
        <f t="shared" si="34"/>
        <v>-1.3217811781308138E-22</v>
      </c>
      <c r="AJ92">
        <f t="shared" si="35"/>
        <v>-5.011364994775741E-2</v>
      </c>
      <c r="AK92">
        <f t="shared" si="49"/>
        <v>-3.2740917965868165E-2</v>
      </c>
      <c r="AL92">
        <f t="shared" si="26"/>
        <v>-8.2854567913625582E-2</v>
      </c>
      <c r="AN92">
        <f t="shared" si="36"/>
        <v>0</v>
      </c>
      <c r="AO92">
        <f t="shared" si="36"/>
        <v>0</v>
      </c>
      <c r="AP92">
        <f t="shared" si="36"/>
        <v>-1.6297163132340912E-31</v>
      </c>
      <c r="AQ92">
        <f t="shared" si="36"/>
        <v>-8.6382107263866387E-27</v>
      </c>
      <c r="AR92">
        <f t="shared" si="36"/>
        <v>-8.6383736980179609E-27</v>
      </c>
      <c r="AS92">
        <f t="shared" si="36"/>
        <v>-3.2751293692392372E-6</v>
      </c>
      <c r="AT92">
        <f t="shared" si="36"/>
        <v>-2.1397511879029675E-6</v>
      </c>
      <c r="AU92">
        <f t="shared" si="23"/>
        <v>-5.4148805571422051E-6</v>
      </c>
      <c r="AW92">
        <v>89</v>
      </c>
      <c r="AX92">
        <f>IF(Z92&gt;0, (R92*SUMPRODUCT(K92:$K$98, X92:$X$98)-K92*$AZ$3)/Z92, 0)</f>
        <v>-8.3734649159580409E+27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250000</v>
      </c>
      <c r="S93">
        <f t="shared" si="29"/>
        <v>-9.3308342147007684E+28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-0.41761374956464492</v>
      </c>
      <c r="AC93">
        <f t="shared" si="30"/>
        <v>-0.37286941925414724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-1.1344658899625875E-23</v>
      </c>
      <c r="AI93">
        <f t="shared" si="34"/>
        <v>-1.1344858704600797E-23</v>
      </c>
      <c r="AJ93">
        <f t="shared" si="35"/>
        <v>-4.4744330310497682E-2</v>
      </c>
      <c r="AK93">
        <f t="shared" si="49"/>
        <v>-2.9232962469525146E-2</v>
      </c>
      <c r="AL93">
        <f t="shared" si="26"/>
        <v>-7.3977292780022824E-2</v>
      </c>
      <c r="AN93">
        <f t="shared" si="36"/>
        <v>0</v>
      </c>
      <c r="AO93">
        <f t="shared" si="36"/>
        <v>0</v>
      </c>
      <c r="AP93">
        <f t="shared" si="36"/>
        <v>-1.1658983811398973E-32</v>
      </c>
      <c r="AQ93">
        <f t="shared" si="36"/>
        <v>-6.6198148723842934E-28</v>
      </c>
      <c r="AR93">
        <f t="shared" si="36"/>
        <v>-6.6199314622224074E-28</v>
      </c>
      <c r="AS93">
        <f t="shared" si="36"/>
        <v>-2.6109130813450543E-6</v>
      </c>
      <c r="AT93">
        <f t="shared" si="36"/>
        <v>-1.7057965464787684E-6</v>
      </c>
      <c r="AU93">
        <f t="shared" si="23"/>
        <v>-4.3167096278238225E-6</v>
      </c>
      <c r="AW93">
        <v>90</v>
      </c>
      <c r="AX93">
        <f>IF(Z93&gt;0, (R93*SUMPRODUCT(K93:$K$98, X93:$X$98)-K93*$AZ$3)/Z93, 0)</f>
        <v>-9.3308342147007684E+28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250000</v>
      </c>
      <c r="S94">
        <f t="shared" si="29"/>
        <v>-1.1117383409401823E+30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-0.37286941925414724</v>
      </c>
      <c r="AC94">
        <f t="shared" si="30"/>
        <v>-0.33291912433406001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-9.1417008443549675E-25</v>
      </c>
      <c r="AI94">
        <f t="shared" si="34"/>
        <v>-9.1418505734378256E-25</v>
      </c>
      <c r="AJ94">
        <f t="shared" si="35"/>
        <v>-3.9950294920087226E-2</v>
      </c>
      <c r="AK94">
        <f t="shared" si="49"/>
        <v>-2.6100859347790308E-2</v>
      </c>
      <c r="AL94">
        <f t="shared" si="26"/>
        <v>-6.6051154267877527E-2</v>
      </c>
      <c r="AN94">
        <f t="shared" si="36"/>
        <v>0</v>
      </c>
      <c r="AO94">
        <f t="shared" si="36"/>
        <v>0</v>
      </c>
      <c r="AP94">
        <f t="shared" si="36"/>
        <v>-7.8008610727664959E-34</v>
      </c>
      <c r="AQ94">
        <f t="shared" si="36"/>
        <v>-4.7628113987210426E-29</v>
      </c>
      <c r="AR94">
        <f t="shared" si="36"/>
        <v>-4.7628894073317701E-29</v>
      </c>
      <c r="AS94">
        <f t="shared" si="36"/>
        <v>-2.0814039232661471E-6</v>
      </c>
      <c r="AT94">
        <f t="shared" si="36"/>
        <v>-1.3598505632005488E-6</v>
      </c>
      <c r="AU94">
        <f t="shared" si="23"/>
        <v>-3.4412544864666955E-6</v>
      </c>
      <c r="AW94">
        <v>91</v>
      </c>
      <c r="AX94">
        <f>IF(Z94&gt;0, (R94*SUMPRODUCT(K94:$K$98, X94:$X$98)-K94*$AZ$3)/Z94, 0)</f>
        <v>-1.1117383409401823E+30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250000</v>
      </c>
      <c r="S95">
        <f t="shared" si="29"/>
        <v>-1.4231028123357681E+31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-0.33291912433406001</v>
      </c>
      <c r="AC95">
        <f t="shared" si="30"/>
        <v>-0.29724921815541072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-6.8894045288619698E-26</v>
      </c>
      <c r="AI95">
        <f t="shared" si="34"/>
        <v>-6.8895089658764918E-26</v>
      </c>
      <c r="AJ95">
        <f t="shared" si="35"/>
        <v>-3.5669906178649291E-2</v>
      </c>
      <c r="AK95">
        <f t="shared" si="49"/>
        <v>-2.3304338703384202E-2</v>
      </c>
      <c r="AL95">
        <f t="shared" si="26"/>
        <v>-5.8974244882033497E-2</v>
      </c>
      <c r="AN95">
        <f t="shared" si="36"/>
        <v>0</v>
      </c>
      <c r="AO95">
        <f t="shared" si="36"/>
        <v>0</v>
      </c>
      <c r="AP95">
        <f t="shared" si="36"/>
        <v>-4.8581710856125427E-35</v>
      </c>
      <c r="AQ95">
        <f t="shared" si="36"/>
        <v>-3.2047934377009933E-30</v>
      </c>
      <c r="AR95">
        <f t="shared" si="36"/>
        <v>-3.2048420194118493E-30</v>
      </c>
      <c r="AS95">
        <f t="shared" si="36"/>
        <v>-1.6592824643384454E-6</v>
      </c>
      <c r="AT95">
        <f t="shared" si="36"/>
        <v>-1.0840645433677844E-6</v>
      </c>
      <c r="AU95">
        <f t="shared" si="23"/>
        <v>-2.7433470077062298E-6</v>
      </c>
      <c r="AW95">
        <v>92</v>
      </c>
      <c r="AX95">
        <f>IF(Z95&gt;0, (R95*SUMPRODUCT(K95:$K$98, X95:$X$98)-K95*$AZ$3)/Z95, 0)</f>
        <v>-1.4231028123357681E+31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250000</v>
      </c>
      <c r="S96">
        <f t="shared" si="29"/>
        <v>-1.9680271910448953E+32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-0.29724921815541072</v>
      </c>
      <c r="AC96">
        <f t="shared" si="30"/>
        <v>-0.26540108763875953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-4.8324911863621353E-27</v>
      </c>
      <c r="AI96">
        <f t="shared" si="34"/>
        <v>-4.8325586145686275E-27</v>
      </c>
      <c r="AJ96">
        <f t="shared" si="35"/>
        <v>-3.1848130516651196E-2</v>
      </c>
      <c r="AK96">
        <f t="shared" si="49"/>
        <v>-2.0807445270878751E-2</v>
      </c>
      <c r="AL96">
        <f t="shared" si="26"/>
        <v>-5.2655575787529947E-2</v>
      </c>
      <c r="AN96">
        <f t="shared" si="36"/>
        <v>0</v>
      </c>
      <c r="AO96">
        <f t="shared" si="36"/>
        <v>0</v>
      </c>
      <c r="AP96">
        <f t="shared" si="36"/>
        <v>-2.8005410437530427E-36</v>
      </c>
      <c r="AQ96">
        <f t="shared" si="36"/>
        <v>-2.0071110615428912E-31</v>
      </c>
      <c r="AR96">
        <f t="shared" si="36"/>
        <v>-2.007139066953329E-31</v>
      </c>
      <c r="AS96">
        <f t="shared" si="36"/>
        <v>-1.3227698216983797E-6</v>
      </c>
      <c r="AT96">
        <f t="shared" si="36"/>
        <v>-8.6420961684294015E-7</v>
      </c>
      <c r="AU96">
        <f t="shared" si="23"/>
        <v>-2.1869794385413198E-6</v>
      </c>
      <c r="AW96">
        <v>93</v>
      </c>
      <c r="AX96">
        <f>IF(Z96&gt;0, (R96*SUMPRODUCT(K96:$K$98, X96:$X$98)-K96*$AZ$3)/Z96, 0)</f>
        <v>-1.9680271910448953E+32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250000</v>
      </c>
      <c r="S97">
        <f t="shared" si="29"/>
        <v>-2.9593708522312299E+33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-0.26540108763875953</v>
      </c>
      <c r="AC97">
        <f t="shared" si="30"/>
        <v>-0.23696525682032099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-3.1375140976353853E-28</v>
      </c>
      <c r="AI97">
        <f t="shared" si="34"/>
        <v>-3.1375541340601277E-28</v>
      </c>
      <c r="AJ97">
        <f t="shared" si="35"/>
        <v>-2.8435830818438534E-2</v>
      </c>
      <c r="AK97">
        <f t="shared" si="49"/>
        <v>-1.857807613471317E-2</v>
      </c>
      <c r="AL97">
        <f t="shared" si="26"/>
        <v>-4.7013906953151705E-2</v>
      </c>
      <c r="AN97">
        <f t="shared" si="36"/>
        <v>0</v>
      </c>
      <c r="AO97">
        <f t="shared" si="36"/>
        <v>0</v>
      </c>
      <c r="AP97">
        <f t="shared" si="36"/>
        <v>-1.4846962072926099E-37</v>
      </c>
      <c r="AQ97">
        <f t="shared" si="36"/>
        <v>-1.1635043116512232E-32</v>
      </c>
      <c r="AR97">
        <f t="shared" si="36"/>
        <v>-1.1635191586132961E-32</v>
      </c>
      <c r="AS97">
        <f t="shared" si="36"/>
        <v>-1.0545040032672019E-6</v>
      </c>
      <c r="AT97">
        <f t="shared" si="36"/>
        <v>-6.8894261546790501E-7</v>
      </c>
      <c r="AU97">
        <f t="shared" si="23"/>
        <v>-1.7434466187351069E-6</v>
      </c>
      <c r="AW97">
        <v>94</v>
      </c>
      <c r="AX97">
        <f>IF(Z97&gt;0, (R97*SUMPRODUCT(K97:$K$98, X97:$X$98)-K97*$AZ$3)/Z97, 0)</f>
        <v>-2.9593708522312299E+33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-0.23696525682032099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-2.0018212371192011E-29</v>
      </c>
      <c r="AI98">
        <f t="shared" si="34"/>
        <v>-2.0018212371192011E-29</v>
      </c>
      <c r="AJ98">
        <f t="shared" si="35"/>
        <v>-0.23696525682032099</v>
      </c>
      <c r="AK98">
        <f t="shared" si="49"/>
        <v>-1.658756797742247E-2</v>
      </c>
      <c r="AL98">
        <f t="shared" si="26"/>
        <v>-0.25355282479774344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-6.6281080682705795E-34</v>
      </c>
      <c r="AR98">
        <f t="shared" si="36"/>
        <v>-6.6281080682705795E-34</v>
      </c>
      <c r="AS98">
        <f t="shared" si="36"/>
        <v>-7.8460119290714382E-6</v>
      </c>
      <c r="AT98">
        <f t="shared" si="36"/>
        <v>-5.4922083503500073E-7</v>
      </c>
      <c r="AU98">
        <f t="shared" si="36"/>
        <v>-8.3952327641064377E-6</v>
      </c>
      <c r="AW98">
        <v>95</v>
      </c>
    </row>
    <row r="100" spans="5:50" x14ac:dyDescent="0.25">
      <c r="AN100" s="8">
        <f t="shared" ref="AN100:AU100" si="50">SUM(AN3:AN98)</f>
        <v>12800.177067701561</v>
      </c>
      <c r="AO100" s="8">
        <f t="shared" si="50"/>
        <v>-1280.0177067701561</v>
      </c>
      <c r="AP100" s="8">
        <f t="shared" si="50"/>
        <v>-2956.0699640126363</v>
      </c>
      <c r="AQ100" s="8">
        <f t="shared" si="50"/>
        <v>-6390.0221638922139</v>
      </c>
      <c r="AR100" s="8">
        <f t="shared" si="50"/>
        <v>2174.0672330265529</v>
      </c>
      <c r="AS100" s="8">
        <f t="shared" si="50"/>
        <v>-1412.8952799985441</v>
      </c>
      <c r="AT100" s="8">
        <f t="shared" si="50"/>
        <v>689.52021599323109</v>
      </c>
      <c r="AU100" s="8">
        <f t="shared" si="50"/>
        <v>1450.6921690212419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25881.66047140388</v>
      </c>
      <c r="K3">
        <v>1</v>
      </c>
      <c r="L3" s="2">
        <v>0</v>
      </c>
      <c r="O3">
        <f>$C$3</f>
        <v>25881.66047140388</v>
      </c>
      <c r="P3">
        <f>O3*C5</f>
        <v>2588.1660471403884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25881.66047140388</v>
      </c>
      <c r="AF3">
        <f t="shared" ref="AF3:AG34" si="4">-$Z3*P3</f>
        <v>-2588.1660471403884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20773.586220263493</v>
      </c>
      <c r="AJ3">
        <f t="shared" ref="AJ3:AJ66" si="7">AB3-AC3</f>
        <v>0</v>
      </c>
      <c r="AL3">
        <f t="shared" ref="AL3:AL34" si="8">SUM(AI3:AK3)</f>
        <v>20773.586220263493</v>
      </c>
      <c r="AN3">
        <f t="shared" ref="AN3:AU34" si="9">AE3*$K3</f>
        <v>25881.66047140388</v>
      </c>
      <c r="AO3">
        <f t="shared" si="9"/>
        <v>-2588.1660471403884</v>
      </c>
      <c r="AP3">
        <f t="shared" si="9"/>
        <v>-2519.9082039999998</v>
      </c>
      <c r="AQ3">
        <f t="shared" si="9"/>
        <v>0</v>
      </c>
      <c r="AR3">
        <f t="shared" si="9"/>
        <v>20773.586220263493</v>
      </c>
      <c r="AS3">
        <f t="shared" si="9"/>
        <v>0</v>
      </c>
      <c r="AT3">
        <f t="shared" si="9"/>
        <v>0</v>
      </c>
      <c r="AU3">
        <f t="shared" si="9"/>
        <v>20773.586220263493</v>
      </c>
      <c r="AW3">
        <v>0</v>
      </c>
      <c r="AX3">
        <f>IF(Z3&gt;0, (R3*SUMPRODUCT(K3:$K$98, X3:$X$98)-K3*$AZ$3)/Z3, 0)</f>
        <v>0</v>
      </c>
      <c r="AZ3">
        <f>C6*SUMPRODUCT(X4:X89, K4:K89)/1</f>
        <v>13449.096510763389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912.48450045968332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902.12710059136953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-902.12710059136953</v>
      </c>
      <c r="AK4">
        <f>G4*SUM(AB4, AE4:AF4)</f>
        <v>0</v>
      </c>
      <c r="AL4">
        <f t="shared" si="8"/>
        <v>-1239.8191005913695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-315.04058214385668</v>
      </c>
      <c r="AR4">
        <f t="shared" si="9"/>
        <v>-315.04058214385668</v>
      </c>
      <c r="AS4">
        <f t="shared" si="9"/>
        <v>-841.6149832926294</v>
      </c>
      <c r="AT4">
        <f t="shared" si="9"/>
        <v>0</v>
      </c>
      <c r="AU4">
        <f t="shared" si="9"/>
        <v>-1156.6555654364861</v>
      </c>
      <c r="AW4">
        <v>1</v>
      </c>
      <c r="AX4">
        <f>IF(Z4&gt;0, (R4*SUMPRODUCT(K4:$K$98, X4:$X$98)-K4*$AZ$3)/Z4, 0)</f>
        <v>912.48450045968332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250000</v>
      </c>
      <c r="S5">
        <f t="shared" si="1"/>
        <v>1671.442549556559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902.12710059136953</v>
      </c>
      <c r="AC5">
        <f t="shared" si="2"/>
        <v>1633.6256718165805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-347.00821840045194</v>
      </c>
      <c r="AI5">
        <f t="shared" si="6"/>
        <v>-395.87695374077185</v>
      </c>
      <c r="AJ5">
        <f t="shared" si="7"/>
        <v>-731.49857122521098</v>
      </c>
      <c r="AK5">
        <f>G5*SUM(AB5, AE5:AF5)</f>
        <v>36.987211124246151</v>
      </c>
      <c r="AL5">
        <f t="shared" si="8"/>
        <v>-1090.3883138417366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-296.7295097524231</v>
      </c>
      <c r="AR5">
        <f t="shared" si="9"/>
        <v>-338.51755715543862</v>
      </c>
      <c r="AS5">
        <f t="shared" si="9"/>
        <v>-625.51029317054395</v>
      </c>
      <c r="AT5">
        <f t="shared" si="9"/>
        <v>31.628060783682688</v>
      </c>
      <c r="AU5">
        <f t="shared" si="9"/>
        <v>-932.3997895422998</v>
      </c>
      <c r="AW5">
        <v>2</v>
      </c>
      <c r="AX5">
        <f>IF(Z5&gt;0, (R5*SUMPRODUCT(K5:$K$98, X5:$X$98)-K5*$AZ$3)/Z5, 0)</f>
        <v>1671.442549556559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250000</v>
      </c>
      <c r="S6">
        <f t="shared" si="1"/>
        <v>2548.8174518891883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1633.6256718165805</v>
      </c>
      <c r="AC6">
        <f t="shared" si="2"/>
        <v>2462.5584830953885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-360.9251760731434</v>
      </c>
      <c r="AI6">
        <f t="shared" si="6"/>
        <v>-409.23303902484548</v>
      </c>
      <c r="AJ6">
        <f t="shared" si="7"/>
        <v>-828.932811278808</v>
      </c>
      <c r="AK6">
        <f>G6*SUM(AB6, AE6:AF6)</f>
        <v>95.56710180126997</v>
      </c>
      <c r="AL6">
        <f t="shared" si="8"/>
        <v>-1142.5987485023836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-278.42130071262807</v>
      </c>
      <c r="AR6">
        <f t="shared" si="9"/>
        <v>-315.68647069604475</v>
      </c>
      <c r="AS6">
        <f t="shared" si="9"/>
        <v>-639.44708438086309</v>
      </c>
      <c r="AT6">
        <f t="shared" si="9"/>
        <v>73.721420817298409</v>
      </c>
      <c r="AU6">
        <f t="shared" si="9"/>
        <v>-881.4121342596095</v>
      </c>
      <c r="AW6">
        <v>3</v>
      </c>
      <c r="AX6">
        <f>IF(Z6&gt;0, (R6*SUMPRODUCT(K6:$K$98, X6:$X$98)-K6*$AZ$3)/Z6, 0)</f>
        <v>2548.8174518891883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250000</v>
      </c>
      <c r="S7">
        <f t="shared" si="1"/>
        <v>3266.615420304503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2462.5584830953885</v>
      </c>
      <c r="AC7">
        <f t="shared" si="2"/>
        <v>3119.5748153870154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-377.20566783618199</v>
      </c>
      <c r="AI7">
        <f t="shared" si="6"/>
        <v>-424.95501102479983</v>
      </c>
      <c r="AJ7">
        <f t="shared" si="7"/>
        <v>-657.0163322916269</v>
      </c>
      <c r="AK7">
        <f>G7*SUM(AB7, AE7:AF7)</f>
        <v>120.91162151998357</v>
      </c>
      <c r="AL7">
        <f t="shared" si="8"/>
        <v>-961.05972179644323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-264.74409548122196</v>
      </c>
      <c r="AR7">
        <f t="shared" si="9"/>
        <v>-298.25726283315885</v>
      </c>
      <c r="AS7">
        <f t="shared" si="9"/>
        <v>-461.13091461944384</v>
      </c>
      <c r="AT7">
        <f t="shared" si="9"/>
        <v>84.86255802067619</v>
      </c>
      <c r="AU7">
        <f t="shared" si="9"/>
        <v>-674.52561943192654</v>
      </c>
      <c r="AW7">
        <v>4</v>
      </c>
      <c r="AX7">
        <f>IF(Z7&gt;0, (R7*SUMPRODUCT(K7:$K$98, X7:$X$98)-K7*$AZ$3)/Z7, 0)</f>
        <v>3266.615420304503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250000</v>
      </c>
      <c r="S8">
        <f t="shared" si="1"/>
        <v>3690.2197316269803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3119.5748153870154</v>
      </c>
      <c r="AC8">
        <f t="shared" si="2"/>
        <v>3483.0620748832207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-393.48466996041964</v>
      </c>
      <c r="AI8">
        <f t="shared" si="6"/>
        <v>-440.67782278315917</v>
      </c>
      <c r="AJ8">
        <f t="shared" si="7"/>
        <v>-363.4872594962053</v>
      </c>
      <c r="AK8">
        <f t="shared" ref="AK8:AK71" si="22">G8*SUM(AB8:AB8, AE8:AF8)</f>
        <v>66.446943567743432</v>
      </c>
      <c r="AL8">
        <f t="shared" si="8"/>
        <v>-737.71813871162101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-257.78923949910518</v>
      </c>
      <c r="AR8">
        <f t="shared" si="9"/>
        <v>-288.70756467035733</v>
      </c>
      <c r="AS8">
        <f t="shared" si="9"/>
        <v>-238.13660695489409</v>
      </c>
      <c r="AT8">
        <f t="shared" si="9"/>
        <v>43.532336472197414</v>
      </c>
      <c r="AU8">
        <f t="shared" si="9"/>
        <v>-483.31183515305395</v>
      </c>
      <c r="AW8">
        <v>5</v>
      </c>
      <c r="AX8">
        <f>IF(Z8&gt;0, (R8*SUMPRODUCT(K8:$K$98, X8:$X$98)-K8*$AZ$3)/Z8, 0)</f>
        <v>3690.2197316269803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250000</v>
      </c>
      <c r="S9">
        <f t="shared" si="1"/>
        <v>3957.7682121489643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3483.0620748832207</v>
      </c>
      <c r="AC9">
        <f t="shared" si="2"/>
        <v>3691.7378710706998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-410.42186056434974</v>
      </c>
      <c r="AI9">
        <f t="shared" si="6"/>
        <v>-457.06099748674905</v>
      </c>
      <c r="AJ9">
        <f t="shared" si="7"/>
        <v>-208.67579618747914</v>
      </c>
      <c r="AK9">
        <f t="shared" si="22"/>
        <v>20.550066241811002</v>
      </c>
      <c r="AL9">
        <f t="shared" si="8"/>
        <v>-645.18672743241723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-254.65057620732847</v>
      </c>
      <c r="AR9">
        <f t="shared" si="9"/>
        <v>-283.58832107981272</v>
      </c>
      <c r="AS9">
        <f t="shared" si="9"/>
        <v>-129.47510073317088</v>
      </c>
      <c r="AT9">
        <f t="shared" si="9"/>
        <v>12.750505546610496</v>
      </c>
      <c r="AU9">
        <f t="shared" si="9"/>
        <v>-400.31291626637318</v>
      </c>
      <c r="AW9">
        <v>6</v>
      </c>
      <c r="AX9">
        <f>IF(Z9&gt;0, (R9*SUMPRODUCT(K9:$K$98, X9:$X$98)-K9*$AZ$3)/Z9, 0)</f>
        <v>3957.7682121489643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250000</v>
      </c>
      <c r="S10">
        <f t="shared" si="1"/>
        <v>4193.576195486904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3691.7378710706998</v>
      </c>
      <c r="AC10">
        <f t="shared" si="2"/>
        <v>3865.3623111282386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-430.19496825420345</v>
      </c>
      <c r="AI10">
        <f t="shared" si="6"/>
        <v>-476.28167481372793</v>
      </c>
      <c r="AJ10">
        <f t="shared" si="7"/>
        <v>-173.62444005753878</v>
      </c>
      <c r="AK10">
        <f t="shared" si="22"/>
        <v>15.13612527138987</v>
      </c>
      <c r="AL10">
        <f t="shared" si="8"/>
        <v>-634.76998959987679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-253.21981749172949</v>
      </c>
      <c r="AR10">
        <f t="shared" si="9"/>
        <v>-280.34720922101121</v>
      </c>
      <c r="AS10">
        <f t="shared" si="9"/>
        <v>-102.19819446492123</v>
      </c>
      <c r="AT10">
        <f t="shared" si="9"/>
        <v>8.9093717072220713</v>
      </c>
      <c r="AU10">
        <f t="shared" si="9"/>
        <v>-373.63603197871032</v>
      </c>
      <c r="AW10">
        <v>7</v>
      </c>
      <c r="AX10">
        <f>IF(Z10&gt;0, (R10*SUMPRODUCT(K10:$K$98, X10:$X$98)-K10*$AZ$3)/Z10, 0)</f>
        <v>4193.576195486904</v>
      </c>
    </row>
    <row r="11" spans="1:52" x14ac:dyDescent="0.25">
      <c r="A11" t="s">
        <v>33</v>
      </c>
      <c r="C11" s="12">
        <f>AU91</f>
        <v>5066.125627369478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250000</v>
      </c>
      <c r="S11">
        <f t="shared" si="1"/>
        <v>4399.0526780550035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3865.3623111282386</v>
      </c>
      <c r="AC11">
        <f t="shared" si="2"/>
        <v>4006.305555344929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-449.18039854588034</v>
      </c>
      <c r="AI11">
        <f t="shared" si="6"/>
        <v>-494.71640196010037</v>
      </c>
      <c r="AJ11">
        <f t="shared" si="7"/>
        <v>-140.94324421669035</v>
      </c>
      <c r="AK11">
        <f t="shared" si="22"/>
        <v>9.276869546707772</v>
      </c>
      <c r="AL11">
        <f t="shared" si="8"/>
        <v>-626.38277663008296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-251.23047633799467</v>
      </c>
      <c r="AR11">
        <f t="shared" si="9"/>
        <v>-276.69915632785523</v>
      </c>
      <c r="AS11">
        <f t="shared" si="9"/>
        <v>-78.830773773323159</v>
      </c>
      <c r="AT11">
        <f t="shared" si="9"/>
        <v>5.1886332589082782</v>
      </c>
      <c r="AU11">
        <f t="shared" si="9"/>
        <v>-350.34129684227014</v>
      </c>
      <c r="AW11">
        <v>8</v>
      </c>
      <c r="AX11">
        <f>IF(Z11&gt;0, (R11*SUMPRODUCT(K11:$K$98, X11:$X$98)-K11*$AZ$3)/Z11, 0)</f>
        <v>4399.0526780550035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250000</v>
      </c>
      <c r="S12">
        <f t="shared" si="1"/>
        <v>4589.0873604126637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4006.305555344929</v>
      </c>
      <c r="AC12">
        <f t="shared" si="2"/>
        <v>4128.9331443162637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-471.06699547988438</v>
      </c>
      <c r="AI12">
        <f t="shared" si="6"/>
        <v>-516.05342546086626</v>
      </c>
      <c r="AJ12">
        <f t="shared" si="7"/>
        <v>-122.62758897133472</v>
      </c>
      <c r="AK12">
        <f t="shared" si="22"/>
        <v>9.2145027772933368</v>
      </c>
      <c r="AL12">
        <f t="shared" si="8"/>
        <v>-629.46651165490766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-250.37711587086201</v>
      </c>
      <c r="AR12">
        <f t="shared" si="9"/>
        <v>-274.28788164312829</v>
      </c>
      <c r="AS12">
        <f t="shared" si="9"/>
        <v>-65.17786715573753</v>
      </c>
      <c r="AT12">
        <f t="shared" si="9"/>
        <v>4.8976061827733632</v>
      </c>
      <c r="AU12">
        <f t="shared" si="9"/>
        <v>-334.56814261609247</v>
      </c>
      <c r="AW12">
        <v>9</v>
      </c>
      <c r="AX12">
        <f>IF(Z12&gt;0, (R12*SUMPRODUCT(K12:$K$98, X12:$X$98)-K12*$AZ$3)/Z12, 0)</f>
        <v>4589.0873604126637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250000</v>
      </c>
      <c r="S13">
        <f t="shared" si="1"/>
        <v>4761.6079551034109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4128.9331443162637</v>
      </c>
      <c r="AC13">
        <f t="shared" si="2"/>
        <v>4231.8959181589817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-494.44382753162245</v>
      </c>
      <c r="AI13">
        <f t="shared" si="6"/>
        <v>-538.88150444728819</v>
      </c>
      <c r="AJ13">
        <f t="shared" si="7"/>
        <v>-102.96277384271798</v>
      </c>
      <c r="AK13">
        <f t="shared" si="22"/>
        <v>8.2578662886325276</v>
      </c>
      <c r="AL13">
        <f t="shared" si="8"/>
        <v>-633.58641200137367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-249.81193024574</v>
      </c>
      <c r="AR13">
        <f t="shared" si="9"/>
        <v>-272.26354401419997</v>
      </c>
      <c r="AS13">
        <f t="shared" si="9"/>
        <v>-52.02073085938148</v>
      </c>
      <c r="AT13">
        <f t="shared" si="9"/>
        <v>4.1721898472735655</v>
      </c>
      <c r="AU13">
        <f t="shared" si="9"/>
        <v>-320.11208502630791</v>
      </c>
      <c r="AW13">
        <v>10</v>
      </c>
      <c r="AX13">
        <f>IF(Z13&gt;0, (R13*SUMPRODUCT(K13:$K$98, X13:$X$98)-K13*$AZ$3)/Z13, 0)</f>
        <v>4761.6079551034109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250000</v>
      </c>
      <c r="S14">
        <f t="shared" si="1"/>
        <v>5365.900126430126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4231.8959181589817</v>
      </c>
      <c r="AC14">
        <f t="shared" si="2"/>
        <v>4710.1194749604483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-519.65286072148751</v>
      </c>
      <c r="AI14">
        <f t="shared" si="6"/>
        <v>-563.54223029585228</v>
      </c>
      <c r="AJ14">
        <f t="shared" si="7"/>
        <v>-478.22355680146666</v>
      </c>
      <c r="AK14">
        <f t="shared" si="22"/>
        <v>296.23271427112877</v>
      </c>
      <c r="AL14">
        <f t="shared" si="8"/>
        <v>-745.53307282619016</v>
      </c>
      <c r="AN14">
        <f t="shared" si="9"/>
        <v>0</v>
      </c>
      <c r="AO14">
        <f t="shared" si="9"/>
        <v>0</v>
      </c>
      <c r="AP14">
        <f t="shared" si="9"/>
        <v>-19.798739224288717</v>
      </c>
      <c r="AQ14">
        <f t="shared" si="9"/>
        <v>-234.41830166067652</v>
      </c>
      <c r="AR14">
        <f t="shared" si="9"/>
        <v>-254.21704088496523</v>
      </c>
      <c r="AS14">
        <f t="shared" si="9"/>
        <v>-215.72931176378376</v>
      </c>
      <c r="AT14">
        <f t="shared" si="9"/>
        <v>133.63222840601026</v>
      </c>
      <c r="AU14">
        <f t="shared" si="9"/>
        <v>-336.31412424273873</v>
      </c>
      <c r="AW14">
        <v>11</v>
      </c>
      <c r="AX14">
        <f>IF(Z14&gt;0, (R14*SUMPRODUCT(K14:$K$98, X14:$X$98)-K14*$AZ$3)/Z14, 0)</f>
        <v>5365.900126430126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250000</v>
      </c>
      <c r="S15">
        <f t="shared" si="1"/>
        <v>5913.2225576693827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4710.1194749604483</v>
      </c>
      <c r="AC15">
        <f t="shared" si="2"/>
        <v>5125.7328581633492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-545.97234626900831</v>
      </c>
      <c r="AI15">
        <f t="shared" si="6"/>
        <v>-589.31362767837561</v>
      </c>
      <c r="AJ15">
        <f t="shared" si="7"/>
        <v>-415.61338320290088</v>
      </c>
      <c r="AK15">
        <f t="shared" si="22"/>
        <v>329.70836324723143</v>
      </c>
      <c r="AL15">
        <f t="shared" si="8"/>
        <v>-675.21864763404506</v>
      </c>
      <c r="AN15">
        <f t="shared" si="9"/>
        <v>0</v>
      </c>
      <c r="AO15">
        <f t="shared" si="9"/>
        <v>0</v>
      </c>
      <c r="AP15">
        <f t="shared" si="9"/>
        <v>-17.456690712848431</v>
      </c>
      <c r="AQ15">
        <f t="shared" si="9"/>
        <v>-219.90282881960118</v>
      </c>
      <c r="AR15">
        <f t="shared" si="9"/>
        <v>-237.35951953244961</v>
      </c>
      <c r="AS15">
        <f t="shared" si="9"/>
        <v>-167.39777991717446</v>
      </c>
      <c r="AT15">
        <f t="shared" si="9"/>
        <v>132.79757163345994</v>
      </c>
      <c r="AU15">
        <f t="shared" si="9"/>
        <v>-271.95972781616416</v>
      </c>
      <c r="AW15">
        <v>12</v>
      </c>
      <c r="AX15">
        <f>IF(Z15&gt;0, (R15*SUMPRODUCT(K15:$K$98, X15:$X$98)-K15*$AZ$3)/Z15, 0)</f>
        <v>5913.2225576693827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250000</v>
      </c>
      <c r="S16">
        <f t="shared" si="1"/>
        <v>6410.2654448737258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5125.7328581633492</v>
      </c>
      <c r="AC16">
        <f t="shared" si="2"/>
        <v>5486.2154622576563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-577.24150656987968</v>
      </c>
      <c r="AI16">
        <f t="shared" si="6"/>
        <v>-620.03392686383938</v>
      </c>
      <c r="AJ16">
        <f t="shared" si="7"/>
        <v>-360.48260409430713</v>
      </c>
      <c r="AK16">
        <f t="shared" si="22"/>
        <v>358.80130007143447</v>
      </c>
      <c r="AL16">
        <f t="shared" si="8"/>
        <v>-621.71523088671211</v>
      </c>
      <c r="AN16">
        <f t="shared" si="9"/>
        <v>0</v>
      </c>
      <c r="AO16">
        <f t="shared" si="9"/>
        <v>0</v>
      </c>
      <c r="AP16">
        <f t="shared" si="9"/>
        <v>-15.388950327051836</v>
      </c>
      <c r="AQ16">
        <f t="shared" si="9"/>
        <v>-207.58678313342182</v>
      </c>
      <c r="AR16">
        <f t="shared" si="9"/>
        <v>-222.97573346047366</v>
      </c>
      <c r="AS16">
        <f t="shared" si="9"/>
        <v>-129.63624983269833</v>
      </c>
      <c r="AT16">
        <f t="shared" si="9"/>
        <v>129.03162163184118</v>
      </c>
      <c r="AU16">
        <f t="shared" si="9"/>
        <v>-223.58036166133084</v>
      </c>
      <c r="AW16">
        <v>13</v>
      </c>
      <c r="AX16">
        <f>IF(Z16&gt;0, (R16*SUMPRODUCT(K16:$K$98, X16:$X$98)-K16*$AZ$3)/Z16, 0)</f>
        <v>6410.2654448737258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250000</v>
      </c>
      <c r="S17">
        <f t="shared" si="1"/>
        <v>6861.4706821287018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5486.2154622576563</v>
      </c>
      <c r="AC17">
        <f t="shared" si="2"/>
        <v>5796.8299585116529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-613.02452861793086</v>
      </c>
      <c r="AI17">
        <f t="shared" si="6"/>
        <v>-655.26641980322734</v>
      </c>
      <c r="AJ17">
        <f t="shared" si="7"/>
        <v>-310.61449625399655</v>
      </c>
      <c r="AK17">
        <f t="shared" si="22"/>
        <v>384.03508235803599</v>
      </c>
      <c r="AL17">
        <f t="shared" si="8"/>
        <v>-581.84583369918789</v>
      </c>
      <c r="AN17">
        <f t="shared" si="9"/>
        <v>0</v>
      </c>
      <c r="AO17">
        <f t="shared" si="9"/>
        <v>0</v>
      </c>
      <c r="AP17">
        <f t="shared" si="9"/>
        <v>-13.563365909899712</v>
      </c>
      <c r="AQ17">
        <f t="shared" si="9"/>
        <v>-196.83484238231617</v>
      </c>
      <c r="AR17">
        <f t="shared" si="9"/>
        <v>-210.39820829221588</v>
      </c>
      <c r="AS17">
        <f t="shared" si="9"/>
        <v>-99.734598792740087</v>
      </c>
      <c r="AT17">
        <f t="shared" si="9"/>
        <v>123.30907064297327</v>
      </c>
      <c r="AU17">
        <f t="shared" si="9"/>
        <v>-186.8237364419827</v>
      </c>
      <c r="AW17">
        <v>14</v>
      </c>
      <c r="AX17">
        <f>IF(Z17&gt;0, (R17*SUMPRODUCT(K17:$K$98, X17:$X$98)-K17*$AZ$3)/Z17, 0)</f>
        <v>6861.4706821287018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50</v>
      </c>
      <c r="R18">
        <f t="shared" si="0"/>
        <v>250000</v>
      </c>
      <c r="S18">
        <f t="shared" si="1"/>
        <v>7281.4806164075289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5796.8299585116529</v>
      </c>
      <c r="AC18">
        <f t="shared" si="2"/>
        <v>6062.6748298681014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-943.44497118487061</v>
      </c>
      <c r="AI18">
        <f t="shared" si="6"/>
        <v>-985.07575446407714</v>
      </c>
      <c r="AJ18">
        <f t="shared" si="7"/>
        <v>-265.84487135644849</v>
      </c>
      <c r="AK18">
        <f t="shared" si="22"/>
        <v>405.77809709581572</v>
      </c>
      <c r="AL18">
        <f t="shared" si="8"/>
        <v>-845.1425287247099</v>
      </c>
      <c r="AN18">
        <f t="shared" si="9"/>
        <v>0</v>
      </c>
      <c r="AO18">
        <f t="shared" si="9"/>
        <v>0</v>
      </c>
      <c r="AP18">
        <f t="shared" si="9"/>
        <v>-11.934952207216183</v>
      </c>
      <c r="AQ18">
        <f t="shared" si="9"/>
        <v>-270.472226422267</v>
      </c>
      <c r="AR18">
        <f t="shared" si="9"/>
        <v>-282.40717862948321</v>
      </c>
      <c r="AS18">
        <f t="shared" si="9"/>
        <v>-76.213935560455781</v>
      </c>
      <c r="AT18">
        <f t="shared" si="9"/>
        <v>116.33079692720094</v>
      </c>
      <c r="AU18">
        <f t="shared" si="9"/>
        <v>-242.29031726273806</v>
      </c>
      <c r="AW18">
        <v>15</v>
      </c>
      <c r="AX18">
        <f>IF(Z18&gt;0, (R18*SUMPRODUCT(K18:$K$98, X18:$X$98)-K18*$AZ$3)/Z18, 0)</f>
        <v>7281.4806164075289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250000</v>
      </c>
      <c r="S19">
        <f t="shared" si="1"/>
        <v>7575.7092524472946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6062.6748298681014</v>
      </c>
      <c r="AC19">
        <f t="shared" si="2"/>
        <v>6205.3094907125896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-1295.8578352912573</v>
      </c>
      <c r="AI19">
        <f t="shared" si="6"/>
        <v>-1336.8131391706136</v>
      </c>
      <c r="AJ19">
        <f t="shared" si="7"/>
        <v>-142.63466084448828</v>
      </c>
      <c r="AK19">
        <f t="shared" si="22"/>
        <v>424.38723809076714</v>
      </c>
      <c r="AL19">
        <f t="shared" si="8"/>
        <v>-1055.0605619243347</v>
      </c>
      <c r="AN19">
        <f t="shared" si="9"/>
        <v>0</v>
      </c>
      <c r="AO19">
        <f t="shared" si="9"/>
        <v>0</v>
      </c>
      <c r="AP19">
        <f t="shared" si="9"/>
        <v>-10.483305259653564</v>
      </c>
      <c r="AQ19">
        <f t="shared" si="9"/>
        <v>-331.69997469655351</v>
      </c>
      <c r="AR19">
        <f t="shared" si="9"/>
        <v>-342.18327995620712</v>
      </c>
      <c r="AS19">
        <f t="shared" si="9"/>
        <v>-36.510110989400637</v>
      </c>
      <c r="AT19">
        <f t="shared" si="9"/>
        <v>108.63015394324361</v>
      </c>
      <c r="AU19">
        <f t="shared" si="9"/>
        <v>-270.06323700236413</v>
      </c>
      <c r="AW19">
        <v>16</v>
      </c>
      <c r="AX19">
        <f>IF(Z19&gt;0, (R19*SUMPRODUCT(K19:$K$98, X19:$X$98)-K19*$AZ$3)/Z19, 0)</f>
        <v>7575.7092524472946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250000</v>
      </c>
      <c r="S20">
        <f t="shared" si="1"/>
        <v>7761.6476344666089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6205.3094907125896</v>
      </c>
      <c r="AC20">
        <f t="shared" si="2"/>
        <v>6242.4549510756406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-1661.4278739547813</v>
      </c>
      <c r="AI20">
        <f t="shared" si="6"/>
        <v>-1701.6413392205529</v>
      </c>
      <c r="AJ20">
        <f t="shared" si="7"/>
        <v>-37.145460363050915</v>
      </c>
      <c r="AK20">
        <f t="shared" si="22"/>
        <v>434.37166434988131</v>
      </c>
      <c r="AL20">
        <f t="shared" si="8"/>
        <v>-1304.4151352337226</v>
      </c>
      <c r="AN20">
        <f t="shared" si="9"/>
        <v>0</v>
      </c>
      <c r="AO20">
        <f t="shared" si="9"/>
        <v>0</v>
      </c>
      <c r="AP20">
        <f t="shared" si="9"/>
        <v>-9.190551126945719</v>
      </c>
      <c r="AQ20">
        <f t="shared" si="9"/>
        <v>-379.70957534741382</v>
      </c>
      <c r="AR20">
        <f t="shared" si="9"/>
        <v>-388.90012647435952</v>
      </c>
      <c r="AS20">
        <f t="shared" si="9"/>
        <v>-8.4893766390018648</v>
      </c>
      <c r="AT20">
        <f t="shared" si="9"/>
        <v>99.273090814733621</v>
      </c>
      <c r="AU20">
        <f t="shared" si="9"/>
        <v>-298.11641229862778</v>
      </c>
      <c r="AW20">
        <v>17</v>
      </c>
      <c r="AX20">
        <f>IF(Z20&gt;0, (R20*SUMPRODUCT(K20:$K$98, X20:$X$98)-K20*$AZ$3)/Z20, 0)</f>
        <v>7761.6476344666089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250000</v>
      </c>
      <c r="S21">
        <f t="shared" si="1"/>
        <v>7858.4222645004202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6242.4549510756406</v>
      </c>
      <c r="AC21">
        <f t="shared" si="2"/>
        <v>6192.0716570314426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-2068.267591444202</v>
      </c>
      <c r="AI21">
        <f t="shared" si="6"/>
        <v>-2107.6652685390272</v>
      </c>
      <c r="AJ21">
        <f t="shared" si="7"/>
        <v>50.38329404419801</v>
      </c>
      <c r="AK21">
        <f t="shared" si="22"/>
        <v>436.97184657529488</v>
      </c>
      <c r="AL21">
        <f t="shared" si="8"/>
        <v>-1620.3101279195344</v>
      </c>
      <c r="AN21">
        <f t="shared" si="9"/>
        <v>0</v>
      </c>
      <c r="AO21">
        <f t="shared" si="9"/>
        <v>0</v>
      </c>
      <c r="AP21">
        <f t="shared" si="9"/>
        <v>-8.0393817280092392</v>
      </c>
      <c r="AQ21">
        <f t="shared" si="9"/>
        <v>-422.04500136568254</v>
      </c>
      <c r="AR21">
        <f t="shared" si="9"/>
        <v>-430.08438309369183</v>
      </c>
      <c r="AS21">
        <f t="shared" si="9"/>
        <v>10.281076535576899</v>
      </c>
      <c r="AT21">
        <f t="shared" si="9"/>
        <v>89.167274267378332</v>
      </c>
      <c r="AU21">
        <f t="shared" si="9"/>
        <v>-330.63603229073658</v>
      </c>
      <c r="AW21">
        <v>18</v>
      </c>
      <c r="AX21">
        <f>IF(Z21&gt;0, (R21*SUMPRODUCT(K21:$K$98, X21:$X$98)-K21*$AZ$3)/Z21, 0)</f>
        <v>7858.4222645004202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250000</v>
      </c>
      <c r="S22">
        <f t="shared" si="1"/>
        <v>7875.2105052532015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6192.0716570314426</v>
      </c>
      <c r="AC22">
        <f t="shared" si="2"/>
        <v>6064.0679782579191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-2513.5528877648385</v>
      </c>
      <c r="AI22">
        <f t="shared" si="6"/>
        <v>-2552.0538775111622</v>
      </c>
      <c r="AJ22">
        <f t="shared" si="7"/>
        <v>128.00367877352346</v>
      </c>
      <c r="AK22">
        <f t="shared" si="22"/>
        <v>433.44501599220104</v>
      </c>
      <c r="AL22">
        <f t="shared" si="8"/>
        <v>-1990.6051827454378</v>
      </c>
      <c r="AN22">
        <f t="shared" si="9"/>
        <v>0</v>
      </c>
      <c r="AO22">
        <f t="shared" si="9"/>
        <v>0</v>
      </c>
      <c r="AP22">
        <f t="shared" si="9"/>
        <v>-7.0146483675539244</v>
      </c>
      <c r="AQ22">
        <f t="shared" si="9"/>
        <v>-457.95419227121431</v>
      </c>
      <c r="AR22">
        <f t="shared" si="9"/>
        <v>-464.9688406387682</v>
      </c>
      <c r="AS22">
        <f t="shared" si="9"/>
        <v>23.321499064457814</v>
      </c>
      <c r="AT22">
        <f t="shared" si="9"/>
        <v>78.971070455257092</v>
      </c>
      <c r="AU22">
        <f t="shared" si="9"/>
        <v>-362.6762711190533</v>
      </c>
      <c r="AW22">
        <v>19</v>
      </c>
      <c r="AX22">
        <f>IF(Z22&gt;0, (R22*SUMPRODUCT(K22:$K$98, X22:$X$98)-K22*$AZ$3)/Z22, 0)</f>
        <v>7875.2105052532015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50</v>
      </c>
      <c r="R23">
        <f t="shared" si="0"/>
        <v>250000</v>
      </c>
      <c r="S23">
        <f t="shared" si="1"/>
        <v>7820.8488885711868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6064.0679782579191</v>
      </c>
      <c r="AC23">
        <f t="shared" si="2"/>
        <v>5868.6506811582767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-2983.5537333228026</v>
      </c>
      <c r="AI23">
        <f t="shared" si="6"/>
        <v>-3021.0730024249988</v>
      </c>
      <c r="AJ23">
        <f t="shared" si="7"/>
        <v>195.41729709964238</v>
      </c>
      <c r="AK23">
        <f t="shared" si="22"/>
        <v>424.4847584780544</v>
      </c>
      <c r="AL23">
        <f t="shared" si="8"/>
        <v>-2401.1709468473018</v>
      </c>
      <c r="AN23">
        <f t="shared" si="9"/>
        <v>0</v>
      </c>
      <c r="AO23">
        <f t="shared" si="9"/>
        <v>0</v>
      </c>
      <c r="AP23">
        <f t="shared" si="9"/>
        <v>-6.1033792687077542</v>
      </c>
      <c r="AQ23">
        <f t="shared" si="9"/>
        <v>-485.34420948973496</v>
      </c>
      <c r="AR23">
        <f t="shared" si="9"/>
        <v>-491.44758875844275</v>
      </c>
      <c r="AS23">
        <f t="shared" si="9"/>
        <v>31.789155503432987</v>
      </c>
      <c r="AT23">
        <f t="shared" si="9"/>
        <v>69.052290643522369</v>
      </c>
      <c r="AU23">
        <f t="shared" si="9"/>
        <v>-390.60614261148731</v>
      </c>
      <c r="AW23">
        <v>20</v>
      </c>
      <c r="AX23">
        <f>IF(Z23&gt;0, (R23*SUMPRODUCT(K23:$K$98, X23:$X$98)-K23*$AZ$3)/Z23, 0)</f>
        <v>7820.8488885711868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250000</v>
      </c>
      <c r="S24">
        <f t="shared" si="1"/>
        <v>7706.9260644160058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5868.6506811582767</v>
      </c>
      <c r="AC24">
        <f t="shared" si="2"/>
        <v>5617.7144137860178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-3490.9702634111809</v>
      </c>
      <c r="AI24">
        <f t="shared" si="6"/>
        <v>-3527.4161457696728</v>
      </c>
      <c r="AJ24">
        <f t="shared" si="7"/>
        <v>250.93626737225895</v>
      </c>
      <c r="AK24">
        <f t="shared" si="22"/>
        <v>410.80554768107942</v>
      </c>
      <c r="AL24">
        <f t="shared" si="8"/>
        <v>-2865.6743307163342</v>
      </c>
      <c r="AN24">
        <f t="shared" si="9"/>
        <v>0</v>
      </c>
      <c r="AO24">
        <f t="shared" si="9"/>
        <v>0</v>
      </c>
      <c r="AP24">
        <f t="shared" si="9"/>
        <v>-5.2935428757069394</v>
      </c>
      <c r="AQ24">
        <f t="shared" si="9"/>
        <v>-507.04221084331277</v>
      </c>
      <c r="AR24">
        <f t="shared" si="9"/>
        <v>-512.33575371901975</v>
      </c>
      <c r="AS24">
        <f t="shared" si="9"/>
        <v>36.446967515807948</v>
      </c>
      <c r="AT24">
        <f t="shared" si="9"/>
        <v>59.667008712751823</v>
      </c>
      <c r="AU24">
        <f t="shared" si="9"/>
        <v>-416.22177749045994</v>
      </c>
      <c r="AW24">
        <v>21</v>
      </c>
      <c r="AX24">
        <f>IF(Z24&gt;0, (R24*SUMPRODUCT(K24:$K$98, X24:$X$98)-K24*$AZ$3)/Z24, 0)</f>
        <v>7706.9260644160058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250000</v>
      </c>
      <c r="S25">
        <f t="shared" si="1"/>
        <v>7540.7500864080394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5617.7144137860178</v>
      </c>
      <c r="AC25">
        <f t="shared" si="2"/>
        <v>5319.9650084047335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-4033.2507699083858</v>
      </c>
      <c r="AI25">
        <f t="shared" si="6"/>
        <v>-4068.5255432893109</v>
      </c>
      <c r="AJ25">
        <f t="shared" si="7"/>
        <v>297.7494053812843</v>
      </c>
      <c r="AK25">
        <f t="shared" si="22"/>
        <v>393.24000896502127</v>
      </c>
      <c r="AL25">
        <f t="shared" si="8"/>
        <v>-3377.5361289430052</v>
      </c>
      <c r="AN25">
        <f t="shared" si="9"/>
        <v>0</v>
      </c>
      <c r="AO25">
        <f t="shared" si="9"/>
        <v>0</v>
      </c>
      <c r="AP25">
        <f t="shared" si="9"/>
        <v>-4.5745057279638983</v>
      </c>
      <c r="AQ25">
        <f t="shared" si="9"/>
        <v>-523.04031977814316</v>
      </c>
      <c r="AR25">
        <f t="shared" si="9"/>
        <v>-527.61482550610697</v>
      </c>
      <c r="AS25">
        <f t="shared" si="9"/>
        <v>38.612760051098036</v>
      </c>
      <c r="AT25">
        <f t="shared" si="9"/>
        <v>50.996179452361844</v>
      </c>
      <c r="AU25">
        <f t="shared" si="9"/>
        <v>-438.00588600264712</v>
      </c>
      <c r="AW25">
        <v>22</v>
      </c>
      <c r="AX25">
        <f>IF(Z25&gt;0, (R25*SUMPRODUCT(K25:$K$98, X25:$X$98)-K25*$AZ$3)/Z25, 0)</f>
        <v>7540.7500864080394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250000</v>
      </c>
      <c r="S26">
        <f t="shared" si="1"/>
        <v>7326.5951567846332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5319.9650084047335</v>
      </c>
      <c r="AC26">
        <f t="shared" si="2"/>
        <v>4983.7932649319746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-4551.8283608820329</v>
      </c>
      <c r="AI26">
        <f t="shared" si="6"/>
        <v>-4585.8400208569728</v>
      </c>
      <c r="AJ26">
        <f t="shared" si="7"/>
        <v>336.17174347275886</v>
      </c>
      <c r="AK26">
        <f t="shared" si="22"/>
        <v>372.3975505883314</v>
      </c>
      <c r="AL26">
        <f t="shared" si="8"/>
        <v>-3877.2707267958826</v>
      </c>
      <c r="AN26">
        <f t="shared" si="9"/>
        <v>0</v>
      </c>
      <c r="AO26">
        <f t="shared" si="9"/>
        <v>0</v>
      </c>
      <c r="AP26">
        <f t="shared" si="9"/>
        <v>-3.9381272887074905</v>
      </c>
      <c r="AQ26">
        <f t="shared" si="9"/>
        <v>-527.04512201727721</v>
      </c>
      <c r="AR26">
        <f t="shared" si="9"/>
        <v>-530.98324930598471</v>
      </c>
      <c r="AS26">
        <f t="shared" si="9"/>
        <v>38.924507584690282</v>
      </c>
      <c r="AT26">
        <f t="shared" si="9"/>
        <v>43.119005579272304</v>
      </c>
      <c r="AU26">
        <f t="shared" si="9"/>
        <v>-448.93973614202218</v>
      </c>
      <c r="AW26">
        <v>23</v>
      </c>
      <c r="AX26">
        <f>IF(Z26&gt;0, (R26*SUMPRODUCT(K26:$K$98, X26:$X$98)-K26*$AZ$3)/Z26, 0)</f>
        <v>7326.5951567846332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50</v>
      </c>
      <c r="R27">
        <f t="shared" si="0"/>
        <v>250000</v>
      </c>
      <c r="S27">
        <f t="shared" si="1"/>
        <v>7078.371365987543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4983.7932649319746</v>
      </c>
      <c r="AC27">
        <f t="shared" si="2"/>
        <v>4623.5950860445028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-5057.61410579107</v>
      </c>
      <c r="AI27">
        <f t="shared" si="6"/>
        <v>-5090.2741263451016</v>
      </c>
      <c r="AJ27">
        <f t="shared" si="7"/>
        <v>360.19817888747184</v>
      </c>
      <c r="AK27">
        <f t="shared" si="22"/>
        <v>348.86552854523825</v>
      </c>
      <c r="AL27">
        <f t="shared" si="8"/>
        <v>-4381.2104189123911</v>
      </c>
      <c r="AN27">
        <f t="shared" si="9"/>
        <v>0</v>
      </c>
      <c r="AO27">
        <f t="shared" si="9"/>
        <v>0</v>
      </c>
      <c r="AP27">
        <f t="shared" si="9"/>
        <v>-3.3764502245162271</v>
      </c>
      <c r="AQ27">
        <f t="shared" si="9"/>
        <v>-522.86501947429031</v>
      </c>
      <c r="AR27">
        <f t="shared" si="9"/>
        <v>-526.24146969880655</v>
      </c>
      <c r="AS27">
        <f t="shared" si="9"/>
        <v>37.2379196750014</v>
      </c>
      <c r="AT27">
        <f t="shared" si="9"/>
        <v>36.066330400307123</v>
      </c>
      <c r="AU27">
        <f t="shared" si="9"/>
        <v>-452.93721962349798</v>
      </c>
      <c r="AW27">
        <v>24</v>
      </c>
      <c r="AX27">
        <f>IF(Z27&gt;0, (R27*SUMPRODUCT(K27:$K$98, X27:$X$98)-K27*$AZ$3)/Z27, 0)</f>
        <v>7078.371365987543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250000</v>
      </c>
      <c r="S28">
        <f t="shared" si="1"/>
        <v>6805.9270621639089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4623.5950860445028</v>
      </c>
      <c r="AC28">
        <f t="shared" si="2"/>
        <v>4249.7005515075389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-5564.1743715191187</v>
      </c>
      <c r="AI28">
        <f t="shared" si="6"/>
        <v>-5595.3949569933066</v>
      </c>
      <c r="AJ28">
        <f t="shared" si="7"/>
        <v>373.89453453696387</v>
      </c>
      <c r="AK28">
        <f t="shared" si="22"/>
        <v>323.65165602311521</v>
      </c>
      <c r="AL28">
        <f t="shared" si="8"/>
        <v>-4897.8487664332279</v>
      </c>
      <c r="AN28">
        <f t="shared" si="9"/>
        <v>0</v>
      </c>
      <c r="AO28">
        <f t="shared" si="9"/>
        <v>0</v>
      </c>
      <c r="AP28">
        <f t="shared" si="9"/>
        <v>-2.8818204469440665</v>
      </c>
      <c r="AQ28">
        <f t="shared" si="9"/>
        <v>-513.60188256120568</v>
      </c>
      <c r="AR28">
        <f t="shared" si="9"/>
        <v>-516.48370300814975</v>
      </c>
      <c r="AS28">
        <f t="shared" si="9"/>
        <v>34.512386563669459</v>
      </c>
      <c r="AT28">
        <f t="shared" si="9"/>
        <v>29.874710734872341</v>
      </c>
      <c r="AU28">
        <f t="shared" si="9"/>
        <v>-452.09660570960801</v>
      </c>
      <c r="AW28">
        <v>25</v>
      </c>
      <c r="AX28">
        <f>IF(Z28&gt;0, (R28*SUMPRODUCT(K28:$K$98, X28:$X$98)-K28*$AZ$3)/Z28, 0)</f>
        <v>6805.9270621639089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250000</v>
      </c>
      <c r="S29">
        <f t="shared" si="1"/>
        <v>6517.42757648306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4249.7005515075389</v>
      </c>
      <c r="AC29">
        <f t="shared" si="2"/>
        <v>3869.1080304975185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-6127.9730826092009</v>
      </c>
      <c r="AI29">
        <f t="shared" si="6"/>
        <v>-6157.6558676121249</v>
      </c>
      <c r="AJ29">
        <f t="shared" si="7"/>
        <v>380.59252101002039</v>
      </c>
      <c r="AK29">
        <f t="shared" si="22"/>
        <v>297.47903860552776</v>
      </c>
      <c r="AL29">
        <f t="shared" si="8"/>
        <v>-5479.5843079965771</v>
      </c>
      <c r="AN29">
        <f t="shared" si="9"/>
        <v>0</v>
      </c>
      <c r="AO29">
        <f t="shared" si="9"/>
        <v>0</v>
      </c>
      <c r="AP29">
        <f t="shared" si="9"/>
        <v>-2.4463156807227131</v>
      </c>
      <c r="AQ29">
        <f t="shared" si="9"/>
        <v>-505.03875029101084</v>
      </c>
      <c r="AR29">
        <f t="shared" si="9"/>
        <v>-507.48506597173355</v>
      </c>
      <c r="AS29">
        <f t="shared" si="9"/>
        <v>31.366647436245607</v>
      </c>
      <c r="AT29">
        <f t="shared" si="9"/>
        <v>24.516824710192392</v>
      </c>
      <c r="AU29">
        <f t="shared" si="9"/>
        <v>-451.60159382529554</v>
      </c>
      <c r="AW29">
        <v>26</v>
      </c>
      <c r="AX29">
        <f>IF(Z29&gt;0, (R29*SUMPRODUCT(K29:$K$98, X29:$X$98)-K29*$AZ$3)/Z29, 0)</f>
        <v>6517.42757648306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250000</v>
      </c>
      <c r="S30">
        <f t="shared" si="1"/>
        <v>6206.7708054651475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3869.1080304975185</v>
      </c>
      <c r="AC30">
        <f t="shared" si="2"/>
        <v>3482.8276387343508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-6646.3860750713166</v>
      </c>
      <c r="AI30">
        <f t="shared" si="6"/>
        <v>-6674.4427550091968</v>
      </c>
      <c r="AJ30">
        <f t="shared" si="7"/>
        <v>386.2803917631677</v>
      </c>
      <c r="AK30">
        <f t="shared" si="22"/>
        <v>270.83756213482633</v>
      </c>
      <c r="AL30">
        <f t="shared" si="8"/>
        <v>-6017.3248011112028</v>
      </c>
      <c r="AN30">
        <f t="shared" si="9"/>
        <v>0</v>
      </c>
      <c r="AO30">
        <f t="shared" si="9"/>
        <v>0</v>
      </c>
      <c r="AP30">
        <f t="shared" si="9"/>
        <v>-2.0645533403781697</v>
      </c>
      <c r="AQ30">
        <f t="shared" si="9"/>
        <v>-489.07492273185699</v>
      </c>
      <c r="AR30">
        <f t="shared" si="9"/>
        <v>-491.13947607223514</v>
      </c>
      <c r="AS30">
        <f t="shared" si="9"/>
        <v>28.424477696682036</v>
      </c>
      <c r="AT30">
        <f t="shared" si="9"/>
        <v>19.929606597906428</v>
      </c>
      <c r="AU30">
        <f t="shared" si="9"/>
        <v>-442.78539177764668</v>
      </c>
      <c r="AW30">
        <v>27</v>
      </c>
      <c r="AX30">
        <f>IF(Z30&gt;0, (R30*SUMPRODUCT(K30:$K$98, X30:$X$98)-K30*$AZ$3)/Z30, 0)</f>
        <v>6206.7708054651475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250000</v>
      </c>
      <c r="S31">
        <f t="shared" si="1"/>
        <v>5878.5559836410175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3482.8276387343508</v>
      </c>
      <c r="AC31">
        <f t="shared" si="2"/>
        <v>3099.7869646880681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-7054.528256010216</v>
      </c>
      <c r="AI31">
        <f t="shared" si="6"/>
        <v>-7080.8934634975158</v>
      </c>
      <c r="AJ31">
        <f t="shared" si="7"/>
        <v>383.04067404628267</v>
      </c>
      <c r="AK31">
        <f t="shared" si="22"/>
        <v>243.79793471140457</v>
      </c>
      <c r="AL31">
        <f t="shared" si="8"/>
        <v>-6454.0548547398294</v>
      </c>
      <c r="AN31">
        <f t="shared" si="9"/>
        <v>0</v>
      </c>
      <c r="AO31">
        <f t="shared" si="9"/>
        <v>0</v>
      </c>
      <c r="AP31">
        <f t="shared" si="9"/>
        <v>-1.7322198094111005</v>
      </c>
      <c r="AQ31">
        <f t="shared" si="9"/>
        <v>-463.48937693730011</v>
      </c>
      <c r="AR31">
        <f t="shared" si="9"/>
        <v>-465.22159674671121</v>
      </c>
      <c r="AS31">
        <f t="shared" si="9"/>
        <v>25.166145334254072</v>
      </c>
      <c r="AT31">
        <f t="shared" si="9"/>
        <v>16.017761749230967</v>
      </c>
      <c r="AU31">
        <f t="shared" si="9"/>
        <v>-424.03768966322622</v>
      </c>
      <c r="AW31">
        <v>28</v>
      </c>
      <c r="AX31">
        <f>IF(Z31&gt;0, (R31*SUMPRODUCT(K31:$K$98, X31:$X$98)-K31*$AZ$3)/Z31, 0)</f>
        <v>5878.5559836410175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250000</v>
      </c>
      <c r="S32">
        <f t="shared" si="1"/>
        <v>5547.1382959268149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3099.7869646880681</v>
      </c>
      <c r="AC32">
        <f t="shared" si="2"/>
        <v>2730.9710240771751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-7427.6013757587243</v>
      </c>
      <c r="AI32">
        <f t="shared" si="6"/>
        <v>-7452.2174108959998</v>
      </c>
      <c r="AJ32">
        <f t="shared" si="7"/>
        <v>368.81594061089299</v>
      </c>
      <c r="AK32">
        <f t="shared" si="22"/>
        <v>216.9850875281648</v>
      </c>
      <c r="AL32">
        <f t="shared" si="8"/>
        <v>-6866.4163827569428</v>
      </c>
      <c r="AN32">
        <f t="shared" si="9"/>
        <v>0</v>
      </c>
      <c r="AO32">
        <f t="shared" si="9"/>
        <v>0</v>
      </c>
      <c r="AP32">
        <f t="shared" si="9"/>
        <v>-1.4440156093461283</v>
      </c>
      <c r="AQ32">
        <f t="shared" si="9"/>
        <v>-435.71486093449153</v>
      </c>
      <c r="AR32">
        <f t="shared" si="9"/>
        <v>-437.15887654383766</v>
      </c>
      <c r="AS32">
        <f t="shared" si="9"/>
        <v>21.635327226655814</v>
      </c>
      <c r="AT32">
        <f t="shared" si="9"/>
        <v>12.728688906993911</v>
      </c>
      <c r="AU32">
        <f t="shared" si="9"/>
        <v>-402.79486041018799</v>
      </c>
      <c r="AW32">
        <v>29</v>
      </c>
      <c r="AX32">
        <f>IF(Z32&gt;0, (R32*SUMPRODUCT(K32:$K$98, X32:$X$98)-K32*$AZ$3)/Z32, 0)</f>
        <v>5547.1382959268149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250000</v>
      </c>
      <c r="S33">
        <f t="shared" si="1"/>
        <v>5213.2609972117998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2730.9710240771751</v>
      </c>
      <c r="AC33">
        <f t="shared" si="2"/>
        <v>2379.786017005546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-7727.6170158293162</v>
      </c>
      <c r="AI33">
        <f t="shared" si="6"/>
        <v>-7750.4413672120527</v>
      </c>
      <c r="AJ33">
        <f t="shared" si="7"/>
        <v>351.18500707162912</v>
      </c>
      <c r="AK33">
        <f t="shared" si="22"/>
        <v>191.16797168540228</v>
      </c>
      <c r="AL33">
        <f t="shared" si="8"/>
        <v>-7208.0883884550212</v>
      </c>
      <c r="AN33">
        <f t="shared" si="9"/>
        <v>0</v>
      </c>
      <c r="AO33">
        <f t="shared" si="9"/>
        <v>0</v>
      </c>
      <c r="AP33">
        <f t="shared" si="9"/>
        <v>-1.1954576808395496</v>
      </c>
      <c r="AQ33">
        <f t="shared" si="9"/>
        <v>-404.74486925165712</v>
      </c>
      <c r="AR33">
        <f t="shared" si="9"/>
        <v>-405.94032693249665</v>
      </c>
      <c r="AS33">
        <f t="shared" si="9"/>
        <v>18.393811375380967</v>
      </c>
      <c r="AT33">
        <f t="shared" si="9"/>
        <v>10.012692858150004</v>
      </c>
      <c r="AU33">
        <f t="shared" si="9"/>
        <v>-377.53382269896571</v>
      </c>
      <c r="AW33">
        <v>30</v>
      </c>
      <c r="AX33">
        <f>IF(Z33&gt;0, (R33*SUMPRODUCT(K33:$K$98, X33:$X$98)-K33*$AZ$3)/Z33, 0)</f>
        <v>5213.2609972117998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250000</v>
      </c>
      <c r="S34">
        <f t="shared" si="1"/>
        <v>4882.3174278639308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2379.786017005546</v>
      </c>
      <c r="AC34">
        <f t="shared" si="2"/>
        <v>2050.514231560016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-7983.5649642286535</v>
      </c>
      <c r="AI34">
        <f t="shared" si="6"/>
        <v>-8004.5643591047165</v>
      </c>
      <c r="AJ34">
        <f t="shared" si="7"/>
        <v>329.27178544552999</v>
      </c>
      <c r="AK34">
        <f t="shared" si="22"/>
        <v>166.58502119038823</v>
      </c>
      <c r="AL34">
        <f t="shared" si="8"/>
        <v>-7508.707552468798</v>
      </c>
      <c r="AN34">
        <f t="shared" si="9"/>
        <v>0</v>
      </c>
      <c r="AO34">
        <f t="shared" si="9"/>
        <v>0</v>
      </c>
      <c r="AP34">
        <f t="shared" si="9"/>
        <v>-0.98202946699225868</v>
      </c>
      <c r="AQ34">
        <f t="shared" si="9"/>
        <v>-373.3486651777875</v>
      </c>
      <c r="AR34">
        <f t="shared" si="9"/>
        <v>-374.33069464477973</v>
      </c>
      <c r="AS34">
        <f t="shared" si="9"/>
        <v>15.398281610735646</v>
      </c>
      <c r="AT34">
        <f t="shared" si="9"/>
        <v>7.7902911266726207</v>
      </c>
      <c r="AU34">
        <f t="shared" ref="AU34:AU89" si="23">AL34*$K34</f>
        <v>-351.14212190737146</v>
      </c>
      <c r="AW34">
        <v>31</v>
      </c>
      <c r="AX34">
        <f>IF(Z34&gt;0, (R34*SUMPRODUCT(K34:$K$98, X34:$X$98)-K34*$AZ$3)/Z34, 0)</f>
        <v>4882.3174278639308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250000</v>
      </c>
      <c r="S35">
        <f t="shared" si="1"/>
        <v>4555.7598556363464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2050.514231560016</v>
      </c>
      <c r="AC35">
        <f t="shared" si="2"/>
        <v>1744.5522483519851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-8213.6745426524521</v>
      </c>
      <c r="AI35">
        <f t="shared" ref="AI35:AI66" si="25">SUM(AE35:AH35)</f>
        <v>-8232.8212086712247</v>
      </c>
      <c r="AJ35">
        <f t="shared" si="7"/>
        <v>305.96198320803092</v>
      </c>
      <c r="AK35">
        <f t="shared" si="22"/>
        <v>143.53599620920113</v>
      </c>
      <c r="AL35">
        <f t="shared" ref="AL35:AL89" si="26">SUM(AI35:AK35)</f>
        <v>-7783.3232292539924</v>
      </c>
      <c r="AN35">
        <f t="shared" ref="AN35:AT66" si="27">AE35*$K35</f>
        <v>0</v>
      </c>
      <c r="AO35">
        <f t="shared" si="27"/>
        <v>0</v>
      </c>
      <c r="AP35">
        <f t="shared" si="27"/>
        <v>-0.79945289308441025</v>
      </c>
      <c r="AQ35">
        <f t="shared" si="27"/>
        <v>-342.95505387409133</v>
      </c>
      <c r="AR35">
        <f t="shared" si="27"/>
        <v>-343.75450676717577</v>
      </c>
      <c r="AS35">
        <f t="shared" si="27"/>
        <v>12.775184588778277</v>
      </c>
      <c r="AT35">
        <f t="shared" si="27"/>
        <v>5.99322447671529</v>
      </c>
      <c r="AU35">
        <f t="shared" si="23"/>
        <v>-324.98609770168218</v>
      </c>
      <c r="AW35">
        <v>32</v>
      </c>
      <c r="AX35">
        <f>IF(Z35&gt;0, (R35*SUMPRODUCT(K35:$K$98, X35:$X$98)-K35*$AZ$3)/Z35, 0)</f>
        <v>4555.7598556363464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250000</v>
      </c>
      <c r="S36">
        <f t="shared" si="1"/>
        <v>4227.6692045201244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1744.5522483519851</v>
      </c>
      <c r="AC36">
        <f t="shared" si="2"/>
        <v>1461.763874808034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-8335.7028571323408</v>
      </c>
      <c r="AI36">
        <f t="shared" si="25"/>
        <v>-8352.9909159194995</v>
      </c>
      <c r="AJ36">
        <f t="shared" si="7"/>
        <v>282.78837354395114</v>
      </c>
      <c r="AK36">
        <f t="shared" si="22"/>
        <v>122.11865738463896</v>
      </c>
      <c r="AL36">
        <f t="shared" si="26"/>
        <v>-7948.0838849909096</v>
      </c>
      <c r="AN36">
        <f t="shared" si="27"/>
        <v>0</v>
      </c>
      <c r="AO36">
        <f t="shared" si="27"/>
        <v>0</v>
      </c>
      <c r="AP36">
        <f t="shared" si="27"/>
        <v>-0.64450742455893584</v>
      </c>
      <c r="AQ36">
        <f t="shared" si="27"/>
        <v>-310.75914574802783</v>
      </c>
      <c r="AR36">
        <f t="shared" si="27"/>
        <v>-311.40365317258676</v>
      </c>
      <c r="AS36">
        <f t="shared" si="27"/>
        <v>10.542491124764579</v>
      </c>
      <c r="AT36">
        <f t="shared" si="27"/>
        <v>4.5526442459828669</v>
      </c>
      <c r="AU36">
        <f t="shared" si="23"/>
        <v>-296.30851780183934</v>
      </c>
      <c r="AW36">
        <v>33</v>
      </c>
      <c r="AX36">
        <f>IF(Z36&gt;0, (R36*SUMPRODUCT(K36:$K$98, X36:$X$98)-K36*$AZ$3)/Z36, 0)</f>
        <v>4227.6692045201244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250000</v>
      </c>
      <c r="S37">
        <f t="shared" si="1"/>
        <v>3899.4291868349023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1461.763874808034</v>
      </c>
      <c r="AC37">
        <f t="shared" si="2"/>
        <v>1204.724979354774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-8338.6261537909668</v>
      </c>
      <c r="AI37">
        <f t="shared" si="25"/>
        <v>-8354.0736067594953</v>
      </c>
      <c r="AJ37">
        <f t="shared" si="7"/>
        <v>257.03889545326001</v>
      </c>
      <c r="AK37">
        <f t="shared" si="22"/>
        <v>102.32347123656238</v>
      </c>
      <c r="AL37">
        <f t="shared" si="26"/>
        <v>-7994.7112400696733</v>
      </c>
      <c r="AN37">
        <f t="shared" si="27"/>
        <v>0</v>
      </c>
      <c r="AO37">
        <f t="shared" si="27"/>
        <v>0</v>
      </c>
      <c r="AP37">
        <f t="shared" si="27"/>
        <v>-0.51418636140468854</v>
      </c>
      <c r="AQ37">
        <f t="shared" si="27"/>
        <v>-277.56082830399691</v>
      </c>
      <c r="AR37">
        <f t="shared" si="27"/>
        <v>-278.07501466540162</v>
      </c>
      <c r="AS37">
        <f t="shared" si="27"/>
        <v>8.5558373061150395</v>
      </c>
      <c r="AT37">
        <f t="shared" si="27"/>
        <v>3.4059552386154874</v>
      </c>
      <c r="AU37">
        <f t="shared" si="23"/>
        <v>-266.11322212067108</v>
      </c>
      <c r="AW37">
        <v>34</v>
      </c>
      <c r="AX37">
        <f>IF(Z37&gt;0, (R37*SUMPRODUCT(K37:$K$98, X37:$X$98)-K37*$AZ$3)/Z37, 0)</f>
        <v>3899.4291868349023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50</v>
      </c>
      <c r="R38">
        <f t="shared" si="0"/>
        <v>250000</v>
      </c>
      <c r="S38">
        <f t="shared" si="1"/>
        <v>3574.6864780720234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1204.724979354774</v>
      </c>
      <c r="AC38">
        <f t="shared" si="2"/>
        <v>975.12866024253412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-8268.096039908587</v>
      </c>
      <c r="AI38">
        <f t="shared" si="25"/>
        <v>-8281.7353991394484</v>
      </c>
      <c r="AJ38">
        <f t="shared" si="7"/>
        <v>229.59631911223983</v>
      </c>
      <c r="AK38">
        <f t="shared" si="22"/>
        <v>84.330748554834187</v>
      </c>
      <c r="AL38">
        <f t="shared" si="26"/>
        <v>-7967.8083314723744</v>
      </c>
      <c r="AN38">
        <f t="shared" si="27"/>
        <v>0</v>
      </c>
      <c r="AO38">
        <f t="shared" si="27"/>
        <v>0</v>
      </c>
      <c r="AP38">
        <f t="shared" si="27"/>
        <v>-0.40535881020877174</v>
      </c>
      <c r="AQ38">
        <f t="shared" si="27"/>
        <v>-245.72602837864838</v>
      </c>
      <c r="AR38">
        <f t="shared" si="27"/>
        <v>-246.13138718885713</v>
      </c>
      <c r="AS38">
        <f t="shared" si="27"/>
        <v>6.8235530106918318</v>
      </c>
      <c r="AT38">
        <f t="shared" si="27"/>
        <v>2.5062916314173527</v>
      </c>
      <c r="AU38">
        <f t="shared" si="23"/>
        <v>-236.80154254674795</v>
      </c>
      <c r="AW38">
        <v>35</v>
      </c>
      <c r="AX38">
        <f>IF(Z38&gt;0, (R38*SUMPRODUCT(K38:$K$98, X38:$X$98)-K38*$AZ$3)/Z38, 0)</f>
        <v>3574.6864780720234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50</v>
      </c>
      <c r="R39">
        <f t="shared" si="0"/>
        <v>250000</v>
      </c>
      <c r="S39">
        <f t="shared" si="1"/>
        <v>3250.075699246142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975.12866024253412</v>
      </c>
      <c r="AC39">
        <f t="shared" si="2"/>
        <v>772.2280864993827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-8114.0512602059844</v>
      </c>
      <c r="AI39">
        <f t="shared" si="25"/>
        <v>-8125.9314155924958</v>
      </c>
      <c r="AJ39">
        <f t="shared" si="7"/>
        <v>202.90057374315143</v>
      </c>
      <c r="AK39">
        <f t="shared" si="22"/>
        <v>68.259006216977397</v>
      </c>
      <c r="AL39">
        <f t="shared" si="26"/>
        <v>-7854.7718356323667</v>
      </c>
      <c r="AN39">
        <f t="shared" si="27"/>
        <v>0</v>
      </c>
      <c r="AO39">
        <f t="shared" si="27"/>
        <v>0</v>
      </c>
      <c r="AP39">
        <f t="shared" si="27"/>
        <v>-0.31524611780955575</v>
      </c>
      <c r="AQ39">
        <f t="shared" si="27"/>
        <v>-215.31058107134609</v>
      </c>
      <c r="AR39">
        <f t="shared" si="27"/>
        <v>-215.62582718915564</v>
      </c>
      <c r="AS39">
        <f t="shared" si="27"/>
        <v>5.3840725220213121</v>
      </c>
      <c r="AT39">
        <f t="shared" si="27"/>
        <v>1.8112883220258251</v>
      </c>
      <c r="AU39">
        <f t="shared" si="23"/>
        <v>-208.4304663451085</v>
      </c>
      <c r="AW39">
        <v>36</v>
      </c>
      <c r="AX39">
        <f>IF(Z39&gt;0, (R39*SUMPRODUCT(K39:$K$98, X39:$X$98)-K39*$AZ$3)/Z39, 0)</f>
        <v>3250.075699246142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50</v>
      </c>
      <c r="R40">
        <f t="shared" si="0"/>
        <v>250000</v>
      </c>
      <c r="S40">
        <f t="shared" si="1"/>
        <v>2921.5445275527672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772.2280864993827</v>
      </c>
      <c r="AC40">
        <f t="shared" si="2"/>
        <v>595.15451849544456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-7878.6973092341268</v>
      </c>
      <c r="AI40">
        <f t="shared" si="25"/>
        <v>-7888.882923604926</v>
      </c>
      <c r="AJ40">
        <f t="shared" si="7"/>
        <v>177.07356800393814</v>
      </c>
      <c r="AK40">
        <f t="shared" si="22"/>
        <v>54.055966054956791</v>
      </c>
      <c r="AL40">
        <f t="shared" si="26"/>
        <v>-7657.753389546031</v>
      </c>
      <c r="AN40">
        <f t="shared" si="27"/>
        <v>0</v>
      </c>
      <c r="AO40">
        <f t="shared" si="27"/>
        <v>0</v>
      </c>
      <c r="AP40">
        <f t="shared" si="27"/>
        <v>-0.24132195390978431</v>
      </c>
      <c r="AQ40">
        <f t="shared" si="27"/>
        <v>-186.66548327009679</v>
      </c>
      <c r="AR40">
        <f t="shared" si="27"/>
        <v>-186.90680522400658</v>
      </c>
      <c r="AS40">
        <f t="shared" si="27"/>
        <v>4.1953030873613457</v>
      </c>
      <c r="AT40">
        <f t="shared" si="27"/>
        <v>1.2807171834681543</v>
      </c>
      <c r="AU40">
        <f t="shared" si="23"/>
        <v>-181.43078495317707</v>
      </c>
      <c r="AW40">
        <v>37</v>
      </c>
      <c r="AX40">
        <f>IF(Z40&gt;0, (R40*SUMPRODUCT(K40:$K$98, X40:$X$98)-K40*$AZ$3)/Z40, 0)</f>
        <v>2921.5445275527672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50</v>
      </c>
      <c r="R41">
        <f t="shared" si="0"/>
        <v>250000</v>
      </c>
      <c r="S41">
        <f t="shared" si="1"/>
        <v>2581.7473173313024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595.15451849544456</v>
      </c>
      <c r="AC41">
        <f t="shared" si="2"/>
        <v>442.62922546410499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-7557.3903999239592</v>
      </c>
      <c r="AI41">
        <f t="shared" si="25"/>
        <v>-7565.9626800710657</v>
      </c>
      <c r="AJ41">
        <f t="shared" si="7"/>
        <v>152.52529303133957</v>
      </c>
      <c r="AK41">
        <f t="shared" si="22"/>
        <v>41.660816294681126</v>
      </c>
      <c r="AL41">
        <f t="shared" si="26"/>
        <v>-7371.7765707450444</v>
      </c>
      <c r="AN41">
        <f t="shared" si="27"/>
        <v>0</v>
      </c>
      <c r="AO41">
        <f t="shared" si="27"/>
        <v>0</v>
      </c>
      <c r="AP41">
        <f t="shared" si="27"/>
        <v>-0.18133763035552222</v>
      </c>
      <c r="AQ41">
        <f t="shared" si="27"/>
        <v>-159.86869809152495</v>
      </c>
      <c r="AR41">
        <f t="shared" si="27"/>
        <v>-160.05003572188048</v>
      </c>
      <c r="AS41">
        <f t="shared" si="27"/>
        <v>3.226513218530294</v>
      </c>
      <c r="AT41">
        <f t="shared" si="27"/>
        <v>0.88129104227933941</v>
      </c>
      <c r="AU41">
        <f t="shared" si="23"/>
        <v>-155.9422314610708</v>
      </c>
      <c r="AW41">
        <v>38</v>
      </c>
      <c r="AX41">
        <f>IF(Z41&gt;0, (R41*SUMPRODUCT(K41:$K$98, X41:$X$98)-K41*$AZ$3)/Z41, 0)</f>
        <v>2581.7473173313024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250000</v>
      </c>
      <c r="S42">
        <f t="shared" si="1"/>
        <v>2218.8248233787649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442.62922546410499</v>
      </c>
      <c r="AC42">
        <f t="shared" si="2"/>
        <v>313.24284008575631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-7139.00905077275</v>
      </c>
      <c r="AI42">
        <f t="shared" si="25"/>
        <v>-7146.0678063082314</v>
      </c>
      <c r="AJ42">
        <f t="shared" si="7"/>
        <v>129.38638537834868</v>
      </c>
      <c r="AK42">
        <f t="shared" si="22"/>
        <v>30.984045782487353</v>
      </c>
      <c r="AL42">
        <f t="shared" si="26"/>
        <v>-6985.6973751473952</v>
      </c>
      <c r="AN42">
        <f t="shared" si="27"/>
        <v>0</v>
      </c>
      <c r="AO42">
        <f t="shared" si="27"/>
        <v>0</v>
      </c>
      <c r="AP42">
        <f t="shared" si="27"/>
        <v>-0.13332196294511889</v>
      </c>
      <c r="AQ42">
        <f t="shared" si="27"/>
        <v>-134.83774800640089</v>
      </c>
      <c r="AR42">
        <f t="shared" si="27"/>
        <v>-134.97106996934599</v>
      </c>
      <c r="AS42">
        <f t="shared" si="27"/>
        <v>2.4437801805583113</v>
      </c>
      <c r="AT42">
        <f t="shared" si="27"/>
        <v>0.58520992587698106</v>
      </c>
      <c r="AU42">
        <f t="shared" si="23"/>
        <v>-131.9420798629107</v>
      </c>
      <c r="AW42">
        <v>39</v>
      </c>
      <c r="AX42">
        <f>IF(Z42&gt;0, (R42*SUMPRODUCT(K42:$K$98, X42:$X$98)-K42*$AZ$3)/Z42, 0)</f>
        <v>2218.8248233787649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250000</v>
      </c>
      <c r="S43">
        <f t="shared" si="1"/>
        <v>1816.540679803961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313.24284008575631</v>
      </c>
      <c r="AC43">
        <f t="shared" si="2"/>
        <v>205.62144271611979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-6642.3485700782485</v>
      </c>
      <c r="AI43">
        <f t="shared" si="25"/>
        <v>-6648.0082683443588</v>
      </c>
      <c r="AJ43">
        <f t="shared" si="7"/>
        <v>107.62139736963653</v>
      </c>
      <c r="AK43">
        <f t="shared" si="22"/>
        <v>21.926998806002945</v>
      </c>
      <c r="AL43">
        <f t="shared" si="26"/>
        <v>-6518.4598721687189</v>
      </c>
      <c r="AN43">
        <f t="shared" si="27"/>
        <v>0</v>
      </c>
      <c r="AO43">
        <f t="shared" si="27"/>
        <v>0</v>
      </c>
      <c r="AP43">
        <f t="shared" si="27"/>
        <v>-9.5444039918393675E-2</v>
      </c>
      <c r="AQ43">
        <f t="shared" si="27"/>
        <v>-112.01526163869102</v>
      </c>
      <c r="AR43">
        <f t="shared" si="27"/>
        <v>-112.11070567860941</v>
      </c>
      <c r="AS43">
        <f t="shared" si="27"/>
        <v>1.814906106943339</v>
      </c>
      <c r="AT43">
        <f t="shared" si="27"/>
        <v>0.36977260110526711</v>
      </c>
      <c r="AU43">
        <f t="shared" si="23"/>
        <v>-109.9260269705608</v>
      </c>
      <c r="AW43">
        <v>40</v>
      </c>
      <c r="AX43">
        <f>IF(Z43&gt;0, (R43*SUMPRODUCT(K43:$K$98, X43:$X$98)-K43*$AZ$3)/Z43, 0)</f>
        <v>1816.540679803961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250000</v>
      </c>
      <c r="S44">
        <f t="shared" si="1"/>
        <v>1340.8593724203927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205.62144271611979</v>
      </c>
      <c r="AC44">
        <f t="shared" si="2"/>
        <v>117.90649414596831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-6032.1246079506864</v>
      </c>
      <c r="AI44">
        <f t="shared" si="25"/>
        <v>-6036.5212843125455</v>
      </c>
      <c r="AJ44">
        <f t="shared" si="7"/>
        <v>87.714948570151478</v>
      </c>
      <c r="AK44">
        <f t="shared" si="22"/>
        <v>14.393500990128386</v>
      </c>
      <c r="AL44">
        <f t="shared" si="26"/>
        <v>-5934.4128347522656</v>
      </c>
      <c r="AN44">
        <f t="shared" si="27"/>
        <v>0</v>
      </c>
      <c r="AO44">
        <f t="shared" si="27"/>
        <v>0</v>
      </c>
      <c r="AP44">
        <f t="shared" si="27"/>
        <v>-6.6200613035435049E-2</v>
      </c>
      <c r="AQ44">
        <f t="shared" si="27"/>
        <v>-90.825504105010992</v>
      </c>
      <c r="AR44">
        <f t="shared" si="27"/>
        <v>-90.891704718046427</v>
      </c>
      <c r="AS44">
        <f t="shared" si="27"/>
        <v>1.3207211288255687</v>
      </c>
      <c r="AT44">
        <f t="shared" si="27"/>
        <v>0.21672247644574402</v>
      </c>
      <c r="AU44">
        <f t="shared" si="23"/>
        <v>-89.354261112775106</v>
      </c>
      <c r="AW44">
        <v>41</v>
      </c>
      <c r="AX44">
        <f>IF(Z44&gt;0, (R44*SUMPRODUCT(K44:$K$98, X44:$X$98)-K44*$AZ$3)/Z44, 0)</f>
        <v>1340.8593724203927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50</v>
      </c>
      <c r="R45">
        <f t="shared" si="0"/>
        <v>250000</v>
      </c>
      <c r="S45">
        <f t="shared" si="1"/>
        <v>741.41698688781503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117.90649414596831</v>
      </c>
      <c r="AC45">
        <f t="shared" si="2"/>
        <v>48.777698137867731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-5316.0902850428311</v>
      </c>
      <c r="AI45">
        <f t="shared" si="25"/>
        <v>-5319.3797765840636</v>
      </c>
      <c r="AJ45">
        <f t="shared" si="7"/>
        <v>69.128796008100579</v>
      </c>
      <c r="AK45">
        <f t="shared" si="22"/>
        <v>8.2534545902177818</v>
      </c>
      <c r="AL45">
        <f t="shared" si="26"/>
        <v>-5241.9975259857447</v>
      </c>
      <c r="AN45">
        <f t="shared" si="27"/>
        <v>0</v>
      </c>
      <c r="AO45">
        <f t="shared" si="27"/>
        <v>0</v>
      </c>
      <c r="AP45">
        <f t="shared" si="27"/>
        <v>-4.4223006417973693E-2</v>
      </c>
      <c r="AQ45">
        <f t="shared" si="27"/>
        <v>-71.468034450670331</v>
      </c>
      <c r="AR45">
        <f t="shared" si="27"/>
        <v>-71.51225745708831</v>
      </c>
      <c r="AS45">
        <f t="shared" si="27"/>
        <v>0.92934824461892851</v>
      </c>
      <c r="AT45">
        <f t="shared" si="27"/>
        <v>0.11095714056067338</v>
      </c>
      <c r="AU45">
        <f t="shared" si="23"/>
        <v>-70.471952071908703</v>
      </c>
      <c r="AW45">
        <v>42</v>
      </c>
      <c r="AX45">
        <f>IF(Z45&gt;0, (R45*SUMPRODUCT(K45:$K$98, X45:$X$98)-K45*$AZ$3)/Z45, 0)</f>
        <v>741.41698688781503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250000</v>
      </c>
      <c r="S46">
        <f t="shared" si="1"/>
        <v>-70.535321822882764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48.777698137867731</v>
      </c>
      <c r="AC46">
        <f t="shared" si="2"/>
        <v>-3.3182755119897536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-4521.9411921178562</v>
      </c>
      <c r="AI46">
        <f t="shared" si="25"/>
        <v>-4524.293400505253</v>
      </c>
      <c r="AJ46">
        <f t="shared" si="7"/>
        <v>52.095973649857484</v>
      </c>
      <c r="AK46">
        <f t="shared" si="22"/>
        <v>3.4144388696507413</v>
      </c>
      <c r="AL46">
        <f t="shared" si="26"/>
        <v>-4468.7829879857454</v>
      </c>
      <c r="AN46">
        <f t="shared" si="27"/>
        <v>0</v>
      </c>
      <c r="AO46">
        <f t="shared" si="27"/>
        <v>0</v>
      </c>
      <c r="AP46">
        <f t="shared" si="27"/>
        <v>-2.8234315380935893E-2</v>
      </c>
      <c r="AQ46">
        <f t="shared" si="27"/>
        <v>-54.278317531900704</v>
      </c>
      <c r="AR46">
        <f t="shared" si="27"/>
        <v>-54.306551847281646</v>
      </c>
      <c r="AS46">
        <f t="shared" si="27"/>
        <v>0.62532476203569309</v>
      </c>
      <c r="AT46">
        <f t="shared" si="27"/>
        <v>4.0984610211918203E-2</v>
      </c>
      <c r="AU46">
        <f t="shared" si="23"/>
        <v>-53.640242475034043</v>
      </c>
      <c r="AW46">
        <v>43</v>
      </c>
      <c r="AX46">
        <f>IF(Z46&gt;0, (R46*SUMPRODUCT(K46:$K$98, X46:$X$98)-K46*$AZ$3)/Z46, 0)</f>
        <v>-70.535321822882764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250000</v>
      </c>
      <c r="S47">
        <f t="shared" si="1"/>
        <v>-1263.3987749769756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-3.3182755119897536</v>
      </c>
      <c r="AC47">
        <f t="shared" si="2"/>
        <v>-40.300110186021868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-3668.8887635326478</v>
      </c>
      <c r="AI47">
        <f t="shared" si="25"/>
        <v>-3670.4836720834637</v>
      </c>
      <c r="AJ47">
        <f t="shared" si="7"/>
        <v>36.981834674032115</v>
      </c>
      <c r="AK47">
        <f t="shared" si="22"/>
        <v>-0.23227928583928278</v>
      </c>
      <c r="AL47">
        <f t="shared" si="26"/>
        <v>-3633.734116695271</v>
      </c>
      <c r="AN47">
        <f t="shared" si="27"/>
        <v>0</v>
      </c>
      <c r="AO47">
        <f t="shared" si="27"/>
        <v>0</v>
      </c>
      <c r="AP47">
        <f t="shared" si="27"/>
        <v>-1.7093036935589896E-2</v>
      </c>
      <c r="AQ47">
        <f t="shared" si="27"/>
        <v>-39.320405621722536</v>
      </c>
      <c r="AR47">
        <f t="shared" si="27"/>
        <v>-39.337498658658127</v>
      </c>
      <c r="AS47">
        <f t="shared" si="27"/>
        <v>0.39634364346829726</v>
      </c>
      <c r="AT47">
        <f t="shared" si="27"/>
        <v>-2.4893956523038526E-3</v>
      </c>
      <c r="AU47">
        <f t="shared" si="23"/>
        <v>-38.943644410842133</v>
      </c>
      <c r="AW47">
        <v>44</v>
      </c>
      <c r="AX47">
        <f>IF(Z47&gt;0, (R47*SUMPRODUCT(K47:$K$98, X47:$X$98)-K47*$AZ$3)/Z47, 0)</f>
        <v>-1263.3987749769756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250000</v>
      </c>
      <c r="S48">
        <f t="shared" si="1"/>
        <v>-3159.2291063194957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-40.300110186021868</v>
      </c>
      <c r="AC48">
        <f t="shared" si="2"/>
        <v>-64.177227541790288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-2816.2460896708526</v>
      </c>
      <c r="AI48">
        <f t="shared" si="25"/>
        <v>-2817.2617999182262</v>
      </c>
      <c r="AJ48">
        <f t="shared" si="7"/>
        <v>23.877117355768419</v>
      </c>
      <c r="AK48">
        <f t="shared" si="22"/>
        <v>-2.821007713021531</v>
      </c>
      <c r="AL48">
        <f t="shared" si="26"/>
        <v>-2796.2056902754794</v>
      </c>
      <c r="AN48">
        <f t="shared" si="27"/>
        <v>0</v>
      </c>
      <c r="AO48">
        <f t="shared" si="27"/>
        <v>0</v>
      </c>
      <c r="AP48">
        <f t="shared" si="27"/>
        <v>-9.7193060095894825E-3</v>
      </c>
      <c r="AQ48">
        <f t="shared" si="27"/>
        <v>-26.948588551311506</v>
      </c>
      <c r="AR48">
        <f t="shared" si="27"/>
        <v>-26.958307857321095</v>
      </c>
      <c r="AS48">
        <f t="shared" si="27"/>
        <v>0.22847954011262755</v>
      </c>
      <c r="AT48">
        <f t="shared" si="27"/>
        <v>-2.6994152406325592E-2</v>
      </c>
      <c r="AU48">
        <f t="shared" si="23"/>
        <v>-26.756822469614793</v>
      </c>
      <c r="AW48">
        <v>45</v>
      </c>
      <c r="AX48">
        <f>IF(Z48&gt;0, (R48*SUMPRODUCT(K48:$K$98, X48:$X$98)-K48*$AZ$3)/Z48, 0)</f>
        <v>-3159.2291063194957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250000</v>
      </c>
      <c r="S49">
        <f t="shared" si="1"/>
        <v>-6432.1893713912232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-64.177227541790288</v>
      </c>
      <c r="AC49">
        <f t="shared" si="2"/>
        <v>-77.33716585564278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-2021.9009485171023</v>
      </c>
      <c r="AI49">
        <f t="shared" si="25"/>
        <v>-2022.5021214722988</v>
      </c>
      <c r="AJ49">
        <f t="shared" si="7"/>
        <v>13.159938313852493</v>
      </c>
      <c r="AK49">
        <f t="shared" si="22"/>
        <v>-4.4924059279253203</v>
      </c>
      <c r="AL49">
        <f t="shared" si="26"/>
        <v>-2013.8345890863716</v>
      </c>
      <c r="AN49">
        <f t="shared" si="27"/>
        <v>0</v>
      </c>
      <c r="AO49">
        <f t="shared" si="27"/>
        <v>0</v>
      </c>
      <c r="AP49">
        <f t="shared" si="27"/>
        <v>-5.1362580408212833E-3</v>
      </c>
      <c r="AQ49">
        <f t="shared" si="27"/>
        <v>-17.274571177561391</v>
      </c>
      <c r="AR49">
        <f t="shared" si="27"/>
        <v>-17.279707435602216</v>
      </c>
      <c r="AS49">
        <f t="shared" si="27"/>
        <v>0.11243492974356219</v>
      </c>
      <c r="AT49">
        <f t="shared" si="27"/>
        <v>-3.838189304840136E-2</v>
      </c>
      <c r="AU49">
        <f t="shared" si="23"/>
        <v>-17.205654398907054</v>
      </c>
      <c r="AW49">
        <v>46</v>
      </c>
      <c r="AX49">
        <f>IF(Z49&gt;0, (R49*SUMPRODUCT(K49:$K$98, X49:$X$98)-K49*$AZ$3)/Z49, 0)</f>
        <v>-6432.1893713912232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250000</v>
      </c>
      <c r="S50">
        <f t="shared" si="1"/>
        <v>-12618.810540767316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-77.33716585564278</v>
      </c>
      <c r="AC50">
        <f t="shared" si="2"/>
        <v>-82.30044217833003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-1345.2950370134704</v>
      </c>
      <c r="AI50">
        <f t="shared" si="25"/>
        <v>-1345.621139231712</v>
      </c>
      <c r="AJ50">
        <f t="shared" si="7"/>
        <v>4.9632763226872498</v>
      </c>
      <c r="AK50">
        <f t="shared" si="22"/>
        <v>-5.4136016098949948</v>
      </c>
      <c r="AL50">
        <f t="shared" si="26"/>
        <v>-1346.0714645189198</v>
      </c>
      <c r="AN50">
        <f t="shared" si="27"/>
        <v>0</v>
      </c>
      <c r="AO50">
        <f t="shared" si="27"/>
        <v>0</v>
      </c>
      <c r="AP50">
        <f t="shared" si="27"/>
        <v>-2.4876147866076496E-3</v>
      </c>
      <c r="AQ50">
        <f t="shared" si="27"/>
        <v>-10.262352229520097</v>
      </c>
      <c r="AR50">
        <f t="shared" si="27"/>
        <v>-10.264839844306705</v>
      </c>
      <c r="AS50">
        <f t="shared" si="27"/>
        <v>3.7861501332026246E-2</v>
      </c>
      <c r="AT50">
        <f t="shared" si="27"/>
        <v>-4.1296730473616698E-2</v>
      </c>
      <c r="AU50">
        <f t="shared" si="23"/>
        <v>-10.268275073448295</v>
      </c>
      <c r="AW50">
        <v>47</v>
      </c>
      <c r="AX50">
        <f>IF(Z50&gt;0, (R50*SUMPRODUCT(K50:$K$98, X50:$X$98)-K50*$AZ$3)/Z50, 0)</f>
        <v>-12618.810540767316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250000</v>
      </c>
      <c r="S51">
        <f t="shared" si="1"/>
        <v>-25690.27365680275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-82.30044217833003</v>
      </c>
      <c r="AC51">
        <f t="shared" si="2"/>
        <v>-81.570566858855344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-820.41756110188032</v>
      </c>
      <c r="AI51">
        <f t="shared" si="25"/>
        <v>-820.57631878571931</v>
      </c>
      <c r="AJ51">
        <f t="shared" si="7"/>
        <v>-0.72987531947468653</v>
      </c>
      <c r="AK51">
        <f t="shared" si="22"/>
        <v>-5.7610309524831029</v>
      </c>
      <c r="AL51">
        <f t="shared" si="26"/>
        <v>-827.06722505767709</v>
      </c>
      <c r="AN51">
        <f t="shared" si="27"/>
        <v>0</v>
      </c>
      <c r="AO51">
        <f t="shared" si="27"/>
        <v>0</v>
      </c>
      <c r="AP51">
        <f t="shared" si="27"/>
        <v>-1.0812997639608969E-3</v>
      </c>
      <c r="AQ51">
        <f t="shared" si="27"/>
        <v>-5.5878701031489655</v>
      </c>
      <c r="AR51">
        <f t="shared" si="27"/>
        <v>-5.5889514029129259</v>
      </c>
      <c r="AS51">
        <f t="shared" si="27"/>
        <v>-4.971186222831759E-3</v>
      </c>
      <c r="AT51">
        <f t="shared" si="27"/>
        <v>-3.923842461326655E-2</v>
      </c>
      <c r="AU51">
        <f t="shared" si="23"/>
        <v>-5.6331610137490244</v>
      </c>
      <c r="AW51">
        <v>48</v>
      </c>
      <c r="AX51">
        <f>IF(Z51&gt;0, (R51*SUMPRODUCT(K51:$K$98, X51:$X$98)-K51*$AZ$3)/Z51, 0)</f>
        <v>-25690.27365680275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250000</v>
      </c>
      <c r="S52">
        <f t="shared" si="1"/>
        <v>-57404.624628924845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-81.570566858855344</v>
      </c>
      <c r="AC52">
        <f t="shared" si="2"/>
        <v>-77.343948078973284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-449.01378805540247</v>
      </c>
      <c r="AI52">
        <f t="shared" si="25"/>
        <v>-449.08115540479196</v>
      </c>
      <c r="AJ52">
        <f t="shared" si="7"/>
        <v>-4.2266187798820596</v>
      </c>
      <c r="AK52">
        <f t="shared" si="22"/>
        <v>-5.7099396801198745</v>
      </c>
      <c r="AL52">
        <f t="shared" si="26"/>
        <v>-459.0177138647939</v>
      </c>
      <c r="AN52">
        <f t="shared" si="27"/>
        <v>0</v>
      </c>
      <c r="AO52">
        <f t="shared" si="27"/>
        <v>0</v>
      </c>
      <c r="AP52">
        <f t="shared" si="27"/>
        <v>-4.0967814029562301E-4</v>
      </c>
      <c r="AQ52">
        <f t="shared" si="27"/>
        <v>-2.7305680767419203</v>
      </c>
      <c r="AR52">
        <f t="shared" si="27"/>
        <v>-2.7309777548822161</v>
      </c>
      <c r="AS52">
        <f t="shared" si="27"/>
        <v>-2.570315348864035E-2</v>
      </c>
      <c r="AT52">
        <f t="shared" si="27"/>
        <v>-3.4723608551489572E-2</v>
      </c>
      <c r="AU52">
        <f t="shared" si="23"/>
        <v>-2.7914045169223458</v>
      </c>
      <c r="AW52">
        <v>49</v>
      </c>
      <c r="AX52">
        <f>IF(Z52&gt;0, (R52*SUMPRODUCT(K52:$K$98, X52:$X$98)-K52*$AZ$3)/Z52, 0)</f>
        <v>-57404.624628924845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250000</v>
      </c>
      <c r="S53">
        <f t="shared" si="1"/>
        <v>-149571.03300116435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-77.343948078973284</v>
      </c>
      <c r="AC53">
        <f t="shared" si="2"/>
        <v>-71.31157965300892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-214.27487953656851</v>
      </c>
      <c r="AI53">
        <f t="shared" si="25"/>
        <v>-214.29871823655677</v>
      </c>
      <c r="AJ53">
        <f t="shared" si="7"/>
        <v>-6.0323684259643642</v>
      </c>
      <c r="AK53">
        <f t="shared" si="22"/>
        <v>-5.4140763655281301</v>
      </c>
      <c r="AL53">
        <f t="shared" si="26"/>
        <v>-225.74516302804926</v>
      </c>
      <c r="AN53">
        <f t="shared" si="27"/>
        <v>0</v>
      </c>
      <c r="AO53">
        <f t="shared" si="27"/>
        <v>0</v>
      </c>
      <c r="AP53">
        <f t="shared" si="27"/>
        <v>-1.2943683251454648E-4</v>
      </c>
      <c r="AQ53">
        <f t="shared" si="27"/>
        <v>-1.1634469039123871</v>
      </c>
      <c r="AR53">
        <f t="shared" si="27"/>
        <v>-1.1635763407449016</v>
      </c>
      <c r="AS53">
        <f t="shared" si="27"/>
        <v>-3.2753911161337593E-2</v>
      </c>
      <c r="AT53">
        <f t="shared" si="27"/>
        <v>-2.9396774827932813E-2</v>
      </c>
      <c r="AU53">
        <f t="shared" si="23"/>
        <v>-1.225727026734172</v>
      </c>
      <c r="AW53">
        <v>50</v>
      </c>
      <c r="AX53">
        <f>IF(Z53&gt;0, (R53*SUMPRODUCT(K53:$K$98, X53:$X$98)-K53*$AZ$3)/Z53, 0)</f>
        <v>-149571.03300116435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250000</v>
      </c>
      <c r="S54">
        <f t="shared" si="1"/>
        <v>-488254.41127263638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-71.31157965300892</v>
      </c>
      <c r="AC54">
        <f t="shared" si="2"/>
        <v>-64.650976108076421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-84.898445638027013</v>
      </c>
      <c r="AI54">
        <f t="shared" si="25"/>
        <v>-84.905066261887796</v>
      </c>
      <c r="AJ54">
        <f t="shared" si="7"/>
        <v>-6.6606035449324992</v>
      </c>
      <c r="AK54">
        <f t="shared" si="22"/>
        <v>-4.991810575710625</v>
      </c>
      <c r="AL54">
        <f t="shared" si="26"/>
        <v>-96.557480382530926</v>
      </c>
      <c r="AN54">
        <f t="shared" si="27"/>
        <v>0</v>
      </c>
      <c r="AO54">
        <f t="shared" si="27"/>
        <v>0</v>
      </c>
      <c r="AP54">
        <f t="shared" si="27"/>
        <v>-3.2096390916254037E-5</v>
      </c>
      <c r="AQ54">
        <f t="shared" si="27"/>
        <v>-0.41158261769284149</v>
      </c>
      <c r="AR54">
        <f t="shared" si="27"/>
        <v>-0.41161471408375777</v>
      </c>
      <c r="AS54">
        <f t="shared" si="27"/>
        <v>-3.2290210048435061E-2</v>
      </c>
      <c r="AT54">
        <f t="shared" si="27"/>
        <v>-2.4200000934499269E-2</v>
      </c>
      <c r="AU54">
        <f t="shared" si="23"/>
        <v>-0.4681049250666921</v>
      </c>
      <c r="AW54">
        <v>51</v>
      </c>
      <c r="AX54">
        <f>IF(Z54&gt;0, (R54*SUMPRODUCT(K54:$K$98, X54:$X$98)-K54*$AZ$3)/Z54, 0)</f>
        <v>-488254.41127263638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250000</v>
      </c>
      <c r="S55">
        <f t="shared" si="1"/>
        <v>-2213233.143412733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-64.650976108076421</v>
      </c>
      <c r="AC55">
        <f t="shared" si="2"/>
        <v>-58.076799396443462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-26.211911704548125</v>
      </c>
      <c r="AI55">
        <f t="shared" si="25"/>
        <v>-26.213223739829392</v>
      </c>
      <c r="AJ55">
        <f t="shared" si="7"/>
        <v>-6.5741767116329584</v>
      </c>
      <c r="AK55">
        <f t="shared" si="22"/>
        <v>-4.5255683275653498</v>
      </c>
      <c r="AL55">
        <f t="shared" si="26"/>
        <v>-37.312968779027699</v>
      </c>
      <c r="AN55">
        <f t="shared" si="27"/>
        <v>0</v>
      </c>
      <c r="AO55">
        <f t="shared" si="27"/>
        <v>0</v>
      </c>
      <c r="AP55">
        <f t="shared" si="27"/>
        <v>-5.679168794700037E-6</v>
      </c>
      <c r="AQ55">
        <f t="shared" si="27"/>
        <v>-0.11345874087958682</v>
      </c>
      <c r="AR55">
        <f t="shared" si="27"/>
        <v>-0.11346442004838153</v>
      </c>
      <c r="AS55">
        <f t="shared" si="27"/>
        <v>-2.8456444551976517E-2</v>
      </c>
      <c r="AT55">
        <f t="shared" si="27"/>
        <v>-1.9589005563490011E-2</v>
      </c>
      <c r="AU55">
        <f t="shared" si="23"/>
        <v>-0.16150987016384805</v>
      </c>
      <c r="AW55">
        <v>52</v>
      </c>
      <c r="AX55">
        <f>IF(Z55&gt;0, (R55*SUMPRODUCT(K55:$K$98, X55:$X$98)-K55*$AZ$3)/Z55, 0)</f>
        <v>-2213233.143412733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250000</v>
      </c>
      <c r="S56">
        <f t="shared" si="1"/>
        <v>-10101324.832840599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-58.076799396443462</v>
      </c>
      <c r="AC56">
        <f t="shared" si="2"/>
        <v>-51.952973021853587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-5.2087786233825737</v>
      </c>
      <c r="AI56">
        <f t="shared" si="25"/>
        <v>-5.2090357825863496</v>
      </c>
      <c r="AJ56">
        <f t="shared" si="7"/>
        <v>-6.1238263745898749</v>
      </c>
      <c r="AK56">
        <f t="shared" si="22"/>
        <v>-4.0653759577510424</v>
      </c>
      <c r="AL56">
        <f t="shared" si="26"/>
        <v>-15.398238114927267</v>
      </c>
      <c r="AN56">
        <f t="shared" si="27"/>
        <v>0</v>
      </c>
      <c r="AO56">
        <f t="shared" si="27"/>
        <v>0</v>
      </c>
      <c r="AP56">
        <f t="shared" si="27"/>
        <v>-9.9385565462351937E-7</v>
      </c>
      <c r="AQ56">
        <f t="shared" si="27"/>
        <v>-2.0130619524887032E-2</v>
      </c>
      <c r="AR56">
        <f t="shared" si="27"/>
        <v>-2.0131613380541657E-2</v>
      </c>
      <c r="AS56">
        <f t="shared" si="27"/>
        <v>-2.3667048975731197E-2</v>
      </c>
      <c r="AT56">
        <f t="shared" si="27"/>
        <v>-1.5711655754331831E-2</v>
      </c>
      <c r="AU56">
        <f t="shared" si="23"/>
        <v>-5.9510318110604685E-2</v>
      </c>
      <c r="AW56">
        <v>53</v>
      </c>
      <c r="AX56">
        <f>IF(Z56&gt;0, (R56*SUMPRODUCT(K56:$K$98, X56:$X$98)-K56*$AZ$3)/Z56, 0)</f>
        <v>-10101324.832840599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250000</v>
      </c>
      <c r="S57">
        <f t="shared" si="1"/>
        <v>-46590985.884623565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-51.952973021853587</v>
      </c>
      <c r="AC57">
        <f t="shared" si="2"/>
        <v>-46.40409907399502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-1.0239408643132244</v>
      </c>
      <c r="AI57">
        <f t="shared" si="25"/>
        <v>-1.0239906637520997</v>
      </c>
      <c r="AJ57">
        <f t="shared" si="7"/>
        <v>-5.5488739478585671</v>
      </c>
      <c r="AK57">
        <f t="shared" si="22"/>
        <v>-3.6367081115297513</v>
      </c>
      <c r="AL57">
        <f t="shared" si="26"/>
        <v>-10.209572723140418</v>
      </c>
      <c r="AN57">
        <f t="shared" si="27"/>
        <v>0</v>
      </c>
      <c r="AO57">
        <f t="shared" si="27"/>
        <v>0</v>
      </c>
      <c r="AP57">
        <f t="shared" si="27"/>
        <v>-1.7184134657146215E-7</v>
      </c>
      <c r="AQ57">
        <f t="shared" si="27"/>
        <v>-3.5332803121305646E-3</v>
      </c>
      <c r="AR57">
        <f t="shared" si="27"/>
        <v>-3.5334521534771362E-3</v>
      </c>
      <c r="AS57">
        <f t="shared" si="27"/>
        <v>-1.9147323598236107E-2</v>
      </c>
      <c r="AT57">
        <f t="shared" si="27"/>
        <v>-1.2549073505384506E-2</v>
      </c>
      <c r="AU57">
        <f t="shared" si="23"/>
        <v>-3.5229849257097746E-2</v>
      </c>
      <c r="AW57">
        <v>54</v>
      </c>
      <c r="AX57">
        <f>IF(Z57&gt;0, (R57*SUMPRODUCT(K57:$K$98, X57:$X$98)-K57*$AZ$3)/Z57, 0)</f>
        <v>-46590985.884623565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250000</v>
      </c>
      <c r="S58">
        <f t="shared" si="1"/>
        <v>-217738525.72182357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-46.40409907399502</v>
      </c>
      <c r="AC58">
        <f t="shared" si="2"/>
        <v>-41.435306847714791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-0.1989326066056851</v>
      </c>
      <c r="AI58">
        <f t="shared" si="25"/>
        <v>-0.19894212152885046</v>
      </c>
      <c r="AJ58">
        <f t="shared" si="7"/>
        <v>-4.9687922262802289</v>
      </c>
      <c r="AK58">
        <f t="shared" si="22"/>
        <v>-3.2482869351796517</v>
      </c>
      <c r="AL58">
        <f t="shared" si="26"/>
        <v>-8.4160212829887318</v>
      </c>
      <c r="AN58">
        <f t="shared" si="27"/>
        <v>0</v>
      </c>
      <c r="AO58">
        <f t="shared" si="27"/>
        <v>0</v>
      </c>
      <c r="AP58">
        <f t="shared" si="27"/>
        <v>-2.9315039310515473E-8</v>
      </c>
      <c r="AQ58">
        <f t="shared" si="27"/>
        <v>-6.1290218338379548E-4</v>
      </c>
      <c r="AR58">
        <f t="shared" si="27"/>
        <v>-6.12931498423106E-4</v>
      </c>
      <c r="AS58">
        <f t="shared" si="27"/>
        <v>-1.5308619618622898E-2</v>
      </c>
      <c r="AT58">
        <f t="shared" si="27"/>
        <v>-1.0007822190632124E-2</v>
      </c>
      <c r="AU58">
        <f t="shared" si="23"/>
        <v>-2.5929373307678132E-2</v>
      </c>
      <c r="AW58">
        <v>55</v>
      </c>
      <c r="AX58">
        <f>IF(Z58&gt;0, (R58*SUMPRODUCT(K58:$K$98, X58:$X$98)-K58*$AZ$3)/Z58, 0)</f>
        <v>-217738525.72182357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250000</v>
      </c>
      <c r="S59">
        <f t="shared" si="1"/>
        <v>-1032988849.1495202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-41.435306847714791</v>
      </c>
      <c r="AC59">
        <f t="shared" si="2"/>
        <v>-36.996343404726417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-3.8145156510150179E-2</v>
      </c>
      <c r="AI59">
        <f t="shared" si="25"/>
        <v>-3.8146947252781872E-2</v>
      </c>
      <c r="AJ59">
        <f t="shared" si="7"/>
        <v>-4.4389634429883742</v>
      </c>
      <c r="AK59">
        <f t="shared" si="22"/>
        <v>-2.9004714793400357</v>
      </c>
      <c r="AL59">
        <f t="shared" si="26"/>
        <v>-7.3775818695811921</v>
      </c>
      <c r="AN59">
        <f t="shared" si="27"/>
        <v>0</v>
      </c>
      <c r="AO59">
        <f t="shared" si="27"/>
        <v>0</v>
      </c>
      <c r="AP59">
        <f t="shared" si="27"/>
        <v>-4.9260673518079113E-9</v>
      </c>
      <c r="AQ59">
        <f t="shared" si="27"/>
        <v>-1.049316673365422E-4</v>
      </c>
      <c r="AR59">
        <f t="shared" si="27"/>
        <v>-1.04936593403894E-4</v>
      </c>
      <c r="AS59">
        <f t="shared" si="27"/>
        <v>-1.221092998254667E-2</v>
      </c>
      <c r="AT59">
        <f t="shared" si="27"/>
        <v>-7.9787668011861781E-3</v>
      </c>
      <c r="AU59">
        <f t="shared" si="23"/>
        <v>-2.0294633377136741E-2</v>
      </c>
      <c r="AW59">
        <v>56</v>
      </c>
      <c r="AX59">
        <f>IF(Z59&gt;0, (R59*SUMPRODUCT(K59:$K$98, X59:$X$98)-K59*$AZ$3)/Z59, 0)</f>
        <v>-1032988849.1495202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50</v>
      </c>
      <c r="R60">
        <f t="shared" si="0"/>
        <v>250000</v>
      </c>
      <c r="S60">
        <f t="shared" si="1"/>
        <v>-4975750127.9134979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-36.996343404726417</v>
      </c>
      <c r="AC60">
        <f t="shared" si="2"/>
        <v>-33.032540885347551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-7.2044995943780872E-3</v>
      </c>
      <c r="AI60">
        <f t="shared" si="25"/>
        <v>-7.2048315296645883E-3</v>
      </c>
      <c r="AJ60">
        <f t="shared" si="7"/>
        <v>-3.9638025193788664</v>
      </c>
      <c r="AK60">
        <f t="shared" si="22"/>
        <v>-2.5897440383308497</v>
      </c>
      <c r="AL60">
        <f t="shared" si="26"/>
        <v>-6.5607513892393801</v>
      </c>
      <c r="AN60">
        <f t="shared" si="27"/>
        <v>0</v>
      </c>
      <c r="AO60">
        <f t="shared" si="27"/>
        <v>0</v>
      </c>
      <c r="AP60">
        <f t="shared" si="27"/>
        <v>-8.1527208560953957E-10</v>
      </c>
      <c r="AQ60">
        <f t="shared" si="27"/>
        <v>-1.7695097957174767E-5</v>
      </c>
      <c r="AR60">
        <f t="shared" si="27"/>
        <v>-1.7695913229260377E-5</v>
      </c>
      <c r="AS60">
        <f t="shared" si="27"/>
        <v>-9.7355649680427037E-3</v>
      </c>
      <c r="AT60">
        <f t="shared" si="27"/>
        <v>-6.3607158057213493E-3</v>
      </c>
      <c r="AU60">
        <f t="shared" si="23"/>
        <v>-1.6113976686993312E-2</v>
      </c>
      <c r="AW60">
        <v>57</v>
      </c>
      <c r="AX60">
        <f>IF(Z60&gt;0, (R60*SUMPRODUCT(K60:$K$98, X60:$X$98)-K60*$AZ$3)/Z60, 0)</f>
        <v>-4975750127.9134979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250000</v>
      </c>
      <c r="S61">
        <f t="shared" si="1"/>
        <v>-24370888010.467369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-33.032540885347551</v>
      </c>
      <c r="AC61">
        <f t="shared" si="2"/>
        <v>-29.493355499154251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-1.3405326755715197E-3</v>
      </c>
      <c r="AI61">
        <f t="shared" si="25"/>
        <v>-1.3405931849700416E-3</v>
      </c>
      <c r="AJ61">
        <f t="shared" si="7"/>
        <v>-3.5391853861932994</v>
      </c>
      <c r="AK61">
        <f t="shared" si="22"/>
        <v>-2.3122778619743287</v>
      </c>
      <c r="AL61">
        <f t="shared" si="26"/>
        <v>-5.852803841352598</v>
      </c>
      <c r="AN61">
        <f t="shared" si="27"/>
        <v>0</v>
      </c>
      <c r="AO61">
        <f t="shared" si="27"/>
        <v>0</v>
      </c>
      <c r="AP61">
        <f t="shared" si="27"/>
        <v>-1.3269481802759194E-10</v>
      </c>
      <c r="AQ61">
        <f t="shared" si="27"/>
        <v>-2.9397373596542018E-6</v>
      </c>
      <c r="AR61">
        <f t="shared" si="27"/>
        <v>-2.9398700544722293E-6</v>
      </c>
      <c r="AS61">
        <f t="shared" si="27"/>
        <v>-7.7612994387465349E-3</v>
      </c>
      <c r="AT61">
        <f t="shared" si="27"/>
        <v>-5.0707377303199639E-3</v>
      </c>
      <c r="AU61">
        <f t="shared" si="23"/>
        <v>-1.2834977039120971E-2</v>
      </c>
      <c r="AW61">
        <v>58</v>
      </c>
      <c r="AX61">
        <f>IF(Z61&gt;0, (R61*SUMPRODUCT(K61:$K$98, X61:$X$98)-K61*$AZ$3)/Z61, 0)</f>
        <v>-24370888010.467369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250000</v>
      </c>
      <c r="S62">
        <f t="shared" si="1"/>
        <v>-121510454650.9805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-29.493355499154251</v>
      </c>
      <c r="AC62">
        <f t="shared" si="2"/>
        <v>-26.333355687738699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-2.4534232517442939E-4</v>
      </c>
      <c r="AI62">
        <f t="shared" si="25"/>
        <v>-2.4535316101393116E-4</v>
      </c>
      <c r="AJ62">
        <f t="shared" si="7"/>
        <v>-3.1599998114155525</v>
      </c>
      <c r="AK62">
        <f t="shared" si="22"/>
        <v>-2.0645348849407976</v>
      </c>
      <c r="AL62">
        <f t="shared" si="26"/>
        <v>-5.2247800495173635</v>
      </c>
      <c r="AN62">
        <f t="shared" si="27"/>
        <v>0</v>
      </c>
      <c r="AO62">
        <f t="shared" si="27"/>
        <v>0</v>
      </c>
      <c r="AP62">
        <f t="shared" si="27"/>
        <v>-2.1216594121699342E-11</v>
      </c>
      <c r="AQ62">
        <f t="shared" si="27"/>
        <v>-4.8038073406702125E-7</v>
      </c>
      <c r="AR62">
        <f t="shared" si="27"/>
        <v>-4.8040195066114296E-7</v>
      </c>
      <c r="AS62">
        <f t="shared" si="27"/>
        <v>-6.1872855732503854E-3</v>
      </c>
      <c r="AT62">
        <f t="shared" si="27"/>
        <v>-4.0423631871497369E-3</v>
      </c>
      <c r="AU62">
        <f t="shared" si="23"/>
        <v>-1.0230129162350783E-2</v>
      </c>
      <c r="AW62">
        <v>59</v>
      </c>
      <c r="AX62">
        <f>IF(Z62&gt;0, (R62*SUMPRODUCT(K62:$K$98, X62:$X$98)-K62*$AZ$3)/Z62, 0)</f>
        <v>-121510454650.9805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250000</v>
      </c>
      <c r="S63">
        <f t="shared" si="1"/>
        <v>-617290467385.09326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-26.333355687738699</v>
      </c>
      <c r="AC63">
        <f t="shared" si="2"/>
        <v>-23.511925140304339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-4.4115176379745309E-5</v>
      </c>
      <c r="AI63">
        <f t="shared" si="25"/>
        <v>-4.4117080825576129E-5</v>
      </c>
      <c r="AJ63">
        <f t="shared" si="7"/>
        <v>-2.8214305474343604</v>
      </c>
      <c r="AK63">
        <f t="shared" si="22"/>
        <v>-1.843334898141709</v>
      </c>
      <c r="AL63">
        <f t="shared" si="26"/>
        <v>-4.6648095626568953</v>
      </c>
      <c r="AN63">
        <f t="shared" si="27"/>
        <v>0</v>
      </c>
      <c r="AO63">
        <f t="shared" si="27"/>
        <v>0</v>
      </c>
      <c r="AP63">
        <f t="shared" si="27"/>
        <v>-3.3293826054676255E-12</v>
      </c>
      <c r="AQ63">
        <f t="shared" si="27"/>
        <v>-7.7122855635529481E-8</v>
      </c>
      <c r="AR63">
        <f t="shared" si="27"/>
        <v>-7.7126185018134957E-8</v>
      </c>
      <c r="AS63">
        <f t="shared" si="27"/>
        <v>-4.9324699265026343E-3</v>
      </c>
      <c r="AT63">
        <f t="shared" si="27"/>
        <v>-3.2225474973412594E-3</v>
      </c>
      <c r="AU63">
        <f t="shared" si="23"/>
        <v>-8.1550945500289129E-3</v>
      </c>
      <c r="AW63">
        <v>60</v>
      </c>
      <c r="AX63">
        <f>IF(Z63&gt;0, (R63*SUMPRODUCT(K63:$K$98, X63:$X$98)-K63*$AZ$3)/Z63, 0)</f>
        <v>-617290467385.09326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250000</v>
      </c>
      <c r="S64">
        <f t="shared" si="1"/>
        <v>-3200851714050.0366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-23.511925140304339</v>
      </c>
      <c r="AC64">
        <f t="shared" si="2"/>
        <v>-20.992790371163718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-7.7873815185337521E-6</v>
      </c>
      <c r="AI64">
        <f t="shared" si="25"/>
        <v>-7.7877094436025551E-6</v>
      </c>
      <c r="AJ64">
        <f t="shared" si="7"/>
        <v>-2.5191347691406207</v>
      </c>
      <c r="AK64">
        <f t="shared" si="22"/>
        <v>-1.6458347598213039</v>
      </c>
      <c r="AL64">
        <f t="shared" si="26"/>
        <v>-4.1649773166713686</v>
      </c>
      <c r="AN64">
        <f t="shared" si="27"/>
        <v>0</v>
      </c>
      <c r="AO64">
        <f t="shared" si="27"/>
        <v>0</v>
      </c>
      <c r="AP64">
        <f t="shared" si="27"/>
        <v>-5.1186057190035233E-13</v>
      </c>
      <c r="AQ64">
        <f t="shared" si="27"/>
        <v>-1.2155379191448907E-8</v>
      </c>
      <c r="AR64">
        <f t="shared" si="27"/>
        <v>-1.2155891052020806E-8</v>
      </c>
      <c r="AS64">
        <f t="shared" si="27"/>
        <v>-3.9321353757216237E-3</v>
      </c>
      <c r="AT64">
        <f t="shared" si="27"/>
        <v>-2.5689951807911383E-3</v>
      </c>
      <c r="AU64">
        <f t="shared" si="23"/>
        <v>-6.5011427124038144E-3</v>
      </c>
      <c r="AW64">
        <v>61</v>
      </c>
      <c r="AX64">
        <f>IF(Z64&gt;0, (R64*SUMPRODUCT(K64:$K$98, X64:$X$98)-K64*$AZ$3)/Z64, 0)</f>
        <v>-3200851714050.0366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250000</v>
      </c>
      <c r="S65">
        <f t="shared" si="1"/>
        <v>-16958551936896.84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-20.992790371163718</v>
      </c>
      <c r="AC65">
        <f t="shared" si="2"/>
        <v>-18.74356284201242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-1.3469147727052538E-6</v>
      </c>
      <c r="AI65">
        <f t="shared" si="25"/>
        <v>-1.3469700355688277E-6</v>
      </c>
      <c r="AJ65">
        <f t="shared" si="7"/>
        <v>-2.2492275291512982</v>
      </c>
      <c r="AK65">
        <f t="shared" si="22"/>
        <v>-1.4694953259814605</v>
      </c>
      <c r="AL65">
        <f t="shared" si="26"/>
        <v>-3.718724202102794</v>
      </c>
      <c r="AN65">
        <f t="shared" si="27"/>
        <v>0</v>
      </c>
      <c r="AO65">
        <f t="shared" si="27"/>
        <v>0</v>
      </c>
      <c r="AP65">
        <f t="shared" si="27"/>
        <v>-7.7018032811438354E-14</v>
      </c>
      <c r="AQ65">
        <f t="shared" si="27"/>
        <v>-1.8771507563952577E-9</v>
      </c>
      <c r="AR65">
        <f t="shared" si="27"/>
        <v>-1.8772277744280694E-9</v>
      </c>
      <c r="AS65">
        <f t="shared" si="27"/>
        <v>-3.1346743262539965E-3</v>
      </c>
      <c r="AT65">
        <f t="shared" si="27"/>
        <v>-2.0479872361523436E-3</v>
      </c>
      <c r="AU65">
        <f t="shared" si="23"/>
        <v>-5.1826634396341135E-3</v>
      </c>
      <c r="AW65">
        <v>62</v>
      </c>
      <c r="AX65">
        <f>IF(Z65&gt;0, (R65*SUMPRODUCT(K65:$K$98, X65:$X$98)-K65*$AZ$3)/Z65, 0)</f>
        <v>-16958551936896.84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50</v>
      </c>
      <c r="R66">
        <f t="shared" si="0"/>
        <v>250000</v>
      </c>
      <c r="S66">
        <f t="shared" si="1"/>
        <v>-91967962466809.719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-18.74356284201242</v>
      </c>
      <c r="AC66">
        <f t="shared" si="2"/>
        <v>-16.735323967722895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-2.280589089095123E-7</v>
      </c>
      <c r="AI66">
        <f t="shared" si="25"/>
        <v>-2.2806800736266862E-7</v>
      </c>
      <c r="AJ66">
        <f t="shared" si="7"/>
        <v>-2.0082388742895247</v>
      </c>
      <c r="AK66">
        <f t="shared" si="22"/>
        <v>-1.3120493989408695</v>
      </c>
      <c r="AL66">
        <f t="shared" si="26"/>
        <v>-3.3202885012984016</v>
      </c>
      <c r="AN66">
        <f t="shared" si="27"/>
        <v>0</v>
      </c>
      <c r="AO66">
        <f t="shared" si="27"/>
        <v>0</v>
      </c>
      <c r="AP66">
        <f t="shared" si="27"/>
        <v>-1.132162008483442E-14</v>
      </c>
      <c r="AQ66">
        <f t="shared" si="27"/>
        <v>-2.8378409816209561E-10</v>
      </c>
      <c r="AR66">
        <f t="shared" si="27"/>
        <v>-2.8379541978218045E-10</v>
      </c>
      <c r="AS66">
        <f t="shared" si="27"/>
        <v>-2.4989431921751343E-3</v>
      </c>
      <c r="AT66">
        <f t="shared" si="27"/>
        <v>-1.6326428868880028E-3</v>
      </c>
      <c r="AU66">
        <f t="shared" si="23"/>
        <v>-4.131586362858557E-3</v>
      </c>
      <c r="AW66">
        <v>63</v>
      </c>
      <c r="AX66">
        <f>IF(Z66&gt;0, (R66*SUMPRODUCT(K66:$K$98, X66:$X$98)-K66*$AZ$3)/Z66, 0)</f>
        <v>-91967962466809.719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-511524004161477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-16.735323967722895</v>
      </c>
      <c r="AC67">
        <f t="shared" ref="AC67:AC89" si="30">S67*Z67</f>
        <v>-14.942253542857863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-3.7734531612823069E-8</v>
      </c>
      <c r="AI67">
        <f t="shared" ref="AI67:AI89" si="34">SUM(AE67:AH67)</f>
        <v>-3.7735992175125258E-8</v>
      </c>
      <c r="AJ67">
        <f t="shared" ref="AJ67:AJ89" si="35">AB67-AC67</f>
        <v>-1.7930704248650322</v>
      </c>
      <c r="AK67">
        <f t="shared" si="22"/>
        <v>-1.1714726777406028</v>
      </c>
      <c r="AL67">
        <f t="shared" si="26"/>
        <v>-2.9645431403416271</v>
      </c>
      <c r="AN67">
        <f t="shared" ref="AN67:AT89" si="36">AE67*$K67</f>
        <v>0</v>
      </c>
      <c r="AO67">
        <f t="shared" si="36"/>
        <v>0</v>
      </c>
      <c r="AP67">
        <f t="shared" si="36"/>
        <v>-1.6227180924049421E-15</v>
      </c>
      <c r="AQ67">
        <f t="shared" si="36"/>
        <v>-4.1923926877198842E-11</v>
      </c>
      <c r="AR67">
        <f t="shared" si="36"/>
        <v>-4.1925549595291243E-11</v>
      </c>
      <c r="AS67">
        <f t="shared" si="36"/>
        <v>-1.992142214696633E-3</v>
      </c>
      <c r="AT67">
        <f t="shared" si="36"/>
        <v>-1.3015329137819138E-3</v>
      </c>
      <c r="AU67">
        <f t="shared" si="23"/>
        <v>-3.2936751704040965E-3</v>
      </c>
      <c r="AW67">
        <v>64</v>
      </c>
      <c r="AX67">
        <f>IF(Z67&gt;0, (R67*SUMPRODUCT(K67:$K$98, X67:$X$98)-K67*$AZ$3)/Z67, 0)</f>
        <v>-511524004161477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250000</v>
      </c>
      <c r="S68">
        <f t="shared" si="29"/>
        <v>-2921277103362097.5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-14.942253542857863</v>
      </c>
      <c r="AC68">
        <f t="shared" si="30"/>
        <v>-13.341297806159769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-6.0880483486176829E-9</v>
      </c>
      <c r="AI68">
        <f t="shared" si="34"/>
        <v>-6.0882766956271264E-9</v>
      </c>
      <c r="AJ68">
        <f t="shared" si="35"/>
        <v>-1.6009557366980935</v>
      </c>
      <c r="AK68">
        <f t="shared" si="22"/>
        <v>-1.0459577480000506</v>
      </c>
      <c r="AL68">
        <f t="shared" si="26"/>
        <v>-2.6469134907864209</v>
      </c>
      <c r="AN68">
        <f t="shared" si="36"/>
        <v>0</v>
      </c>
      <c r="AO68">
        <f t="shared" si="36"/>
        <v>0</v>
      </c>
      <c r="AP68">
        <f t="shared" si="36"/>
        <v>-2.265167369193065E-16</v>
      </c>
      <c r="AQ68">
        <f t="shared" si="36"/>
        <v>-6.0392507416574511E-12</v>
      </c>
      <c r="AR68">
        <f t="shared" si="36"/>
        <v>-6.0394772583943707E-12</v>
      </c>
      <c r="AS68">
        <f t="shared" si="36"/>
        <v>-1.5881235769768488E-3</v>
      </c>
      <c r="AT68">
        <f t="shared" si="36"/>
        <v>-1.037574070315312E-3</v>
      </c>
      <c r="AU68">
        <f t="shared" si="23"/>
        <v>-2.6256976533316381E-3</v>
      </c>
      <c r="AW68">
        <v>65</v>
      </c>
      <c r="AX68">
        <f>IF(Z68&gt;0, (R68*SUMPRODUCT(K68:$K$98, X68:$X$98)-K68*$AZ$3)/Z68, 0)</f>
        <v>-2921277103362097.5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250000</v>
      </c>
      <c r="S69">
        <f t="shared" si="29"/>
        <v>-1.7163546951570548E+16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-13.341297806159769</v>
      </c>
      <c r="AC69">
        <f t="shared" si="30"/>
        <v>-11.911873041219366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-9.5681228619570826E-10</v>
      </c>
      <c r="AI69">
        <f t="shared" si="34"/>
        <v>-9.5684698727781797E-10</v>
      </c>
      <c r="AJ69">
        <f t="shared" si="35"/>
        <v>-1.4294247649404035</v>
      </c>
      <c r="AK69">
        <f t="shared" si="22"/>
        <v>-0.93389084643118392</v>
      </c>
      <c r="AL69">
        <f t="shared" si="26"/>
        <v>-2.3633156123284342</v>
      </c>
      <c r="AN69">
        <f t="shared" si="36"/>
        <v>0</v>
      </c>
      <c r="AO69">
        <f t="shared" si="36"/>
        <v>0</v>
      </c>
      <c r="AP69">
        <f t="shared" si="36"/>
        <v>-3.0734769741110352E-17</v>
      </c>
      <c r="AQ69">
        <f t="shared" si="36"/>
        <v>-8.4744922964316879E-13</v>
      </c>
      <c r="AR69">
        <f t="shared" si="36"/>
        <v>-8.4747996441290991E-13</v>
      </c>
      <c r="AS69">
        <f t="shared" si="36"/>
        <v>-1.2660423923881738E-3</v>
      </c>
      <c r="AT69">
        <f t="shared" si="36"/>
        <v>-8.2714769636333253E-4</v>
      </c>
      <c r="AU69">
        <f t="shared" si="23"/>
        <v>-2.0931900895989862E-3</v>
      </c>
      <c r="AW69">
        <v>66</v>
      </c>
      <c r="AX69">
        <f>IF(Z69&gt;0, (R69*SUMPRODUCT(K69:$K$98, X69:$X$98)-K69*$AZ$3)/Z69, 0)</f>
        <v>-1.7163546951570548E+16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250000</v>
      </c>
      <c r="S70">
        <f t="shared" si="29"/>
        <v>-1.0385225732566581E+17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-11.911873041219366</v>
      </c>
      <c r="AC70">
        <f t="shared" si="30"/>
        <v>-10.635600929660889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-1.4616763676353315E-10</v>
      </c>
      <c r="AI70">
        <f t="shared" si="34"/>
        <v>-1.4617275730746909E-10</v>
      </c>
      <c r="AJ70">
        <f t="shared" si="35"/>
        <v>-1.2762721115584768</v>
      </c>
      <c r="AK70">
        <f t="shared" si="22"/>
        <v>-0.83383111288535572</v>
      </c>
      <c r="AL70">
        <f t="shared" si="26"/>
        <v>-2.1101032245900053</v>
      </c>
      <c r="AN70">
        <f t="shared" si="36"/>
        <v>0</v>
      </c>
      <c r="AO70">
        <f t="shared" si="36"/>
        <v>0</v>
      </c>
      <c r="AP70">
        <f t="shared" si="36"/>
        <v>-4.0493472406798851E-18</v>
      </c>
      <c r="AQ70">
        <f t="shared" si="36"/>
        <v>-1.1558996934882933E-13</v>
      </c>
      <c r="AR70">
        <f t="shared" si="36"/>
        <v>-1.1559401869607002E-13</v>
      </c>
      <c r="AS70">
        <f t="shared" si="36"/>
        <v>-1.009281243935493E-3</v>
      </c>
      <c r="AT70">
        <f t="shared" si="36"/>
        <v>-6.5939707937157164E-4</v>
      </c>
      <c r="AU70">
        <f t="shared" si="23"/>
        <v>-1.6686783234226587E-3</v>
      </c>
      <c r="AW70">
        <v>67</v>
      </c>
      <c r="AX70">
        <f>IF(Z70&gt;0, (R70*SUMPRODUCT(K70:$K$98, X70:$X$98)-K70*$AZ$3)/Z70, 0)</f>
        <v>-1.0385225732566581E+17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250000</v>
      </c>
      <c r="S71">
        <f t="shared" si="29"/>
        <v>-6.4739285406054182E+17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-10.635600929660889</v>
      </c>
      <c r="AC71">
        <f t="shared" si="30"/>
        <v>-9.4960722586258939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-2.1679648508362434E-11</v>
      </c>
      <c r="AI71">
        <f t="shared" si="34"/>
        <v>-2.1680381917157345E-11</v>
      </c>
      <c r="AJ71">
        <f t="shared" si="35"/>
        <v>-1.139528671034995</v>
      </c>
      <c r="AK71">
        <f t="shared" si="22"/>
        <v>-0.74449206507626231</v>
      </c>
      <c r="AL71">
        <f t="shared" si="26"/>
        <v>-1.8840207361329377</v>
      </c>
      <c r="AN71">
        <f t="shared" si="36"/>
        <v>0</v>
      </c>
      <c r="AO71">
        <f t="shared" si="36"/>
        <v>0</v>
      </c>
      <c r="AP71">
        <f t="shared" si="36"/>
        <v>-5.1784169338245297E-19</v>
      </c>
      <c r="AQ71">
        <f t="shared" si="36"/>
        <v>-1.5307460141449724E-14</v>
      </c>
      <c r="AR71">
        <f t="shared" si="36"/>
        <v>-1.5307977983143107E-14</v>
      </c>
      <c r="AS71">
        <f t="shared" si="36"/>
        <v>-8.0459282839290529E-4</v>
      </c>
      <c r="AT71">
        <f t="shared" si="36"/>
        <v>-5.2566731455007778E-4</v>
      </c>
      <c r="AU71">
        <f t="shared" si="23"/>
        <v>-1.330260142958291E-3</v>
      </c>
      <c r="AW71">
        <v>68</v>
      </c>
      <c r="AX71">
        <f>IF(Z71&gt;0, (R71*SUMPRODUCT(K71:$K$98, X71:$X$98)-K71*$AZ$3)/Z71, 0)</f>
        <v>-6.4739285406054182E+17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250000</v>
      </c>
      <c r="S72">
        <f t="shared" si="29"/>
        <v>-4.164708769149269E+18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-9.4960722586258939</v>
      </c>
      <c r="AC72">
        <f t="shared" si="30"/>
        <v>-8.4786359452017059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-3.1214162214006622E-12</v>
      </c>
      <c r="AI72">
        <f t="shared" si="34"/>
        <v>-3.121518012863345E-12</v>
      </c>
      <c r="AJ72">
        <f t="shared" si="35"/>
        <v>-1.0174363134241879</v>
      </c>
      <c r="AK72">
        <f t="shared" ref="AK72:AK89" si="49">G72*SUM(AB72:AB72, AE72:AF72)</f>
        <v>-0.66472505810381266</v>
      </c>
      <c r="AL72">
        <f t="shared" si="26"/>
        <v>-1.6821613715311221</v>
      </c>
      <c r="AN72">
        <f t="shared" si="36"/>
        <v>0</v>
      </c>
      <c r="AO72">
        <f t="shared" si="36"/>
        <v>0</v>
      </c>
      <c r="AP72">
        <f t="shared" si="36"/>
        <v>-6.4171801706334184E-20</v>
      </c>
      <c r="AQ72">
        <f t="shared" si="36"/>
        <v>-1.9678163327568487E-15</v>
      </c>
      <c r="AR72">
        <f t="shared" si="36"/>
        <v>-1.9678805045585553E-15</v>
      </c>
      <c r="AS72">
        <f t="shared" si="36"/>
        <v>-6.4141647671633667E-4</v>
      </c>
      <c r="AT72">
        <f t="shared" si="36"/>
        <v>-4.1905876478801285E-4</v>
      </c>
      <c r="AU72">
        <f t="shared" si="23"/>
        <v>-1.0604752415063173E-3</v>
      </c>
      <c r="AW72">
        <v>69</v>
      </c>
      <c r="AX72">
        <f>IF(Z72&gt;0, (R72*SUMPRODUCT(K72:$K$98, X72:$X$98)-K72*$AZ$3)/Z72, 0)</f>
        <v>-4.164708769149269E+18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250000</v>
      </c>
      <c r="S73">
        <f t="shared" si="29"/>
        <v>-2.7692440208220189E+19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-8.4786359452017059</v>
      </c>
      <c r="AC73">
        <f t="shared" si="30"/>
        <v>-7.5702106653586672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-4.3552588769868128E-13</v>
      </c>
      <c r="AI73">
        <f t="shared" si="34"/>
        <v>-4.3553955606919765E-13</v>
      </c>
      <c r="AJ73">
        <f t="shared" si="35"/>
        <v>-0.90842527984303878</v>
      </c>
      <c r="AK73">
        <f t="shared" si="49"/>
        <v>-0.59350451616411948</v>
      </c>
      <c r="AL73">
        <f t="shared" si="26"/>
        <v>-1.5019297960075937</v>
      </c>
      <c r="AN73">
        <f t="shared" si="36"/>
        <v>0</v>
      </c>
      <c r="AO73">
        <f t="shared" si="36"/>
        <v>0</v>
      </c>
      <c r="AP73">
        <f t="shared" si="36"/>
        <v>-7.6936353440669819E-21</v>
      </c>
      <c r="AQ73">
        <f t="shared" si="36"/>
        <v>-2.4514826832105276E-16</v>
      </c>
      <c r="AR73">
        <f t="shared" si="36"/>
        <v>-2.4515596195639685E-16</v>
      </c>
      <c r="AS73">
        <f t="shared" si="36"/>
        <v>-5.1133328819861796E-4</v>
      </c>
      <c r="AT73">
        <f t="shared" si="36"/>
        <v>-3.3407108162309752E-4</v>
      </c>
      <c r="AU73">
        <f t="shared" si="23"/>
        <v>-8.4540436982196061E-4</v>
      </c>
      <c r="AW73">
        <v>70</v>
      </c>
      <c r="AX73">
        <f>IF(Z73&gt;0, (R73*SUMPRODUCT(K73:$K$98, X73:$X$98)-K73*$AZ$3)/Z73, 0)</f>
        <v>-2.7692440208220189E+19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250000</v>
      </c>
      <c r="S74">
        <f t="shared" si="29"/>
        <v>-1.9061237778676911E+20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-7.5702106653586672</v>
      </c>
      <c r="AC74">
        <f t="shared" si="30"/>
        <v>-6.7591166654988086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-5.8793431761793954E-14</v>
      </c>
      <c r="AI74">
        <f t="shared" si="34"/>
        <v>-5.8795204762252783E-14</v>
      </c>
      <c r="AJ74">
        <f t="shared" si="35"/>
        <v>-0.81109399985985853</v>
      </c>
      <c r="AK74">
        <f t="shared" si="49"/>
        <v>-0.52991474657510673</v>
      </c>
      <c r="AL74">
        <f t="shared" si="26"/>
        <v>-1.341008746435024</v>
      </c>
      <c r="AN74">
        <f t="shared" si="36"/>
        <v>0</v>
      </c>
      <c r="AO74">
        <f t="shared" si="36"/>
        <v>0</v>
      </c>
      <c r="AP74">
        <f t="shared" si="36"/>
        <v>-8.9105739851264298E-22</v>
      </c>
      <c r="AQ74">
        <f t="shared" si="36"/>
        <v>-2.954783350130425E-17</v>
      </c>
      <c r="AR74">
        <f t="shared" si="36"/>
        <v>-2.9548724558702756E-17</v>
      </c>
      <c r="AS74">
        <f t="shared" si="36"/>
        <v>-4.0763176673997093E-4</v>
      </c>
      <c r="AT74">
        <f t="shared" si="36"/>
        <v>-2.663194209367806E-4</v>
      </c>
      <c r="AU74">
        <f t="shared" si="23"/>
        <v>-6.7395118767678102E-4</v>
      </c>
      <c r="AW74">
        <v>71</v>
      </c>
      <c r="AX74">
        <f>IF(Z74&gt;0, (R74*SUMPRODUCT(K74:$K$98, X74:$X$98)-K74*$AZ$3)/Z74, 0)</f>
        <v>-1.9061237778676911E+20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250000</v>
      </c>
      <c r="S75">
        <f t="shared" si="29"/>
        <v>-1.3600666961107432E+21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-6.7591166654988086</v>
      </c>
      <c r="AC75">
        <f t="shared" si="30"/>
        <v>-6.0349255941953652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-7.6670453505612515E-15</v>
      </c>
      <c r="AI75">
        <f t="shared" si="34"/>
        <v>-7.6672672119453832E-15</v>
      </c>
      <c r="AJ75">
        <f t="shared" si="35"/>
        <v>-0.7241910713034434</v>
      </c>
      <c r="AK75">
        <f t="shared" si="49"/>
        <v>-0.47313816658491664</v>
      </c>
      <c r="AL75">
        <f t="shared" si="26"/>
        <v>-1.1973292378883678</v>
      </c>
      <c r="AN75">
        <f t="shared" si="36"/>
        <v>0</v>
      </c>
      <c r="AO75">
        <f t="shared" si="36"/>
        <v>0</v>
      </c>
      <c r="AP75">
        <f t="shared" si="36"/>
        <v>-9.9554415747181226E-23</v>
      </c>
      <c r="AQ75">
        <f t="shared" si="36"/>
        <v>-3.4403833879047922E-18</v>
      </c>
      <c r="AR75">
        <f t="shared" si="36"/>
        <v>-3.4404829423205399E-18</v>
      </c>
      <c r="AS75">
        <f t="shared" si="36"/>
        <v>-3.2496154874040969E-4</v>
      </c>
      <c r="AT75">
        <f t="shared" si="36"/>
        <v>-2.1230821184373445E-4</v>
      </c>
      <c r="AU75">
        <f t="shared" si="23"/>
        <v>-5.3726976058414758E-4</v>
      </c>
      <c r="AW75">
        <v>72</v>
      </c>
      <c r="AX75">
        <f>IF(Z75&gt;0, (R75*SUMPRODUCT(K75:$K$98, X75:$X$98)-K75*$AZ$3)/Z75, 0)</f>
        <v>-1.3600666961107432E+21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250000</v>
      </c>
      <c r="S76">
        <f t="shared" si="29"/>
        <v>-1.0075323526795586E+22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-6.0349255941953652</v>
      </c>
      <c r="AC76">
        <f t="shared" si="30"/>
        <v>-5.388326423388718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-9.6451277452932009E-16</v>
      </c>
      <c r="AI76">
        <f t="shared" si="34"/>
        <v>-9.6453951474470408E-16</v>
      </c>
      <c r="AJ76">
        <f t="shared" si="35"/>
        <v>-0.64659917080664719</v>
      </c>
      <c r="AK76">
        <f t="shared" si="49"/>
        <v>-0.42244479159367559</v>
      </c>
      <c r="AL76">
        <f t="shared" si="26"/>
        <v>-1.0690439624003238</v>
      </c>
      <c r="AN76">
        <f t="shared" si="36"/>
        <v>0</v>
      </c>
      <c r="AO76">
        <f t="shared" si="36"/>
        <v>0</v>
      </c>
      <c r="AP76">
        <f t="shared" si="36"/>
        <v>-1.071335974168234E-23</v>
      </c>
      <c r="AQ76">
        <f t="shared" si="36"/>
        <v>-3.8642816374564818E-19</v>
      </c>
      <c r="AR76">
        <f t="shared" si="36"/>
        <v>-3.8643887710538989E-19</v>
      </c>
      <c r="AS76">
        <f t="shared" si="36"/>
        <v>-2.5905735709535262E-4</v>
      </c>
      <c r="AT76">
        <f t="shared" si="36"/>
        <v>-1.6925080663563014E-4</v>
      </c>
      <c r="AU76">
        <f t="shared" si="23"/>
        <v>-4.2830816373098316E-4</v>
      </c>
      <c r="AW76">
        <v>73</v>
      </c>
      <c r="AX76">
        <f>IF(Z76&gt;0, (R76*SUMPRODUCT(K76:$K$98, X76:$X$98)-K76*$AZ$3)/Z76, 0)</f>
        <v>-1.0075323526795586E+22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250000</v>
      </c>
      <c r="S77">
        <f t="shared" si="29"/>
        <v>-7.7625620480958541E+22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-5.388326423388718</v>
      </c>
      <c r="AC77">
        <f t="shared" si="30"/>
        <v>-4.8110057351684983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-1.1686980760109171E-16</v>
      </c>
      <c r="AI77">
        <f t="shared" si="34"/>
        <v>-1.168729064528016E-16</v>
      </c>
      <c r="AJ77">
        <f t="shared" si="35"/>
        <v>-0.57732068822021976</v>
      </c>
      <c r="AK77">
        <f t="shared" si="49"/>
        <v>-0.37718284963721027</v>
      </c>
      <c r="AL77">
        <f t="shared" si="26"/>
        <v>-0.95450353785743014</v>
      </c>
      <c r="AN77">
        <f t="shared" si="36"/>
        <v>0</v>
      </c>
      <c r="AO77">
        <f t="shared" si="36"/>
        <v>0</v>
      </c>
      <c r="AP77">
        <f t="shared" si="36"/>
        <v>-1.1085200657731618E-24</v>
      </c>
      <c r="AQ77">
        <f t="shared" si="36"/>
        <v>-4.1806623529462385E-20</v>
      </c>
      <c r="AR77">
        <f t="shared" si="36"/>
        <v>-4.1807732049528162E-20</v>
      </c>
      <c r="AS77">
        <f t="shared" si="36"/>
        <v>-2.0651893901096316E-4</v>
      </c>
      <c r="AT77">
        <f t="shared" si="36"/>
        <v>-1.3492570682049594E-4</v>
      </c>
      <c r="AU77">
        <f t="shared" si="23"/>
        <v>-3.414446458314591E-4</v>
      </c>
      <c r="AW77">
        <v>74</v>
      </c>
      <c r="AX77">
        <f>IF(Z77&gt;0, (R77*SUMPRODUCT(K77:$K$98, X77:$X$98)-K77*$AZ$3)/Z77, 0)</f>
        <v>-7.7625620480958541E+22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250000</v>
      </c>
      <c r="S78">
        <f t="shared" si="29"/>
        <v>-6.2304612355837235E+23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-4.8110057351684983</v>
      </c>
      <c r="AC78">
        <f t="shared" si="30"/>
        <v>-4.2955408349718729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-1.3615711293052012E-17</v>
      </c>
      <c r="AI78">
        <f t="shared" si="34"/>
        <v>-1.3616056013986189E-17</v>
      </c>
      <c r="AJ78">
        <f t="shared" si="35"/>
        <v>-0.51546490019662539</v>
      </c>
      <c r="AK78">
        <f t="shared" si="49"/>
        <v>-0.33677040146179493</v>
      </c>
      <c r="AL78">
        <f t="shared" si="26"/>
        <v>-0.85223530165842032</v>
      </c>
      <c r="AN78">
        <f t="shared" si="36"/>
        <v>0</v>
      </c>
      <c r="AO78">
        <f t="shared" si="36"/>
        <v>0</v>
      </c>
      <c r="AP78">
        <f t="shared" si="36"/>
        <v>-1.1010128808602287E-25</v>
      </c>
      <c r="AQ78">
        <f t="shared" si="36"/>
        <v>-4.3487563502637703E-21</v>
      </c>
      <c r="AR78">
        <f t="shared" si="36"/>
        <v>-4.3488664515518564E-21</v>
      </c>
      <c r="AS78">
        <f t="shared" si="36"/>
        <v>-1.646356337778726E-4</v>
      </c>
      <c r="AT78">
        <f t="shared" si="36"/>
        <v>-1.0756194740154333E-4</v>
      </c>
      <c r="AU78">
        <f t="shared" si="23"/>
        <v>-2.7219758117941591E-4</v>
      </c>
      <c r="AW78">
        <v>75</v>
      </c>
      <c r="AX78">
        <f>IF(Z78&gt;0, (R78*SUMPRODUCT(K78:$K$98, X78:$X$98)-K78*$AZ$3)/Z78, 0)</f>
        <v>-6.2304612355837235E+23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250000</v>
      </c>
      <c r="S79">
        <f t="shared" si="29"/>
        <v>-5.2176944884107041E+24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-4.2955408349718729</v>
      </c>
      <c r="AC79">
        <f t="shared" si="30"/>
        <v>-3.835304316939173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-1.5226043042535302E-18</v>
      </c>
      <c r="AI79">
        <f t="shared" si="34"/>
        <v>-1.5226410571175152E-18</v>
      </c>
      <c r="AJ79">
        <f t="shared" si="35"/>
        <v>-0.46023651803269994</v>
      </c>
      <c r="AK79">
        <f t="shared" si="49"/>
        <v>-0.30068785844803114</v>
      </c>
      <c r="AL79">
        <f t="shared" si="26"/>
        <v>-0.76092437648073108</v>
      </c>
      <c r="AN79">
        <f t="shared" si="36"/>
        <v>0</v>
      </c>
      <c r="AO79">
        <f t="shared" si="36"/>
        <v>0</v>
      </c>
      <c r="AP79">
        <f t="shared" si="36"/>
        <v>-1.0480883811644078E-26</v>
      </c>
      <c r="AQ79">
        <f t="shared" si="36"/>
        <v>-4.342039523933986E-22</v>
      </c>
      <c r="AR79">
        <f t="shared" si="36"/>
        <v>-4.3421443327721024E-22</v>
      </c>
      <c r="AS79">
        <f t="shared" si="36"/>
        <v>-1.3124651927445163E-4</v>
      </c>
      <c r="AT79">
        <f t="shared" si="36"/>
        <v>-8.5747725925975219E-5</v>
      </c>
      <c r="AU79">
        <f t="shared" si="23"/>
        <v>-2.1699424520042686E-4</v>
      </c>
      <c r="AW79">
        <v>76</v>
      </c>
      <c r="AX79">
        <f>IF(Z79&gt;0, (R79*SUMPRODUCT(K79:$K$98, X79:$X$98)-K79*$AZ$3)/Z79, 0)</f>
        <v>-5.2176944884107041E+24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250000</v>
      </c>
      <c r="S80">
        <f t="shared" si="29"/>
        <v>-4.6013037627339964E+25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-3.835304316939173</v>
      </c>
      <c r="AC80">
        <f t="shared" si="30"/>
        <v>-3.4243788544099751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-1.6332119537121289E-19</v>
      </c>
      <c r="AI80">
        <f t="shared" si="34"/>
        <v>-1.6332491646748363E-19</v>
      </c>
      <c r="AJ80">
        <f t="shared" si="35"/>
        <v>-0.41092546252919782</v>
      </c>
      <c r="AK80">
        <f t="shared" si="49"/>
        <v>-0.26847130218574211</v>
      </c>
      <c r="AL80">
        <f t="shared" si="26"/>
        <v>-0.67939676471493993</v>
      </c>
      <c r="AN80">
        <f t="shared" si="36"/>
        <v>0</v>
      </c>
      <c r="AO80">
        <f t="shared" si="36"/>
        <v>0</v>
      </c>
      <c r="AP80">
        <f t="shared" si="36"/>
        <v>-9.4745720461942427E-28</v>
      </c>
      <c r="AQ80">
        <f t="shared" si="36"/>
        <v>-4.1584477251579817E-23</v>
      </c>
      <c r="AR80">
        <f t="shared" si="36"/>
        <v>-4.1585424708784442E-23</v>
      </c>
      <c r="AS80">
        <f t="shared" si="36"/>
        <v>-1.0462892161547519E-4</v>
      </c>
      <c r="AT80">
        <f t="shared" si="36"/>
        <v>-6.8357562122110344E-5</v>
      </c>
      <c r="AU80">
        <f t="shared" si="23"/>
        <v>-1.7298648373758552E-4</v>
      </c>
      <c r="AW80">
        <v>77</v>
      </c>
      <c r="AX80">
        <f>IF(Z80&gt;0, (R80*SUMPRODUCT(K80:$K$98, X80:$X$98)-K80*$AZ$3)/Z80, 0)</f>
        <v>-4.6013037627339964E+25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250000</v>
      </c>
      <c r="S81">
        <f t="shared" si="29"/>
        <v>-4.2836920349920788E+26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-3.4243788544099751</v>
      </c>
      <c r="AC81">
        <f t="shared" si="30"/>
        <v>-3.057481120008906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-1.6635053915429383E-20</v>
      </c>
      <c r="AI81">
        <f t="shared" si="34"/>
        <v>-1.6635410789954328E-20</v>
      </c>
      <c r="AJ81">
        <f t="shared" si="35"/>
        <v>-0.3668977344010691</v>
      </c>
      <c r="AK81">
        <f t="shared" si="49"/>
        <v>-0.23970651980869828</v>
      </c>
      <c r="AL81">
        <f t="shared" si="26"/>
        <v>-0.60660425420976738</v>
      </c>
      <c r="AN81">
        <f t="shared" si="36"/>
        <v>0</v>
      </c>
      <c r="AO81">
        <f t="shared" si="36"/>
        <v>0</v>
      </c>
      <c r="AP81">
        <f t="shared" si="36"/>
        <v>-8.11308864772073E-29</v>
      </c>
      <c r="AQ81">
        <f t="shared" si="36"/>
        <v>-3.7817680344587401E-24</v>
      </c>
      <c r="AR81">
        <f t="shared" si="36"/>
        <v>-3.7818491653452177E-24</v>
      </c>
      <c r="AS81">
        <f t="shared" si="36"/>
        <v>-8.3409535726622352E-5</v>
      </c>
      <c r="AT81">
        <f t="shared" si="36"/>
        <v>-5.4494230008059891E-5</v>
      </c>
      <c r="AU81">
        <f t="shared" si="23"/>
        <v>-1.3790376573468224E-4</v>
      </c>
      <c r="AW81">
        <v>78</v>
      </c>
      <c r="AX81">
        <f>IF(Z81&gt;0, (R81*SUMPRODUCT(K81:$K$98, X81:$X$98)-K81*$AZ$3)/Z81, 0)</f>
        <v>-4.2836920349920788E+26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250000</v>
      </c>
      <c r="S82">
        <f t="shared" si="29"/>
        <v>-4.2215108285651414E+27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-3.057481120008906</v>
      </c>
      <c r="AC82">
        <f t="shared" si="30"/>
        <v>-2.7298938571508087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-1.6048632076922251E-21</v>
      </c>
      <c r="AI82">
        <f t="shared" si="34"/>
        <v>-1.6048955408303835E-21</v>
      </c>
      <c r="AJ82">
        <f t="shared" si="35"/>
        <v>-0.32758726285809736</v>
      </c>
      <c r="AK82">
        <f t="shared" si="49"/>
        <v>-0.21402367840062345</v>
      </c>
      <c r="AL82">
        <f t="shared" si="26"/>
        <v>-0.54161094125872078</v>
      </c>
      <c r="AN82">
        <f t="shared" si="36"/>
        <v>0</v>
      </c>
      <c r="AO82">
        <f t="shared" si="36"/>
        <v>0</v>
      </c>
      <c r="AP82">
        <f t="shared" si="36"/>
        <v>-6.5629713617281936E-30</v>
      </c>
      <c r="AQ82">
        <f t="shared" si="36"/>
        <v>-3.2575468610401623E-25</v>
      </c>
      <c r="AR82">
        <f t="shared" si="36"/>
        <v>-3.2576124907537795E-25</v>
      </c>
      <c r="AS82">
        <f t="shared" si="36"/>
        <v>-6.6493571210636423E-5</v>
      </c>
      <c r="AT82">
        <f t="shared" si="36"/>
        <v>-4.344246652428243E-5</v>
      </c>
      <c r="AU82">
        <f t="shared" si="23"/>
        <v>-1.0993603773491885E-4</v>
      </c>
      <c r="AW82">
        <v>79</v>
      </c>
      <c r="AX82">
        <f>IF(Z82&gt;0, (R82*SUMPRODUCT(K82:$K$98, X82:$X$98)-K82*$AZ$3)/Z82, 0)</f>
        <v>-4.2215108285651414E+27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250000</v>
      </c>
      <c r="S83">
        <f t="shared" si="29"/>
        <v>-4.4167772356364602E+28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-2.7298938571508087</v>
      </c>
      <c r="AC83">
        <f t="shared" si="30"/>
        <v>-2.4374052295989364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-1.4625274589236344E-22</v>
      </c>
      <c r="AI83">
        <f t="shared" si="34"/>
        <v>-1.4625550514996186E-22</v>
      </c>
      <c r="AJ83">
        <f t="shared" si="35"/>
        <v>-0.29248862755187233</v>
      </c>
      <c r="AK83">
        <f t="shared" si="49"/>
        <v>-0.19109257000055663</v>
      </c>
      <c r="AL83">
        <f t="shared" si="26"/>
        <v>-0.48358119755242895</v>
      </c>
      <c r="AN83">
        <f t="shared" si="36"/>
        <v>0</v>
      </c>
      <c r="AO83">
        <f t="shared" si="36"/>
        <v>0</v>
      </c>
      <c r="AP83">
        <f t="shared" si="36"/>
        <v>-5.000654798511662E-31</v>
      </c>
      <c r="AQ83">
        <f t="shared" si="36"/>
        <v>-2.6505662101239306E-26</v>
      </c>
      <c r="AR83">
        <f t="shared" si="36"/>
        <v>-2.6506162166719158E-26</v>
      </c>
      <c r="AS83">
        <f t="shared" si="36"/>
        <v>-5.300826786562209E-5</v>
      </c>
      <c r="AT83">
        <f t="shared" si="36"/>
        <v>-3.4632068338873104E-5</v>
      </c>
      <c r="AU83">
        <f t="shared" si="23"/>
        <v>-8.7640336204495187E-5</v>
      </c>
      <c r="AW83">
        <v>80</v>
      </c>
      <c r="AX83">
        <f>IF(Z83&gt;0, (R83*SUMPRODUCT(K83:$K$98, X83:$X$98)-K83*$AZ$3)/Z83, 0)</f>
        <v>-4.4167772356364602E+28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250000</v>
      </c>
      <c r="S84">
        <f t="shared" si="29"/>
        <v>-4.9217637576108353E+29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-2.4374052295989364</v>
      </c>
      <c r="AC84">
        <f t="shared" si="30"/>
        <v>-2.1762546692847642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-1.2552900930736219E-23</v>
      </c>
      <c r="AI84">
        <f t="shared" si="34"/>
        <v>-1.2553122015572516E-23</v>
      </c>
      <c r="AJ84">
        <f t="shared" si="35"/>
        <v>-0.26115056031417216</v>
      </c>
      <c r="AK84">
        <f t="shared" si="49"/>
        <v>-0.17061836607192557</v>
      </c>
      <c r="AL84">
        <f t="shared" si="26"/>
        <v>-0.43176892638609776</v>
      </c>
      <c r="AN84">
        <f t="shared" si="36"/>
        <v>0</v>
      </c>
      <c r="AO84">
        <f t="shared" si="36"/>
        <v>0</v>
      </c>
      <c r="AP84">
        <f t="shared" si="36"/>
        <v>-3.57746638901488E-32</v>
      </c>
      <c r="AQ84">
        <f t="shared" si="36"/>
        <v>-2.031237506677178E-27</v>
      </c>
      <c r="AR84">
        <f t="shared" si="36"/>
        <v>-2.0312732813410681E-27</v>
      </c>
      <c r="AS84">
        <f t="shared" si="36"/>
        <v>-4.2257866602058497E-5</v>
      </c>
      <c r="AT84">
        <f t="shared" si="36"/>
        <v>-2.7608472846678178E-5</v>
      </c>
      <c r="AU84">
        <f t="shared" si="23"/>
        <v>-6.9866339448736682E-5</v>
      </c>
      <c r="AW84">
        <v>81</v>
      </c>
      <c r="AX84">
        <f>IF(Z84&gt;0, (R84*SUMPRODUCT(K84:$K$98, X84:$X$98)-K84*$AZ$3)/Z84, 0)</f>
        <v>-4.9217637576108353E+29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250000</v>
      </c>
      <c r="S85">
        <f t="shared" si="29"/>
        <v>-5.86412034388637E+30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-2.1762546692847642</v>
      </c>
      <c r="AC85">
        <f t="shared" si="30"/>
        <v>-1.9430845261471112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-1.0115320879449268E-24</v>
      </c>
      <c r="AI85">
        <f t="shared" si="34"/>
        <v>-1.0115486555152716E-24</v>
      </c>
      <c r="AJ85">
        <f t="shared" si="35"/>
        <v>-0.23317014313765294</v>
      </c>
      <c r="AK85">
        <f t="shared" si="49"/>
        <v>-0.15233782684993349</v>
      </c>
      <c r="AL85">
        <f t="shared" si="26"/>
        <v>-0.38550796998758641</v>
      </c>
      <c r="AN85">
        <f t="shared" si="36"/>
        <v>0</v>
      </c>
      <c r="AO85">
        <f t="shared" si="36"/>
        <v>0</v>
      </c>
      <c r="AP85">
        <f t="shared" si="36"/>
        <v>-2.39363213335212E-33</v>
      </c>
      <c r="AQ85">
        <f t="shared" si="36"/>
        <v>-1.4614307706202205E-28</v>
      </c>
      <c r="AR85">
        <f t="shared" si="36"/>
        <v>-1.461454706941554E-28</v>
      </c>
      <c r="AS85">
        <f t="shared" si="36"/>
        <v>-3.3687712533528664E-5</v>
      </c>
      <c r="AT85">
        <f t="shared" si="36"/>
        <v>-2.2009305521905425E-5</v>
      </c>
      <c r="AU85">
        <f t="shared" si="23"/>
        <v>-5.5697018055434086E-5</v>
      </c>
      <c r="AW85">
        <v>82</v>
      </c>
      <c r="AX85">
        <f>IF(Z85&gt;0, (R85*SUMPRODUCT(K85:$K$98, X85:$X$98)-K85*$AZ$3)/Z85, 0)</f>
        <v>-5.86412034388637E+30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250000</v>
      </c>
      <c r="S86">
        <f t="shared" si="29"/>
        <v>-7.5064840762823861E+31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-1.9430845261471112</v>
      </c>
      <c r="AC86">
        <f t="shared" si="30"/>
        <v>-1.734896898345635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-7.6231478872777697E-26</v>
      </c>
      <c r="AI86">
        <f t="shared" si="34"/>
        <v>-7.6232634471644438E-26</v>
      </c>
      <c r="AJ86">
        <f t="shared" si="35"/>
        <v>-0.20818762780147626</v>
      </c>
      <c r="AK86">
        <f t="shared" si="49"/>
        <v>-0.13601591683029779</v>
      </c>
      <c r="AL86">
        <f t="shared" si="26"/>
        <v>-0.34420354463177405</v>
      </c>
      <c r="AN86">
        <f t="shared" si="36"/>
        <v>0</v>
      </c>
      <c r="AO86">
        <f t="shared" si="36"/>
        <v>0</v>
      </c>
      <c r="AP86">
        <f t="shared" si="36"/>
        <v>-1.4906911315779089E-34</v>
      </c>
      <c r="AQ86">
        <f t="shared" si="36"/>
        <v>-9.8336535950083618E-30</v>
      </c>
      <c r="AR86">
        <f t="shared" si="36"/>
        <v>-9.8338026641215209E-30</v>
      </c>
      <c r="AS86">
        <f t="shared" si="36"/>
        <v>-2.6855638180427879E-5</v>
      </c>
      <c r="AT86">
        <f t="shared" si="36"/>
        <v>-1.7545683611212877E-5</v>
      </c>
      <c r="AU86">
        <f t="shared" si="23"/>
        <v>-4.4401321791640755E-5</v>
      </c>
      <c r="AW86">
        <v>83</v>
      </c>
      <c r="AX86">
        <f>IF(Z86&gt;0, (R86*SUMPRODUCT(K86:$K$98, X86:$X$98)-K86*$AZ$3)/Z86, 0)</f>
        <v>-7.5064840762823861E+31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250000</v>
      </c>
      <c r="S87">
        <f t="shared" si="29"/>
        <v>-1.0380813419251185E+33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-1.734896898345635</v>
      </c>
      <c r="AC87">
        <f t="shared" si="30"/>
        <v>-1.5490150878086024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-5.3471667722914541E-27</v>
      </c>
      <c r="AI87">
        <f t="shared" si="34"/>
        <v>-5.3472413818150648E-27</v>
      </c>
      <c r="AJ87">
        <f t="shared" si="35"/>
        <v>-0.18588181053703257</v>
      </c>
      <c r="AK87">
        <f t="shared" si="49"/>
        <v>-0.12144278288419447</v>
      </c>
      <c r="AL87">
        <f t="shared" si="26"/>
        <v>-0.30732459342122703</v>
      </c>
      <c r="AN87">
        <f t="shared" si="36"/>
        <v>0</v>
      </c>
      <c r="AO87">
        <f t="shared" si="36"/>
        <v>0</v>
      </c>
      <c r="AP87">
        <f t="shared" si="36"/>
        <v>-8.5932372985094946E-36</v>
      </c>
      <c r="AQ87">
        <f t="shared" si="36"/>
        <v>-6.1586605469590332E-31</v>
      </c>
      <c r="AR87">
        <f t="shared" si="36"/>
        <v>-6.1587464793320179E-31</v>
      </c>
      <c r="AS87">
        <f t="shared" si="36"/>
        <v>-2.140915033516255E-5</v>
      </c>
      <c r="AT87">
        <f t="shared" si="36"/>
        <v>-1.3987311552306182E-5</v>
      </c>
      <c r="AU87">
        <f t="shared" si="23"/>
        <v>-3.5396461887468734E-5</v>
      </c>
      <c r="AW87">
        <v>84</v>
      </c>
      <c r="AX87">
        <f>IF(Z87&gt;0, (R87*SUMPRODUCT(K87:$K$98, X87:$X$98)-K87*$AZ$3)/Z87, 0)</f>
        <v>-1.0380813419251185E+33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250000</v>
      </c>
      <c r="S88">
        <f t="shared" si="29"/>
        <v>-1.5609884251178513E+34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-1.5490150878086024</v>
      </c>
      <c r="AC88">
        <f t="shared" si="30"/>
        <v>-1.3830491855433951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-3.4716692661164319E-28</v>
      </c>
      <c r="AI88">
        <f t="shared" si="34"/>
        <v>-3.4717135665469567E-28</v>
      </c>
      <c r="AJ88">
        <f t="shared" si="35"/>
        <v>-0.16596590226520735</v>
      </c>
      <c r="AK88">
        <f t="shared" si="49"/>
        <v>-0.10843105614660219</v>
      </c>
      <c r="AL88">
        <f t="shared" si="26"/>
        <v>-0.27439695841180956</v>
      </c>
      <c r="AN88">
        <f t="shared" si="36"/>
        <v>0</v>
      </c>
      <c r="AO88">
        <f t="shared" si="36"/>
        <v>0</v>
      </c>
      <c r="AP88">
        <f t="shared" si="36"/>
        <v>-4.5556721455382775E-37</v>
      </c>
      <c r="AQ88">
        <f t="shared" si="36"/>
        <v>-3.5701203773321929E-32</v>
      </c>
      <c r="AR88">
        <f t="shared" si="36"/>
        <v>-3.5701659340536482E-32</v>
      </c>
      <c r="AS88">
        <f t="shared" si="36"/>
        <v>-1.706724357076093E-5</v>
      </c>
      <c r="AT88">
        <f t="shared" si="36"/>
        <v>-1.1150599132897147E-5</v>
      </c>
      <c r="AU88">
        <f t="shared" si="23"/>
        <v>-2.821784270365808E-5</v>
      </c>
      <c r="AW88">
        <v>85</v>
      </c>
      <c r="AX88">
        <f>IF(Z88&gt;0, (R88*SUMPRODUCT(K88:$K$98, X88:$X$98)-K88*$AZ$3)/Z88, 0)</f>
        <v>-1.5609884251178513E+34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-1.3830491855433951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-2.2150215262470282E-29</v>
      </c>
      <c r="AI89">
        <f t="shared" si="34"/>
        <v>-2.2150215262470282E-29</v>
      </c>
      <c r="AJ89">
        <f t="shared" si="35"/>
        <v>-1.3830491855433951</v>
      </c>
      <c r="AK89">
        <f t="shared" si="49"/>
        <v>-9.6813442988037665E-2</v>
      </c>
      <c r="AL89">
        <f t="shared" si="26"/>
        <v>-1.4798626285314327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-2.033782207829588E-33</v>
      </c>
      <c r="AR89">
        <f t="shared" si="36"/>
        <v>-2.033782207829588E-33</v>
      </c>
      <c r="AS89">
        <f t="shared" si="36"/>
        <v>-1.269884194253046E-4</v>
      </c>
      <c r="AT89">
        <f t="shared" si="36"/>
        <v>-8.8891893597713213E-6</v>
      </c>
      <c r="AU89">
        <f t="shared" si="23"/>
        <v>-1.3587760878507591E-4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25881.66047140388</v>
      </c>
      <c r="AO91" s="8">
        <f t="shared" si="50"/>
        <v>-2588.1660471403884</v>
      </c>
      <c r="AP91" s="8">
        <f t="shared" si="50"/>
        <v>-2943.6970430616861</v>
      </c>
      <c r="AQ91" s="8">
        <f t="shared" si="50"/>
        <v>-13449.096510763393</v>
      </c>
      <c r="AR91" s="8">
        <f t="shared" si="50"/>
        <v>6900.7008704384089</v>
      </c>
      <c r="AS91" s="8">
        <f t="shared" si="50"/>
        <v>-3516.5733688211371</v>
      </c>
      <c r="AT91" s="8">
        <f t="shared" si="50"/>
        <v>1681.9981257522034</v>
      </c>
      <c r="AU91" s="8">
        <f t="shared" si="50"/>
        <v>5066.125627369478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64482.224201735444</v>
      </c>
      <c r="K3">
        <v>1</v>
      </c>
      <c r="L3" s="2">
        <v>0</v>
      </c>
      <c r="O3">
        <f>$C$3</f>
        <v>64482.224201735444</v>
      </c>
      <c r="P3">
        <f>O3*C5</f>
        <v>6448.2224201735444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64482.224201735444</v>
      </c>
      <c r="AF3">
        <f t="shared" ref="AF3:AG34" si="4">-$Z3*P3</f>
        <v>-6448.2224201735444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55514.0935775619</v>
      </c>
      <c r="AJ3">
        <f t="shared" ref="AJ3:AJ66" si="7">AB3-AC3</f>
        <v>0</v>
      </c>
      <c r="AL3">
        <f t="shared" ref="AL3:AL34" si="8">SUM(AI3:AK3)</f>
        <v>55514.0935775619</v>
      </c>
      <c r="AN3">
        <f t="shared" ref="AN3:AU34" si="9">AE3*$K3</f>
        <v>64482.224201735444</v>
      </c>
      <c r="AO3">
        <f t="shared" si="9"/>
        <v>-6448.2224201735444</v>
      </c>
      <c r="AP3">
        <f t="shared" si="9"/>
        <v>-2519.9082039999998</v>
      </c>
      <c r="AQ3">
        <f t="shared" si="9"/>
        <v>0</v>
      </c>
      <c r="AR3">
        <f t="shared" si="9"/>
        <v>55514.0935775619</v>
      </c>
      <c r="AS3">
        <f t="shared" si="9"/>
        <v>0</v>
      </c>
      <c r="AT3">
        <f t="shared" si="9"/>
        <v>0</v>
      </c>
      <c r="AU3">
        <f t="shared" si="9"/>
        <v>55514.0935775619</v>
      </c>
      <c r="AW3">
        <v>0</v>
      </c>
      <c r="AX3">
        <f>IF(Z3&gt;0, (R3*SUMPRODUCT(K3:$K$98, X3:$X$98)-K3*$AZ$3)/Z3, 0)</f>
        <v>0</v>
      </c>
      <c r="AZ3">
        <f>C6*ABS(SUMPRODUCT(X4:X79, K4:K79))/1</f>
        <v>35715.399091733292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2425.6164611501576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2395.6872793130169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-2395.6872793130169</v>
      </c>
      <c r="AK4">
        <f>G4*SUM(AB4, AE4:AF4)</f>
        <v>0</v>
      </c>
      <c r="AL4">
        <f t="shared" si="8"/>
        <v>-2980.3857793130169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-545.47858942065488</v>
      </c>
      <c r="AR4">
        <f t="shared" si="9"/>
        <v>-545.47858942065488</v>
      </c>
      <c r="AS4">
        <f t="shared" si="9"/>
        <v>-2234.991397810446</v>
      </c>
      <c r="AT4">
        <f t="shared" si="9"/>
        <v>0</v>
      </c>
      <c r="AU4">
        <f t="shared" si="9"/>
        <v>-2780.4699872311007</v>
      </c>
      <c r="AW4">
        <v>1</v>
      </c>
      <c r="AX4">
        <f>IF(Z4&gt;0, (R4*SUMPRODUCT(K4:$K$98, X4:$X$98)-K4*$AZ$3)/Z4, 0)</f>
        <v>2425.6164611501576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250000</v>
      </c>
      <c r="S5">
        <f t="shared" si="1"/>
        <v>4746.5052754327462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2395.6872793130169</v>
      </c>
      <c r="AC5">
        <f t="shared" si="2"/>
        <v>4629.3963846038569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-614.31243053632193</v>
      </c>
      <c r="AI5">
        <f t="shared" si="6"/>
        <v>-663.07879774721471</v>
      </c>
      <c r="AJ5">
        <f t="shared" si="7"/>
        <v>-2233.7091052908399</v>
      </c>
      <c r="AK5">
        <f>G5*SUM(AB5, AE5:AF5)</f>
        <v>98.223178451833704</v>
      </c>
      <c r="AL5">
        <f t="shared" si="8"/>
        <v>-2798.564724586221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-525.30348470739523</v>
      </c>
      <c r="AR5">
        <f t="shared" si="9"/>
        <v>-567.00399630218351</v>
      </c>
      <c r="AS5">
        <f t="shared" si="9"/>
        <v>-1910.0625650819206</v>
      </c>
      <c r="AT5">
        <f t="shared" si="9"/>
        <v>83.991427415424653</v>
      </c>
      <c r="AU5">
        <f t="shared" si="9"/>
        <v>-2393.0751339686799</v>
      </c>
      <c r="AW5">
        <v>2</v>
      </c>
      <c r="AX5">
        <f>IF(Z5&gt;0, (R5*SUMPRODUCT(K5:$K$98, X5:$X$98)-K5*$AZ$3)/Z5, 0)</f>
        <v>4746.5052754327462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250000</v>
      </c>
      <c r="S6">
        <f t="shared" si="1"/>
        <v>7366.1226244221443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4629.3963846038569</v>
      </c>
      <c r="AC6">
        <f t="shared" si="2"/>
        <v>7093.3999515621472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-649.49559319378295</v>
      </c>
      <c r="AI6">
        <f t="shared" si="6"/>
        <v>-697.64439761392805</v>
      </c>
      <c r="AJ6">
        <f t="shared" si="7"/>
        <v>-2464.0035669582903</v>
      </c>
      <c r="AK6">
        <f>G6*SUM(AB6, AE6:AF6)</f>
        <v>270.81968849932565</v>
      </c>
      <c r="AL6">
        <f t="shared" si="8"/>
        <v>-2890.8282760728925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-501.0274146890938</v>
      </c>
      <c r="AR6">
        <f t="shared" si="9"/>
        <v>-538.16988532599385</v>
      </c>
      <c r="AS6">
        <f t="shared" si="9"/>
        <v>-1900.7570642122637</v>
      </c>
      <c r="AT6">
        <f t="shared" si="9"/>
        <v>208.91302388750628</v>
      </c>
      <c r="AU6">
        <f t="shared" si="9"/>
        <v>-2230.0139256507509</v>
      </c>
      <c r="AW6">
        <v>3</v>
      </c>
      <c r="AX6">
        <f>IF(Z6&gt;0, (R6*SUMPRODUCT(K6:$K$98, X6:$X$98)-K6*$AZ$3)/Z6, 0)</f>
        <v>7366.1226244221443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250000</v>
      </c>
      <c r="S7">
        <f t="shared" si="1"/>
        <v>9548.3279031517486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7093.3999515621472</v>
      </c>
      <c r="AC7">
        <f t="shared" si="2"/>
        <v>9076.5192125575777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-689.75762367296466</v>
      </c>
      <c r="AI7">
        <f t="shared" si="6"/>
        <v>-737.28698852417369</v>
      </c>
      <c r="AJ7">
        <f t="shared" si="7"/>
        <v>-1983.1192609954305</v>
      </c>
      <c r="AK7">
        <f>G7*SUM(AB7, AE7:AF7)</f>
        <v>348.28593762170141</v>
      </c>
      <c r="AL7">
        <f t="shared" si="8"/>
        <v>-2372.1203118979024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-484.11058939836016</v>
      </c>
      <c r="AR7">
        <f t="shared" si="9"/>
        <v>-517.46936361432734</v>
      </c>
      <c r="AS7">
        <f t="shared" si="9"/>
        <v>-1391.8643322497398</v>
      </c>
      <c r="AT7">
        <f t="shared" si="9"/>
        <v>244.44660668389372</v>
      </c>
      <c r="AU7">
        <f t="shared" si="9"/>
        <v>-1664.8870891801732</v>
      </c>
      <c r="AW7">
        <v>4</v>
      </c>
      <c r="AX7">
        <f>IF(Z7&gt;0, (R7*SUMPRODUCT(K7:$K$98, X7:$X$98)-K7*$AZ$3)/Z7, 0)</f>
        <v>9548.3279031517486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250000</v>
      </c>
      <c r="S8">
        <f t="shared" si="1"/>
        <v>10952.553851036122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9076.5192125575777</v>
      </c>
      <c r="AC8">
        <f t="shared" si="2"/>
        <v>10260.73880035754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-1061.5372322177757</v>
      </c>
      <c r="AI8">
        <f t="shared" si="6"/>
        <v>-1108.3789959740291</v>
      </c>
      <c r="AJ8">
        <f t="shared" si="7"/>
        <v>-1184.219587799962</v>
      </c>
      <c r="AK8">
        <f t="shared" ref="AK8:AK71" si="22">G8*SUM(AB8:AB8, AE8:AF8)</f>
        <v>193.32985922747639</v>
      </c>
      <c r="AL8">
        <f t="shared" si="8"/>
        <v>-2099.2687245465145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-695.46006918371688</v>
      </c>
      <c r="AR8">
        <f t="shared" si="9"/>
        <v>-726.14818381023065</v>
      </c>
      <c r="AS8">
        <f t="shared" si="9"/>
        <v>-775.83471541497124</v>
      </c>
      <c r="AT8">
        <f t="shared" si="9"/>
        <v>126.6589557040009</v>
      </c>
      <c r="AU8">
        <f t="shared" si="9"/>
        <v>-1375.3239435212008</v>
      </c>
      <c r="AW8">
        <v>5</v>
      </c>
      <c r="AX8">
        <f>IF(Z8&gt;0, (R8*SUMPRODUCT(K8:$K$98, X8:$X$98)-K8*$AZ$3)/Z8, 0)</f>
        <v>10952.553851036122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250000</v>
      </c>
      <c r="S9">
        <f t="shared" si="1"/>
        <v>11722.673674279589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10260.73880035754</v>
      </c>
      <c r="AC9">
        <f t="shared" si="2"/>
        <v>10804.02253069618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-1458.0620829375821</v>
      </c>
      <c r="AI9">
        <f t="shared" si="6"/>
        <v>-1504.1438166396854</v>
      </c>
      <c r="AJ9">
        <f t="shared" si="7"/>
        <v>-543.28373033864045</v>
      </c>
      <c r="AK9">
        <f t="shared" si="22"/>
        <v>60.538358922109481</v>
      </c>
      <c r="AL9">
        <f t="shared" si="8"/>
        <v>-1986.8891880562164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-904.67001210793819</v>
      </c>
      <c r="AR9">
        <f t="shared" si="9"/>
        <v>-933.26191026788865</v>
      </c>
      <c r="AS9">
        <f t="shared" si="9"/>
        <v>-337.08612593044427</v>
      </c>
      <c r="AT9">
        <f t="shared" si="9"/>
        <v>37.561663896175823</v>
      </c>
      <c r="AU9">
        <f t="shared" si="9"/>
        <v>-1232.7863723021571</v>
      </c>
      <c r="AW9">
        <v>6</v>
      </c>
      <c r="AX9">
        <f>IF(Z9&gt;0, (R9*SUMPRODUCT(K9:$K$98, X9:$X$98)-K9*$AZ$3)/Z9, 0)</f>
        <v>11722.673674279589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250000</v>
      </c>
      <c r="S10">
        <f t="shared" si="1"/>
        <v>12196.023664642851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10804.02253069618</v>
      </c>
      <c r="AC10">
        <f t="shared" si="2"/>
        <v>11036.67896387598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-1869.3910092418382</v>
      </c>
      <c r="AI10">
        <f t="shared" si="6"/>
        <v>-1914.638047405072</v>
      </c>
      <c r="AJ10">
        <f t="shared" si="7"/>
        <v>-232.65643317979993</v>
      </c>
      <c r="AK10">
        <f t="shared" si="22"/>
        <v>44.296492375854342</v>
      </c>
      <c r="AL10">
        <f t="shared" si="8"/>
        <v>-2102.9979882090174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-1100.354223346435</v>
      </c>
      <c r="AR10">
        <f t="shared" si="9"/>
        <v>-1126.9873724793304</v>
      </c>
      <c r="AS10">
        <f t="shared" si="9"/>
        <v>-136.94539428748899</v>
      </c>
      <c r="AT10">
        <f t="shared" si="9"/>
        <v>26.073642284699186</v>
      </c>
      <c r="AU10">
        <f t="shared" si="9"/>
        <v>-1237.85912448212</v>
      </c>
      <c r="AW10">
        <v>7</v>
      </c>
      <c r="AX10">
        <f>IF(Z10&gt;0, (R10*SUMPRODUCT(K10:$K$98, X10:$X$98)-K10*$AZ$3)/Z10, 0)</f>
        <v>12196.023664642851</v>
      </c>
    </row>
    <row r="11" spans="1:52" x14ac:dyDescent="0.25">
      <c r="A11" t="s">
        <v>33</v>
      </c>
      <c r="C11" s="12">
        <f>AU81</f>
        <v>15662.477617690472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250000</v>
      </c>
      <c r="S11">
        <f t="shared" si="1"/>
        <v>12388.086426957538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11036.67896387598</v>
      </c>
      <c r="AC11">
        <f t="shared" si="2"/>
        <v>10983.063534088607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-2327.1553949246518</v>
      </c>
      <c r="AI11">
        <f t="shared" si="6"/>
        <v>-2371.4845316272686</v>
      </c>
      <c r="AJ11">
        <f t="shared" si="7"/>
        <v>53.615429787372705</v>
      </c>
      <c r="AK11">
        <f t="shared" si="22"/>
        <v>26.488029513302351</v>
      </c>
      <c r="AL11">
        <f t="shared" si="8"/>
        <v>-2291.3810723265933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-1301.5981112981194</v>
      </c>
      <c r="AR11">
        <f t="shared" si="9"/>
        <v>-1326.3917803128481</v>
      </c>
      <c r="AS11">
        <f t="shared" si="9"/>
        <v>29.987572939855507</v>
      </c>
      <c r="AT11">
        <f t="shared" si="9"/>
        <v>14.814983675655862</v>
      </c>
      <c r="AU11">
        <f t="shared" si="9"/>
        <v>-1281.5892236973366</v>
      </c>
      <c r="AW11">
        <v>8</v>
      </c>
      <c r="AX11">
        <f>IF(Z11&gt;0, (R11*SUMPRODUCT(K11:$K$98, X11:$X$98)-K11*$AZ$3)/Z11, 0)</f>
        <v>12388.086426957538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250000</v>
      </c>
      <c r="S12">
        <f t="shared" si="1"/>
        <v>12320.210760885548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10983.063534088607</v>
      </c>
      <c r="AC12">
        <f t="shared" si="2"/>
        <v>10674.282300526469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-2828.1776436413247</v>
      </c>
      <c r="AI12">
        <f t="shared" si="6"/>
        <v>-2871.497853448187</v>
      </c>
      <c r="AJ12">
        <f t="shared" si="7"/>
        <v>308.78123356213837</v>
      </c>
      <c r="AK12">
        <f t="shared" si="22"/>
        <v>25.261046128403798</v>
      </c>
      <c r="AL12">
        <f t="shared" si="8"/>
        <v>-2537.4555737576447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-1503.2064831118134</v>
      </c>
      <c r="AR12">
        <f t="shared" si="9"/>
        <v>-1526.2316351484433</v>
      </c>
      <c r="AS12">
        <f t="shared" si="9"/>
        <v>164.12050819985035</v>
      </c>
      <c r="AT12">
        <f t="shared" si="9"/>
        <v>13.426514559924483</v>
      </c>
      <c r="AU12">
        <f t="shared" si="9"/>
        <v>-1348.6846123886685</v>
      </c>
      <c r="AW12">
        <v>9</v>
      </c>
      <c r="AX12">
        <f>IF(Z12&gt;0, (R12*SUMPRODUCT(K12:$K$98, X12:$X$98)-K12*$AZ$3)/Z12, 0)</f>
        <v>12320.210760885548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250000</v>
      </c>
      <c r="S13">
        <f t="shared" si="1"/>
        <v>11973.539700663847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10674.282300526469</v>
      </c>
      <c r="AC13">
        <f t="shared" si="2"/>
        <v>10109.404660995333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-3357.0091197442907</v>
      </c>
      <c r="AI13">
        <f t="shared" si="6"/>
        <v>-3399.2247256291353</v>
      </c>
      <c r="AJ13">
        <f t="shared" si="7"/>
        <v>564.87763953113608</v>
      </c>
      <c r="AK13">
        <f t="shared" si="22"/>
        <v>21.348564601052939</v>
      </c>
      <c r="AL13">
        <f t="shared" si="8"/>
        <v>-2812.9985214969461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-1696.0893864171846</v>
      </c>
      <c r="AR13">
        <f t="shared" si="9"/>
        <v>-1717.4183249241821</v>
      </c>
      <c r="AS13">
        <f t="shared" si="9"/>
        <v>285.39778560569744</v>
      </c>
      <c r="AT13">
        <f t="shared" si="9"/>
        <v>10.786111250673521</v>
      </c>
      <c r="AU13">
        <f t="shared" si="9"/>
        <v>-1421.234428067811</v>
      </c>
      <c r="AW13">
        <v>10</v>
      </c>
      <c r="AX13">
        <f>IF(Z13&gt;0, (R13*SUMPRODUCT(K13:$K$98, X13:$X$98)-K13*$AZ$3)/Z13, 0)</f>
        <v>11973.539700663847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250000</v>
      </c>
      <c r="S14">
        <f t="shared" si="1"/>
        <v>12615.489647938892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10109.404660995333</v>
      </c>
      <c r="AC14">
        <f t="shared" si="2"/>
        <v>10346.685144593266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-3927.9396513417887</v>
      </c>
      <c r="AI14">
        <f t="shared" si="6"/>
        <v>-3968.9475132375164</v>
      </c>
      <c r="AJ14">
        <f t="shared" si="7"/>
        <v>-237.2804835979332</v>
      </c>
      <c r="AK14">
        <f t="shared" si="22"/>
        <v>707.65832626967335</v>
      </c>
      <c r="AL14">
        <f t="shared" si="8"/>
        <v>-3498.5696705657765</v>
      </c>
      <c r="AN14">
        <f t="shared" si="9"/>
        <v>0</v>
      </c>
      <c r="AO14">
        <f t="shared" si="9"/>
        <v>0</v>
      </c>
      <c r="AP14">
        <f t="shared" si="9"/>
        <v>-18.49887505090495</v>
      </c>
      <c r="AQ14">
        <f t="shared" si="9"/>
        <v>-1771.9154683662418</v>
      </c>
      <c r="AR14">
        <f t="shared" si="9"/>
        <v>-1790.4143434171467</v>
      </c>
      <c r="AS14">
        <f t="shared" si="9"/>
        <v>-107.03854858996549</v>
      </c>
      <c r="AT14">
        <f t="shared" si="9"/>
        <v>319.22861498319139</v>
      </c>
      <c r="AU14">
        <f t="shared" si="9"/>
        <v>-1578.2242770239209</v>
      </c>
      <c r="AW14">
        <v>11</v>
      </c>
      <c r="AX14">
        <f>IF(Z14&gt;0, (R14*SUMPRODUCT(K14:$K$98, X14:$X$98)-K14*$AZ$3)/Z14, 0)</f>
        <v>12615.489647938892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250000</v>
      </c>
      <c r="S15">
        <f t="shared" si="1"/>
        <v>12976.757749189594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10346.685144593266</v>
      </c>
      <c r="AC15">
        <f t="shared" si="2"/>
        <v>10300.992774454804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-4538.0981296150248</v>
      </c>
      <c r="AI15">
        <f t="shared" si="6"/>
        <v>-4577.7882932658722</v>
      </c>
      <c r="AJ15">
        <f t="shared" si="7"/>
        <v>45.692370138462138</v>
      </c>
      <c r="AK15">
        <f t="shared" si="22"/>
        <v>724.26796012152874</v>
      </c>
      <c r="AL15">
        <f t="shared" si="8"/>
        <v>-3807.8279630058814</v>
      </c>
      <c r="AN15">
        <f t="shared" si="9"/>
        <v>0</v>
      </c>
      <c r="AO15">
        <f t="shared" si="9"/>
        <v>0</v>
      </c>
      <c r="AP15">
        <f t="shared" si="9"/>
        <v>-15.986119668474759</v>
      </c>
      <c r="AQ15">
        <f t="shared" si="9"/>
        <v>-1827.8226415364738</v>
      </c>
      <c r="AR15">
        <f t="shared" si="9"/>
        <v>-1843.8087612049485</v>
      </c>
      <c r="AS15">
        <f t="shared" si="9"/>
        <v>18.403645381646058</v>
      </c>
      <c r="AT15">
        <f t="shared" si="9"/>
        <v>291.71545837900806</v>
      </c>
      <c r="AU15">
        <f t="shared" si="9"/>
        <v>-1533.6896574442944</v>
      </c>
      <c r="AW15">
        <v>12</v>
      </c>
      <c r="AX15">
        <f>IF(Z15&gt;0, (R15*SUMPRODUCT(K15:$K$98, X15:$X$98)-K15*$AZ$3)/Z15, 0)</f>
        <v>12976.757749189594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250000</v>
      </c>
      <c r="S16">
        <f t="shared" si="1"/>
        <v>13084.291773733794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10300.992774454804</v>
      </c>
      <c r="AC16">
        <f t="shared" si="2"/>
        <v>10014.440756335996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-5121.5867669236404</v>
      </c>
      <c r="AI16">
        <f t="shared" si="6"/>
        <v>-5159.8557115845952</v>
      </c>
      <c r="AJ16">
        <f t="shared" si="7"/>
        <v>286.55201811880761</v>
      </c>
      <c r="AK16">
        <f t="shared" si="22"/>
        <v>721.0694942118364</v>
      </c>
      <c r="AL16">
        <f t="shared" si="8"/>
        <v>-4152.2341992539514</v>
      </c>
      <c r="AN16">
        <f t="shared" si="9"/>
        <v>0</v>
      </c>
      <c r="AO16">
        <f t="shared" si="9"/>
        <v>0</v>
      </c>
      <c r="AP16">
        <f t="shared" si="9"/>
        <v>-13.762224347456499</v>
      </c>
      <c r="AQ16">
        <f t="shared" si="9"/>
        <v>-1841.8178689229014</v>
      </c>
      <c r="AR16">
        <f t="shared" si="9"/>
        <v>-1855.580093270358</v>
      </c>
      <c r="AS16">
        <f t="shared" si="9"/>
        <v>103.04943592006272</v>
      </c>
      <c r="AT16">
        <f t="shared" si="9"/>
        <v>259.31000285918998</v>
      </c>
      <c r="AU16">
        <f t="shared" si="9"/>
        <v>-1493.2206544911053</v>
      </c>
      <c r="AW16">
        <v>13</v>
      </c>
      <c r="AX16">
        <f>IF(Z16&gt;0, (R16*SUMPRODUCT(K16:$K$98, X16:$X$98)-K16*$AZ$3)/Z16, 0)</f>
        <v>13084.291773733794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50</v>
      </c>
      <c r="R17">
        <f t="shared" si="0"/>
        <v>250000</v>
      </c>
      <c r="S17">
        <f t="shared" si="1"/>
        <v>12992.171709384467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10014.440756335996</v>
      </c>
      <c r="AC17">
        <f t="shared" si="2"/>
        <v>9548.7573726074406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-5690.6823857933232</v>
      </c>
      <c r="AI17">
        <f t="shared" si="6"/>
        <v>-5727.4305045305091</v>
      </c>
      <c r="AJ17">
        <f t="shared" si="7"/>
        <v>465.68338372855578</v>
      </c>
      <c r="AK17">
        <f t="shared" si="22"/>
        <v>701.01085294351981</v>
      </c>
      <c r="AL17">
        <f t="shared" si="8"/>
        <v>-4560.7362678584332</v>
      </c>
      <c r="AN17">
        <f t="shared" si="9"/>
        <v>0</v>
      </c>
      <c r="AO17">
        <f t="shared" si="9"/>
        <v>0</v>
      </c>
      <c r="AP17">
        <f t="shared" si="9"/>
        <v>-11.799381300105967</v>
      </c>
      <c r="AQ17">
        <f t="shared" si="9"/>
        <v>-1827.2100351037868</v>
      </c>
      <c r="AR17">
        <f t="shared" si="9"/>
        <v>-1839.0094164038926</v>
      </c>
      <c r="AS17">
        <f t="shared" si="9"/>
        <v>149.52536343517662</v>
      </c>
      <c r="AT17">
        <f t="shared" si="9"/>
        <v>225.08619852212999</v>
      </c>
      <c r="AU17">
        <f t="shared" si="9"/>
        <v>-1464.3978544465858</v>
      </c>
      <c r="AW17">
        <v>14</v>
      </c>
      <c r="AX17">
        <f>IF(Z17&gt;0, (R17*SUMPRODUCT(K17:$K$98, X17:$X$98)-K17*$AZ$3)/Z17, 0)</f>
        <v>12992.171709384467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250000</v>
      </c>
      <c r="S18">
        <f t="shared" si="1"/>
        <v>12739.281340958561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9548.7573726074406</v>
      </c>
      <c r="AC18">
        <f t="shared" si="2"/>
        <v>8950.2388421414562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-6260.6494732823976</v>
      </c>
      <c r="AI18">
        <f t="shared" si="6"/>
        <v>-6295.7779809375552</v>
      </c>
      <c r="AJ18">
        <f t="shared" si="7"/>
        <v>598.51853046598444</v>
      </c>
      <c r="AK18">
        <f t="shared" si="22"/>
        <v>668.41301608252093</v>
      </c>
      <c r="AL18">
        <f t="shared" si="8"/>
        <v>-5028.84643438905</v>
      </c>
      <c r="AN18">
        <f t="shared" si="9"/>
        <v>0</v>
      </c>
      <c r="AO18">
        <f t="shared" si="9"/>
        <v>0</v>
      </c>
      <c r="AP18">
        <f t="shared" si="9"/>
        <v>-10.070842462014035</v>
      </c>
      <c r="AQ18">
        <f t="shared" si="9"/>
        <v>-1794.8389716481624</v>
      </c>
      <c r="AR18">
        <f t="shared" si="9"/>
        <v>-1804.9098141101765</v>
      </c>
      <c r="AS18">
        <f t="shared" si="9"/>
        <v>171.58673206642905</v>
      </c>
      <c r="AT18">
        <f t="shared" si="9"/>
        <v>191.62448489434607</v>
      </c>
      <c r="AU18">
        <f t="shared" si="9"/>
        <v>-1441.6985971494014</v>
      </c>
      <c r="AW18">
        <v>15</v>
      </c>
      <c r="AX18">
        <f>IF(Z18&gt;0, (R18*SUMPRODUCT(K18:$K$98, X18:$X$98)-K18*$AZ$3)/Z18, 0)</f>
        <v>12739.281340958561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250000</v>
      </c>
      <c r="S19">
        <f t="shared" si="1"/>
        <v>12354.619780837795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8950.2388421414562</v>
      </c>
      <c r="AC19">
        <f t="shared" si="2"/>
        <v>8252.4458567770507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-6895.0196184185461</v>
      </c>
      <c r="AI19">
        <f t="shared" si="6"/>
        <v>-6928.4178370734689</v>
      </c>
      <c r="AJ19">
        <f t="shared" si="7"/>
        <v>697.79298536440547</v>
      </c>
      <c r="AK19">
        <f t="shared" si="22"/>
        <v>626.51671894990204</v>
      </c>
      <c r="AL19">
        <f t="shared" si="8"/>
        <v>-5604.1081327591619</v>
      </c>
      <c r="AN19">
        <f t="shared" si="9"/>
        <v>0</v>
      </c>
      <c r="AO19">
        <f t="shared" si="9"/>
        <v>0</v>
      </c>
      <c r="AP19">
        <f t="shared" si="9"/>
        <v>-8.5489225600567913</v>
      </c>
      <c r="AQ19">
        <f t="shared" si="9"/>
        <v>-1764.9141523673604</v>
      </c>
      <c r="AR19">
        <f t="shared" si="9"/>
        <v>-1773.4630749274172</v>
      </c>
      <c r="AS19">
        <f t="shared" si="9"/>
        <v>178.61366369466239</v>
      </c>
      <c r="AT19">
        <f t="shared" si="9"/>
        <v>160.36911933008574</v>
      </c>
      <c r="AU19">
        <f t="shared" si="9"/>
        <v>-1434.4802919026693</v>
      </c>
      <c r="AW19">
        <v>16</v>
      </c>
      <c r="AX19">
        <f>IF(Z19&gt;0, (R19*SUMPRODUCT(K19:$K$98, X19:$X$98)-K19*$AZ$3)/Z19, 0)</f>
        <v>12354.619780837795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250000</v>
      </c>
      <c r="S20">
        <f t="shared" si="1"/>
        <v>11826.694414628804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8252.4458567770507</v>
      </c>
      <c r="AC20">
        <f t="shared" si="2"/>
        <v>7467.0370493059036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-7478.323054201167</v>
      </c>
      <c r="AI20">
        <f t="shared" si="6"/>
        <v>-7509.8916260587002</v>
      </c>
      <c r="AJ20">
        <f t="shared" si="7"/>
        <v>785.40880747114716</v>
      </c>
      <c r="AK20">
        <f t="shared" si="22"/>
        <v>577.67120997439361</v>
      </c>
      <c r="AL20">
        <f t="shared" si="8"/>
        <v>-6146.8116086131595</v>
      </c>
      <c r="AN20">
        <f t="shared" si="9"/>
        <v>0</v>
      </c>
      <c r="AO20">
        <f t="shared" si="9"/>
        <v>0</v>
      </c>
      <c r="AP20">
        <f t="shared" si="9"/>
        <v>-7.2148115499081058</v>
      </c>
      <c r="AQ20">
        <f t="shared" si="9"/>
        <v>-1709.126779281894</v>
      </c>
      <c r="AR20">
        <f t="shared" si="9"/>
        <v>-1716.341590831802</v>
      </c>
      <c r="AS20">
        <f t="shared" si="9"/>
        <v>179.50056661147889</v>
      </c>
      <c r="AT20">
        <f t="shared" si="9"/>
        <v>132.02335970666016</v>
      </c>
      <c r="AU20">
        <f t="shared" si="9"/>
        <v>-1404.817664513663</v>
      </c>
      <c r="AW20">
        <v>17</v>
      </c>
      <c r="AX20">
        <f>IF(Z20&gt;0, (R20*SUMPRODUCT(K20:$K$98, X20:$X$98)-K20*$AZ$3)/Z20, 0)</f>
        <v>11826.694414628804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250000</v>
      </c>
      <c r="S21">
        <f t="shared" si="1"/>
        <v>11178.804397804846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7467.0370493059036</v>
      </c>
      <c r="AC21">
        <f t="shared" si="2"/>
        <v>6632.4686136813407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-7937.5529344146125</v>
      </c>
      <c r="AI21">
        <f t="shared" si="6"/>
        <v>-7967.2183099666872</v>
      </c>
      <c r="AJ21">
        <f t="shared" si="7"/>
        <v>834.56843562456288</v>
      </c>
      <c r="AK21">
        <f t="shared" si="22"/>
        <v>522.69259345141325</v>
      </c>
      <c r="AL21">
        <f t="shared" si="8"/>
        <v>-6609.9572808907114</v>
      </c>
      <c r="AN21">
        <f t="shared" si="9"/>
        <v>0</v>
      </c>
      <c r="AO21">
        <f t="shared" si="9"/>
        <v>0</v>
      </c>
      <c r="AP21">
        <f t="shared" si="9"/>
        <v>-6.0534350183607266</v>
      </c>
      <c r="AQ21">
        <f t="shared" si="9"/>
        <v>-1619.7152403795085</v>
      </c>
      <c r="AR21">
        <f t="shared" si="9"/>
        <v>-1625.7686753978692</v>
      </c>
      <c r="AS21">
        <f t="shared" si="9"/>
        <v>170.29974168235017</v>
      </c>
      <c r="AT21">
        <f t="shared" si="9"/>
        <v>106.65921432487197</v>
      </c>
      <c r="AU21">
        <f t="shared" si="9"/>
        <v>-1348.8097193906472</v>
      </c>
      <c r="AW21">
        <v>18</v>
      </c>
      <c r="AX21">
        <f>IF(Z21&gt;0, (R21*SUMPRODUCT(K21:$K$98, X21:$X$98)-K21*$AZ$3)/Z21, 0)</f>
        <v>11178.804397804846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250000</v>
      </c>
      <c r="S22">
        <f t="shared" si="1"/>
        <v>10458.813742288947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6632.4686136813407</v>
      </c>
      <c r="AC22">
        <f t="shared" si="2"/>
        <v>5793.6090372815897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-8357.3241124360575</v>
      </c>
      <c r="AI22">
        <f t="shared" si="6"/>
        <v>-8385.021369410124</v>
      </c>
      <c r="AJ22">
        <f t="shared" si="7"/>
        <v>838.85957639975095</v>
      </c>
      <c r="AK22">
        <f t="shared" si="22"/>
        <v>464.2728029576939</v>
      </c>
      <c r="AL22">
        <f t="shared" si="8"/>
        <v>-7081.8889900526792</v>
      </c>
      <c r="AN22">
        <f t="shared" si="9"/>
        <v>0</v>
      </c>
      <c r="AO22">
        <f t="shared" si="9"/>
        <v>0</v>
      </c>
      <c r="AP22">
        <f t="shared" si="9"/>
        <v>-5.0462733477497306</v>
      </c>
      <c r="AQ22">
        <f t="shared" si="9"/>
        <v>-1522.6541013277727</v>
      </c>
      <c r="AR22">
        <f t="shared" si="9"/>
        <v>-1527.7003746755222</v>
      </c>
      <c r="AS22">
        <f t="shared" si="9"/>
        <v>152.83516078340099</v>
      </c>
      <c r="AT22">
        <f t="shared" si="9"/>
        <v>84.58770750634595</v>
      </c>
      <c r="AU22">
        <f t="shared" si="9"/>
        <v>-1290.2775063857753</v>
      </c>
      <c r="AW22">
        <v>19</v>
      </c>
      <c r="AX22">
        <f>IF(Z22&gt;0, (R22*SUMPRODUCT(K22:$K$98, X22:$X$98)-K22*$AZ$3)/Z22, 0)</f>
        <v>10458.813742288947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250000</v>
      </c>
      <c r="S23">
        <f t="shared" si="1"/>
        <v>9672.6925319676866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5793.6090372815897</v>
      </c>
      <c r="AC23">
        <f t="shared" si="2"/>
        <v>4968.1474930786026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-8694.8931089431935</v>
      </c>
      <c r="AI23">
        <f t="shared" si="6"/>
        <v>-8720.5744147257319</v>
      </c>
      <c r="AJ23">
        <f t="shared" si="7"/>
        <v>825.46154420298717</v>
      </c>
      <c r="AK23">
        <f t="shared" si="22"/>
        <v>405.55263260971134</v>
      </c>
      <c r="AL23">
        <f t="shared" si="8"/>
        <v>-7489.5602379130332</v>
      </c>
      <c r="AN23">
        <f t="shared" si="9"/>
        <v>0</v>
      </c>
      <c r="AO23">
        <f t="shared" si="9"/>
        <v>0</v>
      </c>
      <c r="AP23">
        <f t="shared" si="9"/>
        <v>-4.1776599879796148</v>
      </c>
      <c r="AQ23">
        <f t="shared" si="9"/>
        <v>-1414.4260166743904</v>
      </c>
      <c r="AR23">
        <f t="shared" si="9"/>
        <v>-1418.6036766623702</v>
      </c>
      <c r="AS23">
        <f t="shared" si="9"/>
        <v>134.28046432037516</v>
      </c>
      <c r="AT23">
        <f t="shared" si="9"/>
        <v>65.972541295989174</v>
      </c>
      <c r="AU23">
        <f t="shared" si="9"/>
        <v>-1218.3506710460058</v>
      </c>
      <c r="AW23">
        <v>20</v>
      </c>
      <c r="AX23">
        <f>IF(Z23&gt;0, (R23*SUMPRODUCT(K23:$K$98, X23:$X$98)-K23*$AZ$3)/Z23, 0)</f>
        <v>9672.6925319676866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250000</v>
      </c>
      <c r="S24">
        <f t="shared" si="1"/>
        <v>8837.4587213003815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4968.1474930786026</v>
      </c>
      <c r="AC24">
        <f t="shared" si="2"/>
        <v>4176.214830979914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-8982.8784022395521</v>
      </c>
      <c r="AI24">
        <f t="shared" si="6"/>
        <v>-9006.506319283817</v>
      </c>
      <c r="AJ24">
        <f t="shared" si="7"/>
        <v>791.93266209868852</v>
      </c>
      <c r="AK24">
        <f t="shared" si="22"/>
        <v>347.77032451550224</v>
      </c>
      <c r="AL24">
        <f t="shared" si="8"/>
        <v>-7866.8033326696259</v>
      </c>
      <c r="AN24">
        <f t="shared" si="9"/>
        <v>0</v>
      </c>
      <c r="AO24">
        <f t="shared" si="9"/>
        <v>0</v>
      </c>
      <c r="AP24">
        <f t="shared" si="9"/>
        <v>-3.4318113280173423</v>
      </c>
      <c r="AQ24">
        <f t="shared" si="9"/>
        <v>-1304.7084853589074</v>
      </c>
      <c r="AR24">
        <f t="shared" si="9"/>
        <v>-1308.1402966869248</v>
      </c>
      <c r="AS24">
        <f t="shared" si="9"/>
        <v>115.02340539480379</v>
      </c>
      <c r="AT24">
        <f t="shared" si="9"/>
        <v>50.511525708538301</v>
      </c>
      <c r="AU24">
        <f t="shared" si="9"/>
        <v>-1142.6053655835826</v>
      </c>
      <c r="AW24">
        <v>21</v>
      </c>
      <c r="AX24">
        <f>IF(Z24&gt;0, (R24*SUMPRODUCT(K24:$K$98, X24:$X$98)-K24*$AZ$3)/Z24, 0)</f>
        <v>8837.4587213003815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250000</v>
      </c>
      <c r="S25">
        <f t="shared" si="1"/>
        <v>7954.4619918279241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4176.214830979914</v>
      </c>
      <c r="AC25">
        <f t="shared" si="2"/>
        <v>3427.3039836350235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-9241.7911024471978</v>
      </c>
      <c r="AI25">
        <f t="shared" si="6"/>
        <v>-9263.3343821005292</v>
      </c>
      <c r="AJ25">
        <f t="shared" si="7"/>
        <v>748.9108473448905</v>
      </c>
      <c r="AK25">
        <f t="shared" si="22"/>
        <v>292.335038168594</v>
      </c>
      <c r="AL25">
        <f t="shared" si="8"/>
        <v>-8222.0884965870446</v>
      </c>
      <c r="AN25">
        <f t="shared" si="9"/>
        <v>0</v>
      </c>
      <c r="AO25">
        <f t="shared" si="9"/>
        <v>0</v>
      </c>
      <c r="AP25">
        <f t="shared" si="9"/>
        <v>-2.7937771593619036</v>
      </c>
      <c r="AQ25">
        <f t="shared" si="9"/>
        <v>-1198.4946261242715</v>
      </c>
      <c r="AR25">
        <f t="shared" si="9"/>
        <v>-1201.2884032836332</v>
      </c>
      <c r="AS25">
        <f t="shared" si="9"/>
        <v>97.12031099159482</v>
      </c>
      <c r="AT25">
        <f t="shared" si="9"/>
        <v>37.910613688305389</v>
      </c>
      <c r="AU25">
        <f t="shared" si="9"/>
        <v>-1066.257478603733</v>
      </c>
      <c r="AW25">
        <v>22</v>
      </c>
      <c r="AX25">
        <f>IF(Z25&gt;0, (R25*SUMPRODUCT(K25:$K$98, X25:$X$98)-K25*$AZ$3)/Z25, 0)</f>
        <v>7954.4619918279241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250000</v>
      </c>
      <c r="S26">
        <f t="shared" si="1"/>
        <v>7004.5581797590849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3427.3039836350235</v>
      </c>
      <c r="AC26">
        <f t="shared" si="2"/>
        <v>2725.057248594695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-9379.0938632457364</v>
      </c>
      <c r="AI26">
        <f t="shared" si="6"/>
        <v>-9398.5458913298862</v>
      </c>
      <c r="AJ26">
        <f t="shared" si="7"/>
        <v>702.24673504032853</v>
      </c>
      <c r="AK26">
        <f t="shared" si="22"/>
        <v>239.91127885445167</v>
      </c>
      <c r="AL26">
        <f t="shared" si="8"/>
        <v>-8456.3878774351069</v>
      </c>
      <c r="AN26">
        <f t="shared" si="9"/>
        <v>0</v>
      </c>
      <c r="AO26">
        <f t="shared" si="9"/>
        <v>0</v>
      </c>
      <c r="AP26">
        <f t="shared" si="9"/>
        <v>-2.2523029653753497</v>
      </c>
      <c r="AQ26">
        <f t="shared" si="9"/>
        <v>-1085.9824399459501</v>
      </c>
      <c r="AR26">
        <f t="shared" si="9"/>
        <v>-1088.2347429113256</v>
      </c>
      <c r="AS26">
        <f t="shared" si="9"/>
        <v>81.31143945063981</v>
      </c>
      <c r="AT26">
        <f t="shared" si="9"/>
        <v>27.77874278472656</v>
      </c>
      <c r="AU26">
        <f t="shared" si="9"/>
        <v>-979.14456067595927</v>
      </c>
      <c r="AW26">
        <v>23</v>
      </c>
      <c r="AX26">
        <f>IF(Z26&gt;0, (R26*SUMPRODUCT(K26:$K$98, X26:$X$98)-K26*$AZ$3)/Z26, 0)</f>
        <v>7004.5581797590849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250000</v>
      </c>
      <c r="S27">
        <f t="shared" si="1"/>
        <v>5989.7288607925539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2725.057248594695</v>
      </c>
      <c r="AC27">
        <f t="shared" si="2"/>
        <v>2082.1532828308391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-9382.3830728326539</v>
      </c>
      <c r="AI27">
        <f t="shared" si="6"/>
        <v>-9399.7641040213948</v>
      </c>
      <c r="AJ27">
        <f t="shared" si="7"/>
        <v>642.90396576385592</v>
      </c>
      <c r="AK27">
        <f t="shared" si="22"/>
        <v>190.75400740162866</v>
      </c>
      <c r="AL27">
        <f t="shared" si="8"/>
        <v>-8566.106130855911</v>
      </c>
      <c r="AN27">
        <f t="shared" si="9"/>
        <v>0</v>
      </c>
      <c r="AO27">
        <f t="shared" si="9"/>
        <v>0</v>
      </c>
      <c r="AP27">
        <f t="shared" si="9"/>
        <v>-1.7968814980523793</v>
      </c>
      <c r="AQ27">
        <f t="shared" si="9"/>
        <v>-969.96722278094524</v>
      </c>
      <c r="AR27">
        <f t="shared" si="9"/>
        <v>-971.76410427899748</v>
      </c>
      <c r="AS27">
        <f t="shared" si="9"/>
        <v>66.464539909107785</v>
      </c>
      <c r="AT27">
        <f t="shared" si="9"/>
        <v>19.720483949269436</v>
      </c>
      <c r="AU27">
        <f t="shared" si="9"/>
        <v>-885.57908042062036</v>
      </c>
      <c r="AW27">
        <v>24</v>
      </c>
      <c r="AX27">
        <f>IF(Z27&gt;0, (R27*SUMPRODUCT(K27:$K$98, X27:$X$98)-K27*$AZ$3)/Z27, 0)</f>
        <v>5989.7288607925539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50</v>
      </c>
      <c r="R28">
        <f t="shared" si="0"/>
        <v>250000</v>
      </c>
      <c r="S28">
        <f t="shared" si="1"/>
        <v>4912.4570687825953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2082.1532828308391</v>
      </c>
      <c r="AC28">
        <f t="shared" si="2"/>
        <v>1507.79184056962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-9303.0246108497831</v>
      </c>
      <c r="AI28">
        <f t="shared" si="6"/>
        <v>-9318.3712268044674</v>
      </c>
      <c r="AJ28">
        <f t="shared" si="7"/>
        <v>574.36144226121905</v>
      </c>
      <c r="AK28">
        <f t="shared" si="22"/>
        <v>145.75072979815874</v>
      </c>
      <c r="AL28">
        <f t="shared" si="8"/>
        <v>-8598.2590547450891</v>
      </c>
      <c r="AN28">
        <f t="shared" si="9"/>
        <v>0</v>
      </c>
      <c r="AO28">
        <f t="shared" si="9"/>
        <v>0</v>
      </c>
      <c r="AP28">
        <f t="shared" si="9"/>
        <v>-1.4165715017154987</v>
      </c>
      <c r="AQ28">
        <f t="shared" si="9"/>
        <v>-858.7169694218594</v>
      </c>
      <c r="AR28">
        <f t="shared" si="9"/>
        <v>-860.13354092357497</v>
      </c>
      <c r="AS28">
        <f t="shared" si="9"/>
        <v>53.016512121886109</v>
      </c>
      <c r="AT28">
        <f t="shared" si="9"/>
        <v>13.453541210385618</v>
      </c>
      <c r="AU28">
        <f t="shared" si="9"/>
        <v>-793.66348759130312</v>
      </c>
      <c r="AW28">
        <v>25</v>
      </c>
      <c r="AX28">
        <f>IF(Z28&gt;0, (R28*SUMPRODUCT(K28:$K$98, X28:$X$98)-K28*$AZ$3)/Z28, 0)</f>
        <v>4912.4570687825953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50</v>
      </c>
      <c r="R29">
        <f t="shared" si="0"/>
        <v>250000</v>
      </c>
      <c r="S29">
        <f t="shared" si="1"/>
        <v>3749.078158527715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1507.79184056962</v>
      </c>
      <c r="AC29">
        <f t="shared" si="2"/>
        <v>1002.2943180403731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-9129.6978413215857</v>
      </c>
      <c r="AI29">
        <f t="shared" si="6"/>
        <v>-9143.0650515484595</v>
      </c>
      <c r="AJ29">
        <f t="shared" si="7"/>
        <v>505.49752252924691</v>
      </c>
      <c r="AK29">
        <f t="shared" si="22"/>
        <v>105.54542883987341</v>
      </c>
      <c r="AL29">
        <f t="shared" si="8"/>
        <v>-8532.0221001793379</v>
      </c>
      <c r="AN29">
        <f t="shared" si="9"/>
        <v>0</v>
      </c>
      <c r="AO29">
        <f t="shared" si="9"/>
        <v>0</v>
      </c>
      <c r="AP29">
        <f t="shared" si="9"/>
        <v>-1.1016626634695996</v>
      </c>
      <c r="AQ29">
        <f t="shared" si="9"/>
        <v>-752.42680184103551</v>
      </c>
      <c r="AR29">
        <f t="shared" si="9"/>
        <v>-753.52846450450522</v>
      </c>
      <c r="AS29">
        <f t="shared" si="9"/>
        <v>41.660730817810922</v>
      </c>
      <c r="AT29">
        <f t="shared" si="9"/>
        <v>8.6985583587978486</v>
      </c>
      <c r="AU29">
        <f t="shared" si="9"/>
        <v>-703.16917532789637</v>
      </c>
      <c r="AW29">
        <v>26</v>
      </c>
      <c r="AX29">
        <f>IF(Z29&gt;0, (R29*SUMPRODUCT(K29:$K$98, X29:$X$98)-K29*$AZ$3)/Z29, 0)</f>
        <v>3749.078158527715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50</v>
      </c>
      <c r="R30">
        <f t="shared" si="0"/>
        <v>250000</v>
      </c>
      <c r="S30">
        <f t="shared" si="1"/>
        <v>2466.0311547342499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1002.2943180403731</v>
      </c>
      <c r="AC30">
        <f t="shared" si="2"/>
        <v>565.24202235346047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-8864.8843234834294</v>
      </c>
      <c r="AI30">
        <f t="shared" si="6"/>
        <v>-8876.3448847433374</v>
      </c>
      <c r="AJ30">
        <f t="shared" si="7"/>
        <v>437.05229568691266</v>
      </c>
      <c r="AK30">
        <f t="shared" si="22"/>
        <v>70.160602262826131</v>
      </c>
      <c r="AL30">
        <f t="shared" si="8"/>
        <v>-8369.1319867935999</v>
      </c>
      <c r="AN30">
        <f t="shared" si="9"/>
        <v>0</v>
      </c>
      <c r="AO30">
        <f t="shared" si="9"/>
        <v>0</v>
      </c>
      <c r="AP30">
        <f t="shared" si="9"/>
        <v>-0.84332644076698082</v>
      </c>
      <c r="AQ30">
        <f t="shared" si="9"/>
        <v>-652.32331774948648</v>
      </c>
      <c r="AR30">
        <f t="shared" si="9"/>
        <v>-653.16664419025346</v>
      </c>
      <c r="AS30">
        <f t="shared" si="9"/>
        <v>32.160532856280689</v>
      </c>
      <c r="AT30">
        <f t="shared" si="9"/>
        <v>5.1627742870991815</v>
      </c>
      <c r="AU30">
        <f t="shared" si="9"/>
        <v>-615.84333704687367</v>
      </c>
      <c r="AW30">
        <v>27</v>
      </c>
      <c r="AX30">
        <f>IF(Z30&gt;0, (R30*SUMPRODUCT(K30:$K$98, X30:$X$98)-K30*$AZ$3)/Z30, 0)</f>
        <v>2466.0311547342499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50</v>
      </c>
      <c r="R31">
        <f t="shared" si="0"/>
        <v>250000</v>
      </c>
      <c r="S31">
        <f t="shared" si="1"/>
        <v>1008.280773188972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565.24202235346047</v>
      </c>
      <c r="AC31">
        <f t="shared" si="2"/>
        <v>194.50308509872275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-8503.3590012664863</v>
      </c>
      <c r="AI31">
        <f t="shared" si="6"/>
        <v>-8513.0042851135422</v>
      </c>
      <c r="AJ31">
        <f t="shared" si="7"/>
        <v>370.73893725473772</v>
      </c>
      <c r="AK31">
        <f t="shared" si="22"/>
        <v>39.566941564742237</v>
      </c>
      <c r="AL31">
        <f t="shared" si="8"/>
        <v>-8102.6984062940619</v>
      </c>
      <c r="AN31">
        <f t="shared" si="9"/>
        <v>0</v>
      </c>
      <c r="AO31">
        <f t="shared" si="9"/>
        <v>0</v>
      </c>
      <c r="AP31">
        <f t="shared" si="9"/>
        <v>-0.63370454244710395</v>
      </c>
      <c r="AQ31">
        <f t="shared" si="9"/>
        <v>-558.67896793997602</v>
      </c>
      <c r="AR31">
        <f t="shared" si="9"/>
        <v>-559.31267248242318</v>
      </c>
      <c r="AS31">
        <f t="shared" si="9"/>
        <v>24.357909246192172</v>
      </c>
      <c r="AT31">
        <f t="shared" si="9"/>
        <v>2.5995865956781539</v>
      </c>
      <c r="AU31">
        <f t="shared" si="9"/>
        <v>-532.35517664055283</v>
      </c>
      <c r="AW31">
        <v>28</v>
      </c>
      <c r="AX31">
        <f>IF(Z31&gt;0, (R31*SUMPRODUCT(K31:$K$98, X31:$X$98)-K31*$AZ$3)/Z31, 0)</f>
        <v>1008.280773188972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250000</v>
      </c>
      <c r="S32">
        <f t="shared" si="1"/>
        <v>-709.87701723576481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194.50308509872275</v>
      </c>
      <c r="AC32">
        <f t="shared" si="2"/>
        <v>-112.7612573995134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-8032.6083025460994</v>
      </c>
      <c r="AI32">
        <f t="shared" si="6"/>
        <v>-8040.5506118941748</v>
      </c>
      <c r="AJ32">
        <f t="shared" si="7"/>
        <v>307.26434249823615</v>
      </c>
      <c r="AK32">
        <f t="shared" si="22"/>
        <v>13.615215956910594</v>
      </c>
      <c r="AL32">
        <f t="shared" si="8"/>
        <v>-7719.6710534390277</v>
      </c>
      <c r="AN32">
        <f t="shared" si="9"/>
        <v>0</v>
      </c>
      <c r="AO32">
        <f t="shared" si="9"/>
        <v>0</v>
      </c>
      <c r="AP32">
        <f t="shared" si="9"/>
        <v>-0.46590844581262886</v>
      </c>
      <c r="AQ32">
        <f t="shared" si="9"/>
        <v>-471.20552550218144</v>
      </c>
      <c r="AR32">
        <f t="shared" si="9"/>
        <v>-471.67143394799405</v>
      </c>
      <c r="AS32">
        <f t="shared" si="9"/>
        <v>18.024612992652855</v>
      </c>
      <c r="AT32">
        <f t="shared" si="9"/>
        <v>0.79869013253991217</v>
      </c>
      <c r="AU32">
        <f t="shared" si="9"/>
        <v>-452.84813082280129</v>
      </c>
      <c r="AW32">
        <v>29</v>
      </c>
      <c r="AX32">
        <f>IF(Z32&gt;0, (R32*SUMPRODUCT(K32:$K$98, X32:$X$98)-K32*$AZ$3)/Z32, 0)</f>
        <v>-709.87701723576481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250000</v>
      </c>
      <c r="S33">
        <f t="shared" si="1"/>
        <v>-2822.5666427740657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-112.7612573995134</v>
      </c>
      <c r="AC33">
        <f t="shared" si="2"/>
        <v>-359.48943875728492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-7473.780169341625</v>
      </c>
      <c r="AI33">
        <f t="shared" si="6"/>
        <v>-7480.1482995623519</v>
      </c>
      <c r="AJ33">
        <f t="shared" si="7"/>
        <v>246.72818135777152</v>
      </c>
      <c r="AK33">
        <f t="shared" si="22"/>
        <v>-7.8932880179659382</v>
      </c>
      <c r="AL33">
        <f t="shared" si="8"/>
        <v>-7241.3134062225463</v>
      </c>
      <c r="AN33">
        <f t="shared" si="9"/>
        <v>0</v>
      </c>
      <c r="AO33">
        <f t="shared" si="9"/>
        <v>0</v>
      </c>
      <c r="AP33">
        <f t="shared" si="9"/>
        <v>-0.33353982583321506</v>
      </c>
      <c r="AQ33">
        <f t="shared" si="9"/>
        <v>-391.44980545223979</v>
      </c>
      <c r="AR33">
        <f t="shared" si="9"/>
        <v>-391.78334527807306</v>
      </c>
      <c r="AS33">
        <f t="shared" si="9"/>
        <v>12.922737410484018</v>
      </c>
      <c r="AT33">
        <f t="shared" si="9"/>
        <v>-0.41342212227302488</v>
      </c>
      <c r="AU33">
        <f t="shared" si="9"/>
        <v>-379.27402998986202</v>
      </c>
      <c r="AW33">
        <v>30</v>
      </c>
      <c r="AX33">
        <f>IF(Z33&gt;0, (R33*SUMPRODUCT(K33:$K$98, X33:$X$98)-K33*$AZ$3)/Z33, 0)</f>
        <v>-2822.5666427740657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250000</v>
      </c>
      <c r="S34">
        <f t="shared" si="1"/>
        <v>-5564.0940513453415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-359.48943875728492</v>
      </c>
      <c r="AC34">
        <f t="shared" si="2"/>
        <v>-550.51304408058695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-6787.1736627890305</v>
      </c>
      <c r="AI34">
        <f t="shared" si="6"/>
        <v>-6792.1206769749915</v>
      </c>
      <c r="AJ34">
        <f t="shared" si="7"/>
        <v>191.02360532330204</v>
      </c>
      <c r="AK34">
        <f t="shared" si="22"/>
        <v>-25.164260713009945</v>
      </c>
      <c r="AL34">
        <f t="shared" si="8"/>
        <v>-6626.2613323646992</v>
      </c>
      <c r="AN34">
        <f t="shared" si="9"/>
        <v>0</v>
      </c>
      <c r="AO34">
        <f t="shared" si="9"/>
        <v>0</v>
      </c>
      <c r="AP34">
        <f t="shared" si="9"/>
        <v>-0.23134541413764886</v>
      </c>
      <c r="AQ34">
        <f t="shared" si="9"/>
        <v>-317.39983812819702</v>
      </c>
      <c r="AR34">
        <f t="shared" si="9"/>
        <v>-317.63118354233461</v>
      </c>
      <c r="AS34">
        <f t="shared" si="9"/>
        <v>8.9331530944451796</v>
      </c>
      <c r="AT34">
        <f t="shared" si="9"/>
        <v>-1.1767979830418804</v>
      </c>
      <c r="AU34">
        <f t="shared" ref="AU34:AU79" si="23">AL34*$K34</f>
        <v>-309.8748284309313</v>
      </c>
      <c r="AW34">
        <v>31</v>
      </c>
      <c r="AX34">
        <f>IF(Z34&gt;0, (R34*SUMPRODUCT(K34:$K$98, X34:$X$98)-K34*$AZ$3)/Z34, 0)</f>
        <v>-5564.0940513453415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50</v>
      </c>
      <c r="R35">
        <f t="shared" si="0"/>
        <v>250000</v>
      </c>
      <c r="S35">
        <f t="shared" si="1"/>
        <v>-9307.1595683754367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-550.51304408058695</v>
      </c>
      <c r="AC35">
        <f t="shared" si="2"/>
        <v>-688.96091780794586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-5981.5123719583326</v>
      </c>
      <c r="AI35">
        <f t="shared" ref="AI35:AI66" si="25">SUM(AE35:AH35)</f>
        <v>-5985.2136135280425</v>
      </c>
      <c r="AJ35">
        <f t="shared" si="7"/>
        <v>138.44787372735891</v>
      </c>
      <c r="AK35">
        <f t="shared" si="22"/>
        <v>-38.535913085641091</v>
      </c>
      <c r="AL35">
        <f t="shared" ref="AL35:AL79" si="26">SUM(AI35:AK35)</f>
        <v>-5885.3016528863245</v>
      </c>
      <c r="AN35">
        <f t="shared" ref="AN35:AT66" si="27">AE35*$K35</f>
        <v>0</v>
      </c>
      <c r="AO35">
        <f t="shared" si="27"/>
        <v>0</v>
      </c>
      <c r="AP35">
        <f t="shared" si="27"/>
        <v>-0.15454222045801627</v>
      </c>
      <c r="AQ35">
        <f t="shared" si="27"/>
        <v>-249.75300483613464</v>
      </c>
      <c r="AR35">
        <f t="shared" si="27"/>
        <v>-249.90754705659262</v>
      </c>
      <c r="AS35">
        <f t="shared" si="27"/>
        <v>5.7807742133384483</v>
      </c>
      <c r="AT35">
        <f t="shared" si="27"/>
        <v>-1.6090345532616459</v>
      </c>
      <c r="AU35">
        <f t="shared" si="23"/>
        <v>-245.73580739651581</v>
      </c>
      <c r="AW35">
        <v>32</v>
      </c>
      <c r="AX35">
        <f>IF(Z35&gt;0, (R35*SUMPRODUCT(K35:$K$98, X35:$X$98)-K35*$AZ$3)/Z35, 0)</f>
        <v>-9307.1595683754367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250000</v>
      </c>
      <c r="S36">
        <f t="shared" si="1"/>
        <v>-14715.566475072907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-688.96091780794586</v>
      </c>
      <c r="AC36">
        <f t="shared" si="2"/>
        <v>-778.93538300047555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-5087.9585815204118</v>
      </c>
      <c r="AI36">
        <f t="shared" si="25"/>
        <v>-5090.6052189581205</v>
      </c>
      <c r="AJ36">
        <f t="shared" si="7"/>
        <v>89.974465192529692</v>
      </c>
      <c r="AK36">
        <f t="shared" si="22"/>
        <v>-48.227264246556217</v>
      </c>
      <c r="AL36">
        <f t="shared" si="26"/>
        <v>-5048.8580180121471</v>
      </c>
      <c r="AN36">
        <f t="shared" si="27"/>
        <v>0</v>
      </c>
      <c r="AO36">
        <f t="shared" si="27"/>
        <v>0</v>
      </c>
      <c r="AP36">
        <f t="shared" si="27"/>
        <v>-9.8667959180367401E-2</v>
      </c>
      <c r="AQ36">
        <f t="shared" si="27"/>
        <v>-189.68162487243131</v>
      </c>
      <c r="AR36">
        <f t="shared" si="27"/>
        <v>-189.78029283161166</v>
      </c>
      <c r="AS36">
        <f t="shared" si="27"/>
        <v>3.3542927838943095</v>
      </c>
      <c r="AT36">
        <f t="shared" si="27"/>
        <v>-1.7979363823172654</v>
      </c>
      <c r="AU36">
        <f t="shared" si="23"/>
        <v>-188.22393643003463</v>
      </c>
      <c r="AW36">
        <v>33</v>
      </c>
      <c r="AX36">
        <f>IF(Z36&gt;0, (R36*SUMPRODUCT(K36:$K$98, X36:$X$98)-K36*$AZ$3)/Z36, 0)</f>
        <v>-14715.566475072907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250000</v>
      </c>
      <c r="S37">
        <f t="shared" si="1"/>
        <v>-23013.004001977984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-778.93538300047555</v>
      </c>
      <c r="AC37">
        <f t="shared" si="2"/>
        <v>-825.9575974768311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-4128.1284466056859</v>
      </c>
      <c r="AI37">
        <f t="shared" si="25"/>
        <v>-4129.9229919796971</v>
      </c>
      <c r="AJ37">
        <f t="shared" si="7"/>
        <v>47.022214476355543</v>
      </c>
      <c r="AK37">
        <f t="shared" si="22"/>
        <v>-54.525476810033297</v>
      </c>
      <c r="AL37">
        <f t="shared" si="26"/>
        <v>-4137.4262543133746</v>
      </c>
      <c r="AN37">
        <f t="shared" si="27"/>
        <v>0</v>
      </c>
      <c r="AO37">
        <f t="shared" si="27"/>
        <v>0</v>
      </c>
      <c r="AP37">
        <f t="shared" si="27"/>
        <v>-5.9733520996512711E-2</v>
      </c>
      <c r="AQ37">
        <f t="shared" si="27"/>
        <v>-137.40953603781017</v>
      </c>
      <c r="AR37">
        <f t="shared" si="27"/>
        <v>-137.4692695588067</v>
      </c>
      <c r="AS37">
        <f t="shared" si="27"/>
        <v>1.5651888642125849</v>
      </c>
      <c r="AT37">
        <f t="shared" si="27"/>
        <v>-1.8149436403480956</v>
      </c>
      <c r="AU37">
        <f t="shared" si="23"/>
        <v>-137.71902433494219</v>
      </c>
      <c r="AW37">
        <v>34</v>
      </c>
      <c r="AX37">
        <f>IF(Z37&gt;0, (R37*SUMPRODUCT(K37:$K$98, X37:$X$98)-K37*$AZ$3)/Z37, 0)</f>
        <v>-23013.004001977984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250000</v>
      </c>
      <c r="S38">
        <f t="shared" si="1"/>
        <v>-36574.969901743396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-825.9575974768311</v>
      </c>
      <c r="AC38">
        <f t="shared" si="2"/>
        <v>-835.99265994671623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-3168.7593559577313</v>
      </c>
      <c r="AI38">
        <f t="shared" si="25"/>
        <v>-3169.9022040068103</v>
      </c>
      <c r="AJ38">
        <f t="shared" si="7"/>
        <v>10.035062469885133</v>
      </c>
      <c r="AK38">
        <f t="shared" si="22"/>
        <v>-57.81703182337818</v>
      </c>
      <c r="AL38">
        <f t="shared" si="26"/>
        <v>-3217.6841733603037</v>
      </c>
      <c r="AN38">
        <f t="shared" si="27"/>
        <v>0</v>
      </c>
      <c r="AO38">
        <f t="shared" si="27"/>
        <v>0</v>
      </c>
      <c r="AP38">
        <f t="shared" si="27"/>
        <v>-3.3965197160870098E-2</v>
      </c>
      <c r="AQ38">
        <f t="shared" si="27"/>
        <v>-94.174843599879836</v>
      </c>
      <c r="AR38">
        <f t="shared" si="27"/>
        <v>-94.208808797040703</v>
      </c>
      <c r="AS38">
        <f t="shared" si="27"/>
        <v>0.29823988900880821</v>
      </c>
      <c r="AT38">
        <f t="shared" si="27"/>
        <v>-1.7183096971812291</v>
      </c>
      <c r="AU38">
        <f t="shared" si="23"/>
        <v>-95.628878605213131</v>
      </c>
      <c r="AW38">
        <v>35</v>
      </c>
      <c r="AX38">
        <f>IF(Z38&gt;0, (R38*SUMPRODUCT(K38:$K$98, X38:$X$98)-K38*$AZ$3)/Z38, 0)</f>
        <v>-36574.969901743396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250000</v>
      </c>
      <c r="S39">
        <f t="shared" si="1"/>
        <v>-60349.87059332565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-835.99265994671623</v>
      </c>
      <c r="AC39">
        <f t="shared" si="2"/>
        <v>-816.44029500380577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-2274.984977673661</v>
      </c>
      <c r="AI39">
        <f t="shared" si="25"/>
        <v>-2275.6614002467145</v>
      </c>
      <c r="AJ39">
        <f t="shared" si="7"/>
        <v>-19.552364942910458</v>
      </c>
      <c r="AK39">
        <f t="shared" si="22"/>
        <v>-58.519486196270144</v>
      </c>
      <c r="AL39">
        <f t="shared" si="26"/>
        <v>-2353.7332513858951</v>
      </c>
      <c r="AN39">
        <f t="shared" si="27"/>
        <v>0</v>
      </c>
      <c r="AO39">
        <f t="shared" si="27"/>
        <v>0</v>
      </c>
      <c r="AP39">
        <f t="shared" si="27"/>
        <v>-1.7949225680668496E-2</v>
      </c>
      <c r="AQ39">
        <f t="shared" si="27"/>
        <v>-60.367912620145859</v>
      </c>
      <c r="AR39">
        <f t="shared" si="27"/>
        <v>-60.385861845826525</v>
      </c>
      <c r="AS39">
        <f t="shared" si="27"/>
        <v>-0.51883219888238619</v>
      </c>
      <c r="AT39">
        <f t="shared" si="27"/>
        <v>-1.5528450798320048</v>
      </c>
      <c r="AU39">
        <f t="shared" si="23"/>
        <v>-62.457539124540915</v>
      </c>
      <c r="AW39">
        <v>36</v>
      </c>
      <c r="AX39">
        <f>IF(Z39&gt;0, (R39*SUMPRODUCT(K39:$K$98, X39:$X$98)-K39*$AZ$3)/Z39, 0)</f>
        <v>-60349.87059332565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250000</v>
      </c>
      <c r="S40">
        <f t="shared" si="1"/>
        <v>-105644.85809569134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-816.44029500380577</v>
      </c>
      <c r="AC40">
        <f t="shared" si="2"/>
        <v>-775.2660571393177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-1513.6874049093356</v>
      </c>
      <c r="AI40">
        <f t="shared" si="25"/>
        <v>-1514.0543257756767</v>
      </c>
      <c r="AJ40">
        <f t="shared" si="7"/>
        <v>-41.174237864488077</v>
      </c>
      <c r="AK40">
        <f t="shared" si="22"/>
        <v>-57.150820650266411</v>
      </c>
      <c r="AL40">
        <f t="shared" si="26"/>
        <v>-1612.3793842904313</v>
      </c>
      <c r="AN40">
        <f t="shared" si="27"/>
        <v>0</v>
      </c>
      <c r="AO40">
        <f t="shared" si="27"/>
        <v>0</v>
      </c>
      <c r="AP40">
        <f t="shared" si="27"/>
        <v>-8.6932468845060361E-3</v>
      </c>
      <c r="AQ40">
        <f t="shared" si="27"/>
        <v>-35.862932648281451</v>
      </c>
      <c r="AR40">
        <f t="shared" si="27"/>
        <v>-35.871625895165955</v>
      </c>
      <c r="AS40">
        <f t="shared" si="27"/>
        <v>-0.97551774203135466</v>
      </c>
      <c r="AT40">
        <f t="shared" si="27"/>
        <v>-1.3540418088484265</v>
      </c>
      <c r="AU40">
        <f t="shared" si="23"/>
        <v>-38.201185446045741</v>
      </c>
      <c r="AW40">
        <v>37</v>
      </c>
      <c r="AX40">
        <f>IF(Z40&gt;0, (R40*SUMPRODUCT(K40:$K$98, X40:$X$98)-K40*$AZ$3)/Z40, 0)</f>
        <v>-105644.85809569134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250000</v>
      </c>
      <c r="S41">
        <f t="shared" si="1"/>
        <v>-201664.89178262575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-775.2660571393177</v>
      </c>
      <c r="AC41">
        <f t="shared" si="2"/>
        <v>-720.46635542631873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-923.11031769153612</v>
      </c>
      <c r="AI41">
        <f t="shared" si="25"/>
        <v>-923.28894728567559</v>
      </c>
      <c r="AJ41">
        <f t="shared" si="7"/>
        <v>-54.799701712998967</v>
      </c>
      <c r="AK41">
        <f t="shared" si="22"/>
        <v>-54.268623999752243</v>
      </c>
      <c r="AL41">
        <f t="shared" si="26"/>
        <v>-1032.3572729984269</v>
      </c>
      <c r="AN41">
        <f t="shared" si="27"/>
        <v>0</v>
      </c>
      <c r="AO41">
        <f t="shared" si="27"/>
        <v>0</v>
      </c>
      <c r="AP41">
        <f t="shared" si="27"/>
        <v>-3.7787224351921995E-3</v>
      </c>
      <c r="AQ41">
        <f t="shared" si="27"/>
        <v>-19.527434322525504</v>
      </c>
      <c r="AR41">
        <f t="shared" si="27"/>
        <v>-19.531213044960698</v>
      </c>
      <c r="AS41">
        <f t="shared" si="27"/>
        <v>-1.159230436044326</v>
      </c>
      <c r="AT41">
        <f t="shared" si="27"/>
        <v>-1.1479960418805639</v>
      </c>
      <c r="AU41">
        <f t="shared" si="23"/>
        <v>-21.838439522885587</v>
      </c>
      <c r="AW41">
        <v>38</v>
      </c>
      <c r="AX41">
        <f>IF(Z41&gt;0, (R41*SUMPRODUCT(K41:$K$98, X41:$X$98)-K41*$AZ$3)/Z41, 0)</f>
        <v>-201664.89178262575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250000</v>
      </c>
      <c r="S42">
        <f t="shared" si="1"/>
        <v>-434727.34865340835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-720.46635542631873</v>
      </c>
      <c r="AC42">
        <f t="shared" si="2"/>
        <v>-659.04500906912949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-505.21744071764311</v>
      </c>
      <c r="AI42">
        <f t="shared" si="25"/>
        <v>-505.29324052769766</v>
      </c>
      <c r="AJ42">
        <f t="shared" si="7"/>
        <v>-61.421346357189236</v>
      </c>
      <c r="AK42">
        <f t="shared" si="22"/>
        <v>-50.432644879842314</v>
      </c>
      <c r="AL42">
        <f t="shared" si="26"/>
        <v>-617.14723176472921</v>
      </c>
      <c r="AN42">
        <f t="shared" si="27"/>
        <v>0</v>
      </c>
      <c r="AO42">
        <f t="shared" si="27"/>
        <v>0</v>
      </c>
      <c r="AP42">
        <f t="shared" si="27"/>
        <v>-1.4316658816905749E-3</v>
      </c>
      <c r="AQ42">
        <f t="shared" si="27"/>
        <v>-9.54227421136979</v>
      </c>
      <c r="AR42">
        <f t="shared" si="27"/>
        <v>-9.5437058772514796</v>
      </c>
      <c r="AS42">
        <f t="shared" si="27"/>
        <v>-1.1600932235025097</v>
      </c>
      <c r="AT42">
        <f t="shared" si="27"/>
        <v>-0.95254456371201868</v>
      </c>
      <c r="AU42">
        <f t="shared" si="23"/>
        <v>-11.656343664466009</v>
      </c>
      <c r="AW42">
        <v>39</v>
      </c>
      <c r="AX42">
        <f>IF(Z42&gt;0, (R42*SUMPRODUCT(K42:$K$98, X42:$X$98)-K42*$AZ$3)/Z42, 0)</f>
        <v>-434727.34865340835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250000</v>
      </c>
      <c r="S43">
        <f t="shared" si="1"/>
        <v>-1111583.3339764187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-659.04500906912949</v>
      </c>
      <c r="AC43">
        <f t="shared" si="2"/>
        <v>-596.31158624503985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-241.09595101384528</v>
      </c>
      <c r="AI43">
        <f t="shared" si="25"/>
        <v>-241.12277363559653</v>
      </c>
      <c r="AJ43">
        <f t="shared" si="7"/>
        <v>-62.733422824089644</v>
      </c>
      <c r="AK43">
        <f t="shared" si="22"/>
        <v>-46.133150634839069</v>
      </c>
      <c r="AL43">
        <f t="shared" si="26"/>
        <v>-349.98934709452527</v>
      </c>
      <c r="AN43">
        <f t="shared" si="27"/>
        <v>0</v>
      </c>
      <c r="AO43">
        <f t="shared" si="27"/>
        <v>0</v>
      </c>
      <c r="AP43">
        <f t="shared" si="27"/>
        <v>-4.5233142488748326E-4</v>
      </c>
      <c r="AQ43">
        <f t="shared" si="27"/>
        <v>-4.0657947633914624</v>
      </c>
      <c r="AR43">
        <f t="shared" si="27"/>
        <v>-4.06624709481635</v>
      </c>
      <c r="AS43">
        <f t="shared" si="27"/>
        <v>-1.0579241208126258</v>
      </c>
      <c r="AT43">
        <f t="shared" si="27"/>
        <v>-0.77798039113110973</v>
      </c>
      <c r="AU43">
        <f t="shared" si="23"/>
        <v>-5.9021516067600857</v>
      </c>
      <c r="AW43">
        <v>40</v>
      </c>
      <c r="AX43">
        <f>IF(Z43&gt;0, (R43*SUMPRODUCT(K43:$K$98, X43:$X$98)-K43*$AZ$3)/Z43, 0)</f>
        <v>-1111583.3339764187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250000</v>
      </c>
      <c r="S44">
        <f t="shared" si="1"/>
        <v>-3596599.0654426198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-596.31158624503985</v>
      </c>
      <c r="AC44">
        <f t="shared" si="2"/>
        <v>-535.84550865534243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-95.525296922190776</v>
      </c>
      <c r="AI44">
        <f t="shared" si="25"/>
        <v>-95.532746258340083</v>
      </c>
      <c r="AJ44">
        <f t="shared" si="7"/>
        <v>-60.46607758969742</v>
      </c>
      <c r="AK44">
        <f t="shared" si="22"/>
        <v>-41.741811037152793</v>
      </c>
      <c r="AL44">
        <f t="shared" si="26"/>
        <v>-197.74063488519027</v>
      </c>
      <c r="AN44">
        <f t="shared" si="27"/>
        <v>0</v>
      </c>
      <c r="AO44">
        <f t="shared" si="27"/>
        <v>0</v>
      </c>
      <c r="AP44">
        <f t="shared" si="27"/>
        <v>-1.1216441220672847E-4</v>
      </c>
      <c r="AQ44">
        <f t="shared" si="27"/>
        <v>-1.4383212900315738</v>
      </c>
      <c r="AR44">
        <f t="shared" si="27"/>
        <v>-1.4384334544437805</v>
      </c>
      <c r="AS44">
        <f t="shared" si="27"/>
        <v>-0.91043576439027585</v>
      </c>
      <c r="AT44">
        <f t="shared" si="27"/>
        <v>-0.62850509167341595</v>
      </c>
      <c r="AU44">
        <f t="shared" si="23"/>
        <v>-2.9773743105074719</v>
      </c>
      <c r="AW44">
        <v>41</v>
      </c>
      <c r="AX44">
        <f>IF(Z44&gt;0, (R44*SUMPRODUCT(K44:$K$98, X44:$X$98)-K44*$AZ$3)/Z44, 0)</f>
        <v>-3596599.0654426198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250000</v>
      </c>
      <c r="S45">
        <f t="shared" si="1"/>
        <v>-16245940.10221331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-535.84550865534243</v>
      </c>
      <c r="AC45">
        <f t="shared" si="2"/>
        <v>-479.6660867729733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-29.492891532441458</v>
      </c>
      <c r="AI45">
        <f t="shared" si="25"/>
        <v>-29.494367796922784</v>
      </c>
      <c r="AJ45">
        <f t="shared" si="7"/>
        <v>-56.179421882369127</v>
      </c>
      <c r="AK45">
        <f t="shared" si="22"/>
        <v>-37.509185605873974</v>
      </c>
      <c r="AL45">
        <f t="shared" si="26"/>
        <v>-123.1829752851659</v>
      </c>
      <c r="AN45">
        <f t="shared" si="27"/>
        <v>0</v>
      </c>
      <c r="AO45">
        <f t="shared" si="27"/>
        <v>0</v>
      </c>
      <c r="AP45">
        <f t="shared" si="27"/>
        <v>-1.9846487766876585E-5</v>
      </c>
      <c r="AQ45">
        <f t="shared" si="27"/>
        <v>-0.39649420440071159</v>
      </c>
      <c r="AR45">
        <f t="shared" si="27"/>
        <v>-0.39651405088847846</v>
      </c>
      <c r="AS45">
        <f t="shared" si="27"/>
        <v>-0.75526047211885361</v>
      </c>
      <c r="AT45">
        <f t="shared" si="27"/>
        <v>-0.50426302514830046</v>
      </c>
      <c r="AU45">
        <f t="shared" si="23"/>
        <v>-1.6560375481556326</v>
      </c>
      <c r="AW45">
        <v>42</v>
      </c>
      <c r="AX45">
        <f>IF(Z45&gt;0, (R45*SUMPRODUCT(K45:$K$98, X45:$X$98)-K45*$AZ$3)/Z45, 0)</f>
        <v>-16245940.10221331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250000</v>
      </c>
      <c r="S46">
        <f t="shared" si="1"/>
        <v>-74066163.547000647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-479.6660867729733</v>
      </c>
      <c r="AC46">
        <f t="shared" si="2"/>
        <v>-428.61816743058756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-5.8607683669736499</v>
      </c>
      <c r="AI46">
        <f t="shared" si="25"/>
        <v>-5.8610577151367682</v>
      </c>
      <c r="AJ46">
        <f t="shared" si="7"/>
        <v>-51.04791934238574</v>
      </c>
      <c r="AK46">
        <f t="shared" si="22"/>
        <v>-33.576626074108134</v>
      </c>
      <c r="AL46">
        <f t="shared" si="26"/>
        <v>-90.48560313163064</v>
      </c>
      <c r="AN46">
        <f t="shared" si="27"/>
        <v>0</v>
      </c>
      <c r="AO46">
        <f t="shared" si="27"/>
        <v>0</v>
      </c>
      <c r="AP46">
        <f t="shared" si="27"/>
        <v>-3.4731392576206408E-6</v>
      </c>
      <c r="AQ46">
        <f t="shared" si="27"/>
        <v>-7.034869161014598E-2</v>
      </c>
      <c r="AR46">
        <f t="shared" si="27"/>
        <v>-7.0352164749403603E-2</v>
      </c>
      <c r="AS46">
        <f t="shared" si="27"/>
        <v>-0.61274462839954891</v>
      </c>
      <c r="AT46">
        <f t="shared" si="27"/>
        <v>-0.40303106437498276</v>
      </c>
      <c r="AU46">
        <f t="shared" si="23"/>
        <v>-1.0861278575239353</v>
      </c>
      <c r="AW46">
        <v>43</v>
      </c>
      <c r="AX46">
        <f>IF(Z46&gt;0, (R46*SUMPRODUCT(K46:$K$98, X46:$X$98)-K46*$AZ$3)/Z46, 0)</f>
        <v>-74066163.547000647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250000</v>
      </c>
      <c r="S47">
        <f t="shared" si="1"/>
        <v>-341545768.96094072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-428.61816743058756</v>
      </c>
      <c r="AC47">
        <f t="shared" si="2"/>
        <v>-382.75600402685285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-1.1521089032809597</v>
      </c>
      <c r="AI47">
        <f t="shared" si="25"/>
        <v>-1.1521649361817905</v>
      </c>
      <c r="AJ47">
        <f t="shared" si="7"/>
        <v>-45.862163403734712</v>
      </c>
      <c r="AK47">
        <f t="shared" si="22"/>
        <v>-30.003271720141132</v>
      </c>
      <c r="AL47">
        <f t="shared" si="26"/>
        <v>-77.017600060057632</v>
      </c>
      <c r="AN47">
        <f t="shared" si="27"/>
        <v>0</v>
      </c>
      <c r="AO47">
        <f t="shared" si="27"/>
        <v>0</v>
      </c>
      <c r="AP47">
        <f t="shared" si="27"/>
        <v>-6.0051872128837771E-7</v>
      </c>
      <c r="AQ47">
        <f t="shared" si="27"/>
        <v>-1.2347441505363621E-2</v>
      </c>
      <c r="AR47">
        <f t="shared" si="27"/>
        <v>-1.2348042024084911E-2</v>
      </c>
      <c r="AS47">
        <f t="shared" si="27"/>
        <v>-0.49151636475023947</v>
      </c>
      <c r="AT47">
        <f t="shared" si="27"/>
        <v>-0.32155262534554852</v>
      </c>
      <c r="AU47">
        <f t="shared" si="23"/>
        <v>-0.82541703211987283</v>
      </c>
      <c r="AW47">
        <v>44</v>
      </c>
      <c r="AX47">
        <f>IF(Z47&gt;0, (R47*SUMPRODUCT(K47:$K$98, X47:$X$98)-K47*$AZ$3)/Z47, 0)</f>
        <v>-341545768.96094072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250000</v>
      </c>
      <c r="S48">
        <f t="shared" si="1"/>
        <v>-1596113272.0120533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-382.75600402685285</v>
      </c>
      <c r="AC48">
        <f t="shared" si="2"/>
        <v>-341.75717995465737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-0.22383326538786172</v>
      </c>
      <c r="AI48">
        <f t="shared" si="25"/>
        <v>-0.22384397130660658</v>
      </c>
      <c r="AJ48">
        <f t="shared" si="7"/>
        <v>-40.998824072195475</v>
      </c>
      <c r="AK48">
        <f t="shared" si="22"/>
        <v>-26.792920281879702</v>
      </c>
      <c r="AL48">
        <f t="shared" si="26"/>
        <v>-68.015588325381785</v>
      </c>
      <c r="AN48">
        <f t="shared" si="27"/>
        <v>0</v>
      </c>
      <c r="AO48">
        <f t="shared" si="27"/>
        <v>0</v>
      </c>
      <c r="AP48">
        <f t="shared" si="27"/>
        <v>-1.0244466929819107E-7</v>
      </c>
      <c r="AQ48">
        <f t="shared" si="27"/>
        <v>-2.1418549306317851E-3</v>
      </c>
      <c r="AR48">
        <f t="shared" si="27"/>
        <v>-2.1419573753010835E-3</v>
      </c>
      <c r="AS48">
        <f t="shared" si="27"/>
        <v>-0.39231672440185494</v>
      </c>
      <c r="AT48">
        <f t="shared" si="27"/>
        <v>-0.25638078554734978</v>
      </c>
      <c r="AU48">
        <f t="shared" si="23"/>
        <v>-0.65083946732450582</v>
      </c>
      <c r="AW48">
        <v>45</v>
      </c>
      <c r="AX48">
        <f>IF(Z48&gt;0, (R48*SUMPRODUCT(K48:$K$98, X48:$X$98)-K48*$AZ$3)/Z48, 0)</f>
        <v>-1596113272.0120533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250000</v>
      </c>
      <c r="S49">
        <f t="shared" si="1"/>
        <v>-7572171707.9143419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-341.75717995465737</v>
      </c>
      <c r="AC49">
        <f t="shared" si="2"/>
        <v>-305.1422043866408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-4.2919836451557176E-2</v>
      </c>
      <c r="AI49">
        <f t="shared" si="25"/>
        <v>-4.2921851343824265E-2</v>
      </c>
      <c r="AJ49">
        <f t="shared" si="7"/>
        <v>-36.614975568016575</v>
      </c>
      <c r="AK49">
        <f t="shared" si="22"/>
        <v>-23.92300259682602</v>
      </c>
      <c r="AL49">
        <f t="shared" si="26"/>
        <v>-60.580900016186419</v>
      </c>
      <c r="AN49">
        <f t="shared" si="27"/>
        <v>0</v>
      </c>
      <c r="AO49">
        <f t="shared" si="27"/>
        <v>0</v>
      </c>
      <c r="AP49">
        <f t="shared" si="27"/>
        <v>-1.7214690911758622E-8</v>
      </c>
      <c r="AQ49">
        <f t="shared" si="27"/>
        <v>-3.666953963573192E-4</v>
      </c>
      <c r="AR49">
        <f t="shared" si="27"/>
        <v>-3.6671261104823094E-4</v>
      </c>
      <c r="AS49">
        <f t="shared" si="27"/>
        <v>-0.3128283816664047</v>
      </c>
      <c r="AT49">
        <f t="shared" si="27"/>
        <v>-0.20439162039216063</v>
      </c>
      <c r="AU49">
        <f t="shared" si="23"/>
        <v>-0.51758671466961359</v>
      </c>
      <c r="AW49">
        <v>46</v>
      </c>
      <c r="AX49">
        <f>IF(Z49&gt;0, (R49*SUMPRODUCT(K49:$K$98, X49:$X$98)-K49*$AZ$3)/Z49, 0)</f>
        <v>-7572171707.9143419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50</v>
      </c>
      <c r="R50">
        <f t="shared" si="0"/>
        <v>250000</v>
      </c>
      <c r="S50">
        <f t="shared" si="1"/>
        <v>-36473940917.764885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-305.1422043866408</v>
      </c>
      <c r="AC50">
        <f t="shared" si="2"/>
        <v>-272.44871624012006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-8.106296384541958E-3</v>
      </c>
      <c r="AI50">
        <f t="shared" si="25"/>
        <v>-8.106669868609466E-3</v>
      </c>
      <c r="AJ50">
        <f t="shared" si="7"/>
        <v>-32.693488146520735</v>
      </c>
      <c r="AK50">
        <f t="shared" si="22"/>
        <v>-21.359954307064857</v>
      </c>
      <c r="AL50">
        <f t="shared" si="26"/>
        <v>-54.061549123454199</v>
      </c>
      <c r="AN50">
        <f t="shared" si="27"/>
        <v>0</v>
      </c>
      <c r="AO50">
        <f t="shared" si="27"/>
        <v>0</v>
      </c>
      <c r="AP50">
        <f t="shared" si="27"/>
        <v>-2.849059089214886E-9</v>
      </c>
      <c r="AQ50">
        <f t="shared" si="27"/>
        <v>-6.1837490280001599E-5</v>
      </c>
      <c r="AR50">
        <f t="shared" si="27"/>
        <v>-6.1840339339090821E-5</v>
      </c>
      <c r="AS50">
        <f t="shared" si="27"/>
        <v>-0.24939666150561773</v>
      </c>
      <c r="AT50">
        <f t="shared" si="27"/>
        <v>-0.16294074435313596</v>
      </c>
      <c r="AU50">
        <f t="shared" si="23"/>
        <v>-0.41239924619809276</v>
      </c>
      <c r="AW50">
        <v>47</v>
      </c>
      <c r="AX50">
        <f>IF(Z50&gt;0, (R50*SUMPRODUCT(K50:$K$98, X50:$X$98)-K50*$AZ$3)/Z50, 0)</f>
        <v>-36473940917.764885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250000</v>
      </c>
      <c r="S51">
        <f t="shared" si="1"/>
        <v>-178646844932.18887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-272.44871624012006</v>
      </c>
      <c r="AC51">
        <f t="shared" si="2"/>
        <v>-243.25783625447002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-1.5083289323557542E-3</v>
      </c>
      <c r="AI51">
        <f t="shared" si="25"/>
        <v>-1.5083970157961158E-3</v>
      </c>
      <c r="AJ51">
        <f t="shared" si="7"/>
        <v>-29.190879985650042</v>
      </c>
      <c r="AK51">
        <f t="shared" si="22"/>
        <v>-19.071410136808407</v>
      </c>
      <c r="AL51">
        <f t="shared" si="26"/>
        <v>-48.26379851947425</v>
      </c>
      <c r="AN51">
        <f t="shared" si="27"/>
        <v>0</v>
      </c>
      <c r="AO51">
        <f t="shared" si="27"/>
        <v>0</v>
      </c>
      <c r="AP51">
        <f t="shared" si="27"/>
        <v>-4.6371681806150955E-10</v>
      </c>
      <c r="AQ51">
        <f t="shared" si="27"/>
        <v>-1.0273239562918956E-5</v>
      </c>
      <c r="AR51">
        <f t="shared" si="27"/>
        <v>-1.0273703279737018E-5</v>
      </c>
      <c r="AS51">
        <f t="shared" si="27"/>
        <v>-0.19881930042714868</v>
      </c>
      <c r="AT51">
        <f t="shared" si="27"/>
        <v>-0.12989551611405598</v>
      </c>
      <c r="AU51">
        <f t="shared" si="23"/>
        <v>-0.32872509024448443</v>
      </c>
      <c r="AW51">
        <v>48</v>
      </c>
      <c r="AX51">
        <f>IF(Z51&gt;0, (R51*SUMPRODUCT(K51:$K$98, X51:$X$98)-K51*$AZ$3)/Z51, 0)</f>
        <v>-178646844932.18887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250000</v>
      </c>
      <c r="S52">
        <f t="shared" si="1"/>
        <v>-890712645453.20679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-243.25783625447002</v>
      </c>
      <c r="AC52">
        <f t="shared" si="2"/>
        <v>-217.19450561419146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-2.7605215011581598E-4</v>
      </c>
      <c r="AI52">
        <f t="shared" si="25"/>
        <v>-2.7606434229175079E-4</v>
      </c>
      <c r="AJ52">
        <f t="shared" si="7"/>
        <v>-26.063330640278565</v>
      </c>
      <c r="AK52">
        <f t="shared" si="22"/>
        <v>-17.028048537812904</v>
      </c>
      <c r="AL52">
        <f t="shared" si="26"/>
        <v>-43.09165524243376</v>
      </c>
      <c r="AN52">
        <f t="shared" si="27"/>
        <v>0</v>
      </c>
      <c r="AO52">
        <f t="shared" si="27"/>
        <v>0</v>
      </c>
      <c r="AP52">
        <f t="shared" si="27"/>
        <v>-7.4143750769311724E-11</v>
      </c>
      <c r="AQ52">
        <f t="shared" si="27"/>
        <v>-1.6787439688360058E-6</v>
      </c>
      <c r="AR52">
        <f t="shared" si="27"/>
        <v>-1.6788181125867753E-6</v>
      </c>
      <c r="AS52">
        <f t="shared" si="27"/>
        <v>-0.15849780232390778</v>
      </c>
      <c r="AT52">
        <f t="shared" si="27"/>
        <v>-0.10355193311085319</v>
      </c>
      <c r="AU52">
        <f t="shared" si="23"/>
        <v>-0.26205141425287354</v>
      </c>
      <c r="AW52">
        <v>49</v>
      </c>
      <c r="AX52">
        <f>IF(Z52&gt;0, (R52*SUMPRODUCT(K52:$K$98, X52:$X$98)-K52*$AZ$3)/Z52, 0)</f>
        <v>-890712645453.20679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250000</v>
      </c>
      <c r="S53">
        <f t="shared" si="1"/>
        <v>-4524947430644.0264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-217.19450561419146</v>
      </c>
      <c r="AC53">
        <f t="shared" si="2"/>
        <v>-193.92366719157997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-4.9637131643343564E-5</v>
      </c>
      <c r="AI53">
        <f t="shared" si="25"/>
        <v>-4.963927447119034E-5</v>
      </c>
      <c r="AJ53">
        <f t="shared" si="7"/>
        <v>-23.27083842261149</v>
      </c>
      <c r="AK53">
        <f t="shared" si="22"/>
        <v>-15.203615392993404</v>
      </c>
      <c r="AL53">
        <f t="shared" si="26"/>
        <v>-38.474503454879368</v>
      </c>
      <c r="AN53">
        <f t="shared" si="27"/>
        <v>0</v>
      </c>
      <c r="AO53">
        <f t="shared" si="27"/>
        <v>0</v>
      </c>
      <c r="AP53">
        <f t="shared" si="27"/>
        <v>-1.1634898264043413E-11</v>
      </c>
      <c r="AQ53">
        <f t="shared" si="27"/>
        <v>-2.6951440716915167E-7</v>
      </c>
      <c r="AR53">
        <f t="shared" si="27"/>
        <v>-2.6952604206741572E-7</v>
      </c>
      <c r="AS53">
        <f t="shared" si="27"/>
        <v>-0.12635351830690073</v>
      </c>
      <c r="AT53">
        <f t="shared" si="27"/>
        <v>-8.255097048944611E-2</v>
      </c>
      <c r="AU53">
        <f t="shared" si="23"/>
        <v>-0.20890475832238892</v>
      </c>
      <c r="AW53">
        <v>50</v>
      </c>
      <c r="AX53">
        <f>IF(Z53&gt;0, (R53*SUMPRODUCT(K53:$K$98, X53:$X$98)-K53*$AZ$3)/Z53, 0)</f>
        <v>-4524947430644.0264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250000</v>
      </c>
      <c r="S54">
        <f t="shared" si="1"/>
        <v>-23463323148258.227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-193.92366719157997</v>
      </c>
      <c r="AC54">
        <f t="shared" si="2"/>
        <v>-173.14613165631275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-8.7621384138877649E-6</v>
      </c>
      <c r="AI54">
        <f t="shared" si="25"/>
        <v>-8.7625073857732957E-6</v>
      </c>
      <c r="AJ54">
        <f t="shared" si="7"/>
        <v>-20.777535535267219</v>
      </c>
      <c r="AK54">
        <f t="shared" si="22"/>
        <v>-13.574656703410598</v>
      </c>
      <c r="AL54">
        <f t="shared" si="26"/>
        <v>-34.3522010011852</v>
      </c>
      <c r="AN54">
        <f t="shared" si="27"/>
        <v>0</v>
      </c>
      <c r="AO54">
        <f t="shared" si="27"/>
        <v>0</v>
      </c>
      <c r="AP54">
        <f t="shared" si="27"/>
        <v>-1.7887537676371115E-12</v>
      </c>
      <c r="AQ54">
        <f t="shared" si="27"/>
        <v>-4.2478326168077743E-8</v>
      </c>
      <c r="AR54">
        <f t="shared" si="27"/>
        <v>-4.2480114921845382E-8</v>
      </c>
      <c r="AS54">
        <f t="shared" si="27"/>
        <v>-0.10072825716117613</v>
      </c>
      <c r="AT54">
        <f t="shared" si="27"/>
        <v>-6.5809128757109869E-2</v>
      </c>
      <c r="AU54">
        <f t="shared" si="23"/>
        <v>-0.16653742839840091</v>
      </c>
      <c r="AW54">
        <v>51</v>
      </c>
      <c r="AX54">
        <f>IF(Z54&gt;0, (R54*SUMPRODUCT(K54:$K$98, X54:$X$98)-K54*$AZ$3)/Z54, 0)</f>
        <v>-23463323148258.227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250000</v>
      </c>
      <c r="S55">
        <f t="shared" si="1"/>
        <v>-124311908091669.03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-173.14613165631275</v>
      </c>
      <c r="AC55">
        <f t="shared" si="2"/>
        <v>-154.59476044452171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-1.5155098850705503E-6</v>
      </c>
      <c r="AI55">
        <f t="shared" si="25"/>
        <v>-1.515572065260211E-6</v>
      </c>
      <c r="AJ55">
        <f t="shared" si="7"/>
        <v>-18.551371211791036</v>
      </c>
      <c r="AK55">
        <f t="shared" si="22"/>
        <v>-12.120229215941894</v>
      </c>
      <c r="AL55">
        <f t="shared" si="26"/>
        <v>-30.671601943304996</v>
      </c>
      <c r="AN55">
        <f t="shared" si="27"/>
        <v>0</v>
      </c>
      <c r="AO55">
        <f t="shared" si="27"/>
        <v>0</v>
      </c>
      <c r="AP55">
        <f t="shared" si="27"/>
        <v>-2.6914809213763594E-13</v>
      </c>
      <c r="AQ55">
        <f t="shared" si="27"/>
        <v>-6.5599123516365527E-9</v>
      </c>
      <c r="AR55">
        <f t="shared" si="27"/>
        <v>-6.5601814997286902E-9</v>
      </c>
      <c r="AS55">
        <f t="shared" si="27"/>
        <v>-8.0299950763011746E-2</v>
      </c>
      <c r="AT55">
        <f t="shared" si="27"/>
        <v>-5.2462634603417442E-2</v>
      </c>
      <c r="AU55">
        <f t="shared" si="23"/>
        <v>-0.13276259192661069</v>
      </c>
      <c r="AW55">
        <v>52</v>
      </c>
      <c r="AX55">
        <f>IF(Z55&gt;0, (R55*SUMPRODUCT(K55:$K$98, X55:$X$98)-K55*$AZ$3)/Z55, 0)</f>
        <v>-124311908091669.03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50</v>
      </c>
      <c r="R56">
        <f t="shared" si="0"/>
        <v>250000</v>
      </c>
      <c r="S56">
        <f t="shared" si="1"/>
        <v>-674156197973016.75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-154.59476044452171</v>
      </c>
      <c r="AC56">
        <f t="shared" si="2"/>
        <v>-138.03103611691259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-2.5660534566458694E-7</v>
      </c>
      <c r="AI56">
        <f t="shared" si="25"/>
        <v>-2.5661558298321816E-7</v>
      </c>
      <c r="AJ56">
        <f t="shared" si="7"/>
        <v>-16.563724327609123</v>
      </c>
      <c r="AK56">
        <f t="shared" si="22"/>
        <v>-10.82163323111652</v>
      </c>
      <c r="AL56">
        <f t="shared" si="26"/>
        <v>-27.385357815341223</v>
      </c>
      <c r="AN56">
        <f t="shared" si="27"/>
        <v>0</v>
      </c>
      <c r="AO56">
        <f t="shared" si="27"/>
        <v>0</v>
      </c>
      <c r="AP56">
        <f t="shared" si="27"/>
        <v>-3.95646621253064E-14</v>
      </c>
      <c r="AQ56">
        <f t="shared" si="27"/>
        <v>-9.9171513230319816E-10</v>
      </c>
      <c r="AR56">
        <f t="shared" si="27"/>
        <v>-9.9175469696532358E-10</v>
      </c>
      <c r="AS56">
        <f t="shared" si="27"/>
        <v>-6.4014629237147402E-2</v>
      </c>
      <c r="AT56">
        <f t="shared" si="27"/>
        <v>-4.1822891116077329E-2</v>
      </c>
      <c r="AU56">
        <f t="shared" si="23"/>
        <v>-0.10583752134497942</v>
      </c>
      <c r="AW56">
        <v>53</v>
      </c>
      <c r="AX56">
        <f>IF(Z56&gt;0, (R56*SUMPRODUCT(K56:$K$98, X56:$X$98)-K56*$AZ$3)/Z56, 0)</f>
        <v>-674156197973016.75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250000</v>
      </c>
      <c r="S57">
        <f t="shared" si="1"/>
        <v>-3749643555913141.5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-138.03103611691259</v>
      </c>
      <c r="AC57">
        <f t="shared" si="2"/>
        <v>-123.24199653382479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-4.2457813090045285E-8</v>
      </c>
      <c r="AI57">
        <f t="shared" si="25"/>
        <v>-4.245945647287216E-8</v>
      </c>
      <c r="AJ57">
        <f t="shared" si="7"/>
        <v>-14.789039583087799</v>
      </c>
      <c r="AK57">
        <f t="shared" si="22"/>
        <v>-9.6621725281838824</v>
      </c>
      <c r="AL57">
        <f t="shared" si="26"/>
        <v>-24.451212153731138</v>
      </c>
      <c r="AN57">
        <f t="shared" si="27"/>
        <v>0</v>
      </c>
      <c r="AO57">
        <f t="shared" si="27"/>
        <v>0</v>
      </c>
      <c r="AP57">
        <f t="shared" si="27"/>
        <v>-5.6707690745270406E-15</v>
      </c>
      <c r="AQ57">
        <f t="shared" si="27"/>
        <v>-1.4650783098474577E-10</v>
      </c>
      <c r="AR57">
        <f t="shared" si="27"/>
        <v>-1.4651350175382028E-10</v>
      </c>
      <c r="AS57">
        <f t="shared" si="27"/>
        <v>-5.103207051834123E-2</v>
      </c>
      <c r="AT57">
        <f t="shared" si="27"/>
        <v>-3.3340952740604474E-2</v>
      </c>
      <c r="AU57">
        <f t="shared" si="23"/>
        <v>-8.4373023405459199E-2</v>
      </c>
      <c r="AW57">
        <v>54</v>
      </c>
      <c r="AX57">
        <f>IF(Z57&gt;0, (R57*SUMPRODUCT(K57:$K$98, X57:$X$98)-K57*$AZ$3)/Z57, 0)</f>
        <v>-3749643555913141.5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250000</v>
      </c>
      <c r="S58">
        <f t="shared" si="1"/>
        <v>-2.1413946904792924E+16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-123.24199653382479</v>
      </c>
      <c r="AC58">
        <f t="shared" si="2"/>
        <v>-110.03749690532888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-6.8500974524069365E-9</v>
      </c>
      <c r="AI58">
        <f t="shared" si="25"/>
        <v>-6.8503543819150614E-9</v>
      </c>
      <c r="AJ58">
        <f t="shared" si="7"/>
        <v>-13.20449962849591</v>
      </c>
      <c r="AK58">
        <f t="shared" si="22"/>
        <v>-8.6269397573677367</v>
      </c>
      <c r="AL58">
        <f t="shared" si="26"/>
        <v>-21.831439392714003</v>
      </c>
      <c r="AN58">
        <f t="shared" si="27"/>
        <v>0</v>
      </c>
      <c r="AO58">
        <f t="shared" si="27"/>
        <v>0</v>
      </c>
      <c r="AP58">
        <f t="shared" si="27"/>
        <v>-7.9158796133286331E-16</v>
      </c>
      <c r="AQ58">
        <f t="shared" si="27"/>
        <v>-2.1104834228075727E-11</v>
      </c>
      <c r="AR58">
        <f t="shared" si="27"/>
        <v>-2.1105625816037058E-11</v>
      </c>
      <c r="AS58">
        <f t="shared" si="27"/>
        <v>-4.0682454178250213E-2</v>
      </c>
      <c r="AT58">
        <f t="shared" si="27"/>
        <v>-2.6579203396714809E-2</v>
      </c>
      <c r="AU58">
        <f t="shared" si="23"/>
        <v>-6.7261657596070654E-2</v>
      </c>
      <c r="AW58">
        <v>55</v>
      </c>
      <c r="AX58">
        <f>IF(Z58&gt;0, (R58*SUMPRODUCT(K58:$K$98, X58:$X$98)-K58*$AZ$3)/Z58, 0)</f>
        <v>-2.1413946904792924E+16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250000</v>
      </c>
      <c r="S59">
        <f t="shared" si="1"/>
        <v>-1.2581459071299918E+17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-110.03749690532888</v>
      </c>
      <c r="AC59">
        <f t="shared" si="2"/>
        <v>-98.247765094062103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-1.0765777518158262E-9</v>
      </c>
      <c r="AI59">
        <f t="shared" si="25"/>
        <v>-1.076616796478507E-9</v>
      </c>
      <c r="AJ59">
        <f t="shared" si="7"/>
        <v>-11.789731811266776</v>
      </c>
      <c r="AK59">
        <f t="shared" si="22"/>
        <v>-7.7026247833730226</v>
      </c>
      <c r="AL59">
        <f t="shared" si="26"/>
        <v>-19.492356595716416</v>
      </c>
      <c r="AN59">
        <f t="shared" si="27"/>
        <v>0</v>
      </c>
      <c r="AO59">
        <f t="shared" si="27"/>
        <v>0</v>
      </c>
      <c r="AP59">
        <f t="shared" si="27"/>
        <v>-1.0740607538447585E-16</v>
      </c>
      <c r="AQ59">
        <f t="shared" si="27"/>
        <v>-2.961505702182686E-12</v>
      </c>
      <c r="AR59">
        <f t="shared" si="27"/>
        <v>-2.9616131082580709E-12</v>
      </c>
      <c r="AS59">
        <f t="shared" si="27"/>
        <v>-3.2431803394952802E-2</v>
      </c>
      <c r="AT59">
        <f t="shared" si="27"/>
        <v>-2.1188778218069009E-2</v>
      </c>
      <c r="AU59">
        <f t="shared" si="23"/>
        <v>-5.3620581615983424E-2</v>
      </c>
      <c r="AW59">
        <v>56</v>
      </c>
      <c r="AX59">
        <f>IF(Z59&gt;0, (R59*SUMPRODUCT(K59:$K$98, X59:$X$98)-K59*$AZ$3)/Z59, 0)</f>
        <v>-1.2581459071299918E+17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250000</v>
      </c>
      <c r="S60">
        <f t="shared" si="1"/>
        <v>-7.6127208944148774E+17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-98.247765094062103</v>
      </c>
      <c r="AC60">
        <f t="shared" si="2"/>
        <v>-87.721218833986597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-1.6446363413745915E-10</v>
      </c>
      <c r="AI60">
        <f t="shared" si="25"/>
        <v>-1.6446939562668557E-10</v>
      </c>
      <c r="AJ60">
        <f t="shared" si="7"/>
        <v>-10.526546260075506</v>
      </c>
      <c r="AK60">
        <f t="shared" si="22"/>
        <v>-6.8773435565843481</v>
      </c>
      <c r="AL60">
        <f t="shared" si="26"/>
        <v>-17.403889816824325</v>
      </c>
      <c r="AN60">
        <f t="shared" si="27"/>
        <v>0</v>
      </c>
      <c r="AO60">
        <f t="shared" si="27"/>
        <v>0</v>
      </c>
      <c r="AP60">
        <f t="shared" si="27"/>
        <v>-1.4150894854716764E-17</v>
      </c>
      <c r="AQ60">
        <f t="shared" si="27"/>
        <v>-4.0394201961316211E-13</v>
      </c>
      <c r="AR60">
        <f t="shared" si="27"/>
        <v>-4.0395617050801678E-13</v>
      </c>
      <c r="AS60">
        <f t="shared" si="27"/>
        <v>-2.5854435104433783E-2</v>
      </c>
      <c r="AT60">
        <f t="shared" si="27"/>
        <v>-1.6891564268234207E-2</v>
      </c>
      <c r="AU60">
        <f t="shared" si="23"/>
        <v>-4.2745999373071948E-2</v>
      </c>
      <c r="AW60">
        <v>57</v>
      </c>
      <c r="AX60">
        <f>IF(Z60&gt;0, (R60*SUMPRODUCT(K60:$K$98, X60:$X$98)-K60*$AZ$3)/Z60, 0)</f>
        <v>-7.6127208944148774E+17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250000</v>
      </c>
      <c r="S61">
        <f t="shared" si="1"/>
        <v>-4.7456080723856773E+18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-87.721218833986597</v>
      </c>
      <c r="AC61">
        <f t="shared" si="2"/>
        <v>-78.322516816059832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-2.4393318927884442E-11</v>
      </c>
      <c r="AI61">
        <f t="shared" si="25"/>
        <v>-2.4394144138433032E-11</v>
      </c>
      <c r="AJ61">
        <f t="shared" si="7"/>
        <v>-9.398702017926766</v>
      </c>
      <c r="AK61">
        <f t="shared" si="22"/>
        <v>-6.1404853183790626</v>
      </c>
      <c r="AL61">
        <f t="shared" si="26"/>
        <v>-15.539187336330222</v>
      </c>
      <c r="AN61">
        <f t="shared" si="27"/>
        <v>0</v>
      </c>
      <c r="AO61">
        <f t="shared" si="27"/>
        <v>0</v>
      </c>
      <c r="AP61">
        <f t="shared" si="27"/>
        <v>-1.8096554626945774E-18</v>
      </c>
      <c r="AQ61">
        <f t="shared" si="27"/>
        <v>-5.3493624053355666E-14</v>
      </c>
      <c r="AR61">
        <f t="shared" si="27"/>
        <v>-5.3495433708818365E-14</v>
      </c>
      <c r="AS61">
        <f t="shared" si="27"/>
        <v>-2.061099737279963E-2</v>
      </c>
      <c r="AT61">
        <f t="shared" si="27"/>
        <v>-1.3465851616896288E-2</v>
      </c>
      <c r="AU61">
        <f t="shared" si="23"/>
        <v>-3.4076848989749414E-2</v>
      </c>
      <c r="AW61">
        <v>58</v>
      </c>
      <c r="AX61">
        <f>IF(Z61&gt;0, (R61*SUMPRODUCT(K61:$K$98, X61:$X$98)-K61*$AZ$3)/Z61, 0)</f>
        <v>-4.7456080723856773E+18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250000</v>
      </c>
      <c r="S62">
        <f t="shared" si="1"/>
        <v>-3.0528720590669201E+19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-78.322516816059832</v>
      </c>
      <c r="AC62">
        <f t="shared" si="2"/>
        <v>-69.930818585767739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-3.5121280386962146E-12</v>
      </c>
      <c r="AI62">
        <f t="shared" si="25"/>
        <v>-3.5122425715315786E-12</v>
      </c>
      <c r="AJ62">
        <f t="shared" si="7"/>
        <v>-8.3916982302920928</v>
      </c>
      <c r="AK62">
        <f t="shared" si="22"/>
        <v>-5.482576177124189</v>
      </c>
      <c r="AL62">
        <f t="shared" si="26"/>
        <v>-13.874274407419794</v>
      </c>
      <c r="AN62">
        <f t="shared" si="27"/>
        <v>0</v>
      </c>
      <c r="AO62">
        <f t="shared" si="27"/>
        <v>0</v>
      </c>
      <c r="AP62">
        <f t="shared" si="27"/>
        <v>-2.2425550702626342E-19</v>
      </c>
      <c r="AQ62">
        <f t="shared" si="27"/>
        <v>-6.8767533044563239E-15</v>
      </c>
      <c r="AR62">
        <f t="shared" si="27"/>
        <v>-6.8769775599633499E-15</v>
      </c>
      <c r="AS62">
        <f t="shared" si="27"/>
        <v>-1.6430960915816691E-2</v>
      </c>
      <c r="AT62">
        <f t="shared" si="27"/>
        <v>-1.073489446500028E-2</v>
      </c>
      <c r="AU62">
        <f t="shared" si="23"/>
        <v>-2.7165855380823847E-2</v>
      </c>
      <c r="AW62">
        <v>59</v>
      </c>
      <c r="AX62">
        <f>IF(Z62&gt;0, (R62*SUMPRODUCT(K62:$K$98, X62:$X$98)-K62*$AZ$3)/Z62, 0)</f>
        <v>-3.0528720590669201E+19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250000</v>
      </c>
      <c r="S63">
        <f t="shared" si="1"/>
        <v>-2.02994931086925E+20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-69.930818585767739</v>
      </c>
      <c r="AC63">
        <f t="shared" si="2"/>
        <v>-62.438230880149789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-4.9004124194568807E-13</v>
      </c>
      <c r="AI63">
        <f t="shared" si="25"/>
        <v>-4.900566212043094E-13</v>
      </c>
      <c r="AJ63">
        <f t="shared" si="7"/>
        <v>-7.4925877056179502</v>
      </c>
      <c r="AK63">
        <f t="shared" si="22"/>
        <v>-4.8951573010037421</v>
      </c>
      <c r="AL63">
        <f t="shared" si="26"/>
        <v>-12.387745006622183</v>
      </c>
      <c r="AN63">
        <f t="shared" si="27"/>
        <v>0</v>
      </c>
      <c r="AO63">
        <f t="shared" si="27"/>
        <v>0</v>
      </c>
      <c r="AP63">
        <f t="shared" si="27"/>
        <v>-2.6886265448093503E-20</v>
      </c>
      <c r="AQ63">
        <f t="shared" si="27"/>
        <v>-8.5669792256310757E-16</v>
      </c>
      <c r="AR63">
        <f t="shared" si="27"/>
        <v>-8.5672480882855562E-16</v>
      </c>
      <c r="AS63">
        <f t="shared" si="27"/>
        <v>-1.309866144436919E-2</v>
      </c>
      <c r="AT63">
        <f t="shared" si="27"/>
        <v>-8.5577921436545638E-3</v>
      </c>
      <c r="AU63">
        <f t="shared" si="23"/>
        <v>-2.1656453588024611E-2</v>
      </c>
      <c r="AW63">
        <v>60</v>
      </c>
      <c r="AX63">
        <f>IF(Z63&gt;0, (R63*SUMPRODUCT(K63:$K$98, X63:$X$98)-K63*$AZ$3)/Z63, 0)</f>
        <v>-2.02994931086925E+20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250000</v>
      </c>
      <c r="S64">
        <f t="shared" si="1"/>
        <v>-1.3972530482039085E+21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-62.438230880149789</v>
      </c>
      <c r="AC64">
        <f t="shared" si="2"/>
        <v>-55.74842042870516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-6.6152683761318897E-14</v>
      </c>
      <c r="AI64">
        <f t="shared" si="25"/>
        <v>-6.6154678690601758E-14</v>
      </c>
      <c r="AJ64">
        <f t="shared" si="7"/>
        <v>-6.6898104514446288</v>
      </c>
      <c r="AK64">
        <f t="shared" si="22"/>
        <v>-4.3706761616104854</v>
      </c>
      <c r="AL64">
        <f t="shared" si="26"/>
        <v>-11.060486613055179</v>
      </c>
      <c r="AN64">
        <f t="shared" si="27"/>
        <v>0</v>
      </c>
      <c r="AO64">
        <f t="shared" si="27"/>
        <v>0</v>
      </c>
      <c r="AP64">
        <f t="shared" si="27"/>
        <v>-3.113899304361151E-21</v>
      </c>
      <c r="AQ64">
        <f t="shared" si="27"/>
        <v>-1.032581945211075E-16</v>
      </c>
      <c r="AR64">
        <f t="shared" si="27"/>
        <v>-1.0326130842041185E-16</v>
      </c>
      <c r="AS64">
        <f t="shared" si="27"/>
        <v>-1.0442172707564772E-2</v>
      </c>
      <c r="AT64">
        <f t="shared" si="27"/>
        <v>-6.8222195022756421E-3</v>
      </c>
      <c r="AU64">
        <f t="shared" si="23"/>
        <v>-1.7264392209840516E-2</v>
      </c>
      <c r="AW64">
        <v>61</v>
      </c>
      <c r="AX64">
        <f>IF(Z64&gt;0, (R64*SUMPRODUCT(K64:$K$98, X64:$X$98)-K64*$AZ$3)/Z64, 0)</f>
        <v>-1.3972530482039085E+21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250000</v>
      </c>
      <c r="S65">
        <f t="shared" si="1"/>
        <v>-9.9697478147364283E+21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-55.74842042870516</v>
      </c>
      <c r="AC65">
        <f t="shared" si="2"/>
        <v>-49.775375382772467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-8.6267396078240506E-15</v>
      </c>
      <c r="AI65">
        <f t="shared" si="25"/>
        <v>-8.626989239892522E-15</v>
      </c>
      <c r="AJ65">
        <f t="shared" si="7"/>
        <v>-5.9730450459326931</v>
      </c>
      <c r="AK65">
        <f t="shared" si="22"/>
        <v>-3.9023894300093613</v>
      </c>
      <c r="AL65">
        <f t="shared" si="26"/>
        <v>-9.8754344759420629</v>
      </c>
      <c r="AN65">
        <f t="shared" si="27"/>
        <v>0</v>
      </c>
      <c r="AO65">
        <f t="shared" si="27"/>
        <v>0</v>
      </c>
      <c r="AP65">
        <f t="shared" si="27"/>
        <v>-3.4790399188501857E-22</v>
      </c>
      <c r="AQ65">
        <f t="shared" si="27"/>
        <v>-1.202280285895678E-17</v>
      </c>
      <c r="AR65">
        <f t="shared" si="27"/>
        <v>-1.2023150762948663E-17</v>
      </c>
      <c r="AS65">
        <f t="shared" si="27"/>
        <v>-8.3244361508009821E-3</v>
      </c>
      <c r="AT65">
        <f t="shared" si="27"/>
        <v>-5.4386316185233109E-3</v>
      </c>
      <c r="AU65">
        <f t="shared" si="23"/>
        <v>-1.3763067769324304E-2</v>
      </c>
      <c r="AW65">
        <v>62</v>
      </c>
      <c r="AX65">
        <f>IF(Z65&gt;0, (R65*SUMPRODUCT(K65:$K$98, X65:$X$98)-K65*$AZ$3)/Z65, 0)</f>
        <v>-9.9697478147364283E+21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250000</v>
      </c>
      <c r="S66">
        <f t="shared" si="1"/>
        <v>-7.3855521204420242E+22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-49.775375382772467</v>
      </c>
      <c r="AC66">
        <f t="shared" si="2"/>
        <v>-44.442299448903981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-1.0852421205093372E-15</v>
      </c>
      <c r="AI66">
        <f t="shared" si="25"/>
        <v>-1.0852722078330227E-15</v>
      </c>
      <c r="AJ66">
        <f t="shared" si="7"/>
        <v>-5.3330759338684857</v>
      </c>
      <c r="AK66">
        <f t="shared" si="22"/>
        <v>-3.4842762767940729</v>
      </c>
      <c r="AL66">
        <f t="shared" si="26"/>
        <v>-8.817352210662559</v>
      </c>
      <c r="AN66">
        <f t="shared" si="27"/>
        <v>0</v>
      </c>
      <c r="AO66">
        <f t="shared" si="27"/>
        <v>0</v>
      </c>
      <c r="AP66">
        <f t="shared" si="27"/>
        <v>-3.7439028622264512E-23</v>
      </c>
      <c r="AQ66">
        <f t="shared" si="27"/>
        <v>-1.350416249594786E-18</v>
      </c>
      <c r="AR66">
        <f t="shared" si="27"/>
        <v>-1.3504536886234083E-18</v>
      </c>
      <c r="AS66">
        <f t="shared" si="27"/>
        <v>-6.6361895334829373E-3</v>
      </c>
      <c r="AT66">
        <f t="shared" si="27"/>
        <v>-4.3356438285421803E-3</v>
      </c>
      <c r="AU66">
        <f t="shared" si="23"/>
        <v>-1.0971833362025118E-2</v>
      </c>
      <c r="AW66">
        <v>63</v>
      </c>
      <c r="AX66">
        <f>IF(Z66&gt;0, (R66*SUMPRODUCT(K66:$K$98, X66:$X$98)-K66*$AZ$3)/Z66, 0)</f>
        <v>-7.3855521204420242E+22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-5.6902199162046142E+23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-44.442299448903981</v>
      </c>
      <c r="AC67">
        <f t="shared" ref="AC67:AC79" si="30">S67*Z67</f>
        <v>-39.680624507949979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-1.314985567572403E-16</v>
      </c>
      <c r="AI67">
        <f t="shared" ref="AI67:AI79" si="34">SUM(AE67:AH67)</f>
        <v>-1.3150204349633758E-16</v>
      </c>
      <c r="AJ67">
        <f t="shared" ref="AJ67:AJ79" si="35">AB67-AC67</f>
        <v>-4.761674940954002</v>
      </c>
      <c r="AK67">
        <f t="shared" si="22"/>
        <v>-3.1109609614232792</v>
      </c>
      <c r="AL67">
        <f t="shared" si="26"/>
        <v>-7.8726359023772812</v>
      </c>
      <c r="AN67">
        <f t="shared" ref="AN67:AT79" si="36">AE67*$K67</f>
        <v>0</v>
      </c>
      <c r="AO67">
        <f t="shared" si="36"/>
        <v>0</v>
      </c>
      <c r="AP67">
        <f t="shared" si="36"/>
        <v>-3.8738468110395764E-24</v>
      </c>
      <c r="AQ67">
        <f t="shared" si="36"/>
        <v>-1.4609790137356045E-19</v>
      </c>
      <c r="AR67">
        <f t="shared" si="36"/>
        <v>-1.4610177522037148E-19</v>
      </c>
      <c r="AS67">
        <f t="shared" si="36"/>
        <v>-5.2903296663607564E-3</v>
      </c>
      <c r="AT67">
        <f t="shared" si="36"/>
        <v>-3.4563487153556919E-3</v>
      </c>
      <c r="AU67">
        <f t="shared" si="23"/>
        <v>-8.7466783817164474E-3</v>
      </c>
      <c r="AW67">
        <v>64</v>
      </c>
      <c r="AX67">
        <f>IF(Z67&gt;0, (R67*SUMPRODUCT(K67:$K$98, X67:$X$98)-K67*$AZ$3)/Z67, 0)</f>
        <v>-5.6902199162046142E+23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250000</v>
      </c>
      <c r="S68">
        <f t="shared" si="29"/>
        <v>-4.5671383223990826E+24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-39.680624507949979</v>
      </c>
      <c r="AC68">
        <f t="shared" si="30"/>
        <v>-35.429129024955337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-1.532000797306755E-17</v>
      </c>
      <c r="AI68">
        <f t="shared" si="34"/>
        <v>-1.5320395843179246E-17</v>
      </c>
      <c r="AJ68">
        <f t="shared" si="35"/>
        <v>-4.2514954829946419</v>
      </c>
      <c r="AK68">
        <f t="shared" si="22"/>
        <v>-2.7776437155564988</v>
      </c>
      <c r="AL68">
        <f t="shared" si="26"/>
        <v>-7.0291391985511407</v>
      </c>
      <c r="AN68">
        <f t="shared" si="36"/>
        <v>0</v>
      </c>
      <c r="AO68">
        <f t="shared" si="36"/>
        <v>0</v>
      </c>
      <c r="AP68">
        <f t="shared" si="36"/>
        <v>-3.8476121173855984E-25</v>
      </c>
      <c r="AQ68">
        <f t="shared" si="36"/>
        <v>-1.5197213329383896E-20</v>
      </c>
      <c r="AR68">
        <f t="shared" si="36"/>
        <v>-1.5197598090595632E-20</v>
      </c>
      <c r="AS68">
        <f t="shared" si="36"/>
        <v>-4.2174184202493237E-3</v>
      </c>
      <c r="AT68">
        <f t="shared" si="36"/>
        <v>-2.7553800345628912E-3</v>
      </c>
      <c r="AU68">
        <f t="shared" si="23"/>
        <v>-6.9727984548122153E-3</v>
      </c>
      <c r="AW68">
        <v>65</v>
      </c>
      <c r="AX68">
        <f>IF(Z68&gt;0, (R68*SUMPRODUCT(K68:$K$98, X68:$X$98)-K68*$AZ$3)/Z68, 0)</f>
        <v>-4.5671383223990826E+24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250000</v>
      </c>
      <c r="S69">
        <f t="shared" si="29"/>
        <v>-3.8247461225651006E+25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-35.429129024955337</v>
      </c>
      <c r="AC69">
        <f t="shared" si="30"/>
        <v>-31.633150915138689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-1.7131907088022871E-18</v>
      </c>
      <c r="AI69">
        <f t="shared" si="34"/>
        <v>-1.7132320620711074E-18</v>
      </c>
      <c r="AJ69">
        <f t="shared" si="35"/>
        <v>-3.7959781098166481</v>
      </c>
      <c r="AK69">
        <f t="shared" si="22"/>
        <v>-2.4800390317468737</v>
      </c>
      <c r="AL69">
        <f t="shared" si="26"/>
        <v>-6.2760171415635213</v>
      </c>
      <c r="AN69">
        <f t="shared" si="36"/>
        <v>0</v>
      </c>
      <c r="AO69">
        <f t="shared" si="36"/>
        <v>0</v>
      </c>
      <c r="AP69">
        <f t="shared" si="36"/>
        <v>-3.6626615596981036E-26</v>
      </c>
      <c r="AQ69">
        <f t="shared" si="36"/>
        <v>-1.517374063181051E-21</v>
      </c>
      <c r="AR69">
        <f t="shared" si="36"/>
        <v>-1.5174106897966481E-21</v>
      </c>
      <c r="AS69">
        <f t="shared" si="36"/>
        <v>-3.3621001436936605E-3</v>
      </c>
      <c r="AT69">
        <f t="shared" si="36"/>
        <v>-2.1965720938798556E-3</v>
      </c>
      <c r="AU69">
        <f t="shared" si="23"/>
        <v>-5.5586722375735153E-3</v>
      </c>
      <c r="AW69">
        <v>66</v>
      </c>
      <c r="AX69">
        <f>IF(Z69&gt;0, (R69*SUMPRODUCT(K69:$K$98, X69:$X$98)-K69*$AZ$3)/Z69, 0)</f>
        <v>-3.8247461225651006E+25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250000</v>
      </c>
      <c r="S70">
        <f t="shared" si="29"/>
        <v>-3.3729109215479599E+26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-31.633150915138689</v>
      </c>
      <c r="AC70">
        <f t="shared" si="30"/>
        <v>-28.243884745659543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-1.8376432647589246E-19</v>
      </c>
      <c r="AI70">
        <f t="shared" si="34"/>
        <v>-1.8376851334672933E-19</v>
      </c>
      <c r="AJ70">
        <f t="shared" si="35"/>
        <v>-3.3892661694791464</v>
      </c>
      <c r="AK70">
        <f t="shared" si="22"/>
        <v>-2.2143205640597086</v>
      </c>
      <c r="AL70">
        <f t="shared" si="26"/>
        <v>-5.6035867335388545</v>
      </c>
      <c r="AN70">
        <f t="shared" si="36"/>
        <v>0</v>
      </c>
      <c r="AO70">
        <f t="shared" si="36"/>
        <v>0</v>
      </c>
      <c r="AP70">
        <f t="shared" si="36"/>
        <v>-3.3109947073005791E-27</v>
      </c>
      <c r="AQ70">
        <f t="shared" si="36"/>
        <v>-1.4532158646801148E-22</v>
      </c>
      <c r="AR70">
        <f t="shared" si="36"/>
        <v>-1.4532489746271878E-22</v>
      </c>
      <c r="AS70">
        <f t="shared" si="36"/>
        <v>-2.680245650265989E-3</v>
      </c>
      <c r="AT70">
        <f t="shared" si="36"/>
        <v>-1.7510938248404457E-3</v>
      </c>
      <c r="AU70">
        <f t="shared" si="23"/>
        <v>-4.4313394751064345E-3</v>
      </c>
      <c r="AW70">
        <v>67</v>
      </c>
      <c r="AX70">
        <f>IF(Z70&gt;0, (R70*SUMPRODUCT(K70:$K$98, X70:$X$98)-K70*$AZ$3)/Z70, 0)</f>
        <v>-3.3729109215479599E+26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250000</v>
      </c>
      <c r="S71">
        <f t="shared" si="29"/>
        <v>-3.1400908078252554E+27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-28.243884745659543</v>
      </c>
      <c r="AC71">
        <f t="shared" si="30"/>
        <v>-25.217754237196015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-1.8717285724678543E-20</v>
      </c>
      <c r="AI71">
        <f t="shared" si="34"/>
        <v>-1.8717687269662122E-20</v>
      </c>
      <c r="AJ71">
        <f t="shared" si="35"/>
        <v>-3.0261305084635275</v>
      </c>
      <c r="AK71">
        <f t="shared" si="22"/>
        <v>-1.9770719321961681</v>
      </c>
      <c r="AL71">
        <f t="shared" si="26"/>
        <v>-5.0032024406596953</v>
      </c>
      <c r="AN71">
        <f t="shared" si="36"/>
        <v>0</v>
      </c>
      <c r="AO71">
        <f t="shared" si="36"/>
        <v>0</v>
      </c>
      <c r="AP71">
        <f t="shared" si="36"/>
        <v>-2.8352091726669466E-28</v>
      </c>
      <c r="AQ71">
        <f t="shared" si="36"/>
        <v>-1.3215809521825337E-23</v>
      </c>
      <c r="AR71">
        <f t="shared" si="36"/>
        <v>-1.3216093042742604E-23</v>
      </c>
      <c r="AS71">
        <f t="shared" si="36"/>
        <v>-2.1366754227248024E-3</v>
      </c>
      <c r="AT71">
        <f t="shared" si="36"/>
        <v>-1.395961276180202E-3</v>
      </c>
      <c r="AU71">
        <f t="shared" si="23"/>
        <v>-3.5326366989050042E-3</v>
      </c>
      <c r="AW71">
        <v>68</v>
      </c>
      <c r="AX71">
        <f>IF(Z71&gt;0, (R71*SUMPRODUCT(K71:$K$98, X71:$X$98)-K71*$AZ$3)/Z71, 0)</f>
        <v>-3.1400908078252554E+27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250000</v>
      </c>
      <c r="S72">
        <f t="shared" si="29"/>
        <v>-3.0945098853112829E+28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-25.217754237196015</v>
      </c>
      <c r="AC72">
        <f t="shared" si="30"/>
        <v>-22.515851997496444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-1.8057460685196799E-21</v>
      </c>
      <c r="AI72">
        <f t="shared" si="34"/>
        <v>-1.8057824488397174E-21</v>
      </c>
      <c r="AJ72">
        <f t="shared" si="35"/>
        <v>-2.7019022396995709</v>
      </c>
      <c r="AK72">
        <f t="shared" ref="AK72:AK79" si="49">G72*SUM(AB72:AB72, AE72:AF72)</f>
        <v>-1.7652427966037212</v>
      </c>
      <c r="AL72">
        <f t="shared" si="26"/>
        <v>-4.4671450363032923</v>
      </c>
      <c r="AN72">
        <f t="shared" si="36"/>
        <v>0</v>
      </c>
      <c r="AO72">
        <f t="shared" si="36"/>
        <v>0</v>
      </c>
      <c r="AP72">
        <f t="shared" si="36"/>
        <v>-2.2935034254740648E-29</v>
      </c>
      <c r="AQ72">
        <f t="shared" si="36"/>
        <v>-1.1383860255746347E-24</v>
      </c>
      <c r="AR72">
        <f t="shared" si="36"/>
        <v>-1.1384089606088895E-24</v>
      </c>
      <c r="AS72">
        <f t="shared" si="36"/>
        <v>-1.7033445653099463E-3</v>
      </c>
      <c r="AT72">
        <f t="shared" si="36"/>
        <v>-1.112851782669166E-3</v>
      </c>
      <c r="AU72">
        <f t="shared" si="23"/>
        <v>-2.8161963479791125E-3</v>
      </c>
      <c r="AW72">
        <v>69</v>
      </c>
      <c r="AX72">
        <f>IF(Z72&gt;0, (R72*SUMPRODUCT(K72:$K$98, X72:$X$98)-K72*$AZ$3)/Z72, 0)</f>
        <v>-3.0945098853112829E+28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250000</v>
      </c>
      <c r="S73">
        <f t="shared" si="29"/>
        <v>-3.2376467506398452E+29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-22.515851997496444</v>
      </c>
      <c r="AC73">
        <f t="shared" si="30"/>
        <v>-20.103439283478963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-1.6455939648906826E-22</v>
      </c>
      <c r="AI73">
        <f t="shared" si="34"/>
        <v>-1.6456250112660777E-22</v>
      </c>
      <c r="AJ73">
        <f t="shared" si="35"/>
        <v>-2.4124127140174814</v>
      </c>
      <c r="AK73">
        <f t="shared" si="49"/>
        <v>-1.5761096398247512</v>
      </c>
      <c r="AL73">
        <f t="shared" si="26"/>
        <v>-3.9885223538422325</v>
      </c>
      <c r="AN73">
        <f t="shared" si="36"/>
        <v>0</v>
      </c>
      <c r="AO73">
        <f t="shared" si="36"/>
        <v>0</v>
      </c>
      <c r="AP73">
        <f t="shared" si="36"/>
        <v>-1.7475345050080713E-30</v>
      </c>
      <c r="AQ73">
        <f t="shared" si="36"/>
        <v>-9.2626987797250904E-26</v>
      </c>
      <c r="AR73">
        <f t="shared" si="36"/>
        <v>-9.2628735331755902E-26</v>
      </c>
      <c r="AS73">
        <f t="shared" si="36"/>
        <v>-1.3578958588248975E-3</v>
      </c>
      <c r="AT73">
        <f t="shared" si="36"/>
        <v>-8.8715862776559784E-4</v>
      </c>
      <c r="AU73">
        <f t="shared" si="23"/>
        <v>-2.2450544865904951E-3</v>
      </c>
      <c r="AW73">
        <v>70</v>
      </c>
      <c r="AX73">
        <f>IF(Z73&gt;0, (R73*SUMPRODUCT(K73:$K$98, X73:$X$98)-K73*$AZ$3)/Z73, 0)</f>
        <v>-3.2376467506398452E+29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250000</v>
      </c>
      <c r="S74">
        <f t="shared" si="29"/>
        <v>-3.6078189111906714E+30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-20.103439283478963</v>
      </c>
      <c r="AC74">
        <f t="shared" si="30"/>
        <v>-17.949499360249074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-1.4124164225055262E-23</v>
      </c>
      <c r="AI74">
        <f t="shared" si="34"/>
        <v>-1.4124412983374374E-23</v>
      </c>
      <c r="AJ74">
        <f t="shared" si="35"/>
        <v>-2.1539399232298884</v>
      </c>
      <c r="AK74">
        <f t="shared" si="49"/>
        <v>-1.4072407498435275</v>
      </c>
      <c r="AL74">
        <f t="shared" si="26"/>
        <v>-3.5611806730734159</v>
      </c>
      <c r="AN74">
        <f t="shared" si="36"/>
        <v>0</v>
      </c>
      <c r="AO74">
        <f t="shared" si="36"/>
        <v>0</v>
      </c>
      <c r="AP74">
        <f t="shared" si="36"/>
        <v>-1.2501854671453886E-31</v>
      </c>
      <c r="AQ74">
        <f t="shared" si="36"/>
        <v>-7.0983856590969064E-27</v>
      </c>
      <c r="AR74">
        <f t="shared" si="36"/>
        <v>-7.0985106776436219E-27</v>
      </c>
      <c r="AS74">
        <f t="shared" si="36"/>
        <v>-1.0825062650070901E-3</v>
      </c>
      <c r="AT74">
        <f t="shared" si="36"/>
        <v>-7.0723742647129913E-4</v>
      </c>
      <c r="AU74">
        <f t="shared" si="23"/>
        <v>-1.7897436914783892E-3</v>
      </c>
      <c r="AW74">
        <v>71</v>
      </c>
      <c r="AX74">
        <f>IF(Z74&gt;0, (R74*SUMPRODUCT(K74:$K$98, X74:$X$98)-K74*$AZ$3)/Z74, 0)</f>
        <v>-3.6078189111906714E+30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250000</v>
      </c>
      <c r="S75">
        <f t="shared" si="29"/>
        <v>-4.298598087211174E+31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-17.949499360249074</v>
      </c>
      <c r="AC75">
        <f t="shared" si="30"/>
        <v>-16.026338714508103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-1.1381469038813853E-24</v>
      </c>
      <c r="AI75">
        <f t="shared" si="34"/>
        <v>-1.1381655452365311E-24</v>
      </c>
      <c r="AJ75">
        <f t="shared" si="35"/>
        <v>-1.9231606457409711</v>
      </c>
      <c r="AK75">
        <f t="shared" si="49"/>
        <v>-1.2564649552174354</v>
      </c>
      <c r="AL75">
        <f t="shared" si="26"/>
        <v>-3.1796256009584063</v>
      </c>
      <c r="AN75">
        <f t="shared" si="36"/>
        <v>0</v>
      </c>
      <c r="AO75">
        <f t="shared" si="36"/>
        <v>0</v>
      </c>
      <c r="AP75">
        <f t="shared" si="36"/>
        <v>-8.3648140371014464E-33</v>
      </c>
      <c r="AQ75">
        <f t="shared" si="36"/>
        <v>-5.1071325681178494E-28</v>
      </c>
      <c r="AR75">
        <f t="shared" si="36"/>
        <v>-5.1072162162582211E-28</v>
      </c>
      <c r="AS75">
        <f t="shared" si="36"/>
        <v>-8.6296736687427431E-4</v>
      </c>
      <c r="AT75">
        <f t="shared" si="36"/>
        <v>-5.6380534635785962E-4</v>
      </c>
      <c r="AU75">
        <f t="shared" si="23"/>
        <v>-1.4267727132321337E-3</v>
      </c>
      <c r="AW75">
        <v>72</v>
      </c>
      <c r="AX75">
        <f>IF(Z75&gt;0, (R75*SUMPRODUCT(K75:$K$98, X75:$X$98)-K75*$AZ$3)/Z75, 0)</f>
        <v>-4.298598087211174E+31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250000</v>
      </c>
      <c r="S76">
        <f t="shared" si="29"/>
        <v>-5.5025061219333491E+32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-16.026338714508103</v>
      </c>
      <c r="AC76">
        <f t="shared" si="30"/>
        <v>-14.309230995096518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-8.577347440714593E-26</v>
      </c>
      <c r="AI76">
        <f t="shared" si="34"/>
        <v>-8.5774774653858796E-26</v>
      </c>
      <c r="AJ76">
        <f t="shared" si="35"/>
        <v>-1.7171077194115849</v>
      </c>
      <c r="AK76">
        <f t="shared" si="49"/>
        <v>-1.1218437100155674</v>
      </c>
      <c r="AL76">
        <f t="shared" si="26"/>
        <v>-2.8389514294271523</v>
      </c>
      <c r="AN76">
        <f t="shared" si="36"/>
        <v>0</v>
      </c>
      <c r="AO76">
        <f t="shared" si="36"/>
        <v>0</v>
      </c>
      <c r="AP76">
        <f t="shared" si="36"/>
        <v>-5.2093861578232671E-34</v>
      </c>
      <c r="AQ76">
        <f t="shared" si="36"/>
        <v>-3.4364797531492074E-29</v>
      </c>
      <c r="AR76">
        <f t="shared" si="36"/>
        <v>-3.4365318470107861E-29</v>
      </c>
      <c r="AS76">
        <f t="shared" si="36"/>
        <v>-6.8795230139849809E-4</v>
      </c>
      <c r="AT76">
        <f t="shared" si="36"/>
        <v>-4.4946217024701817E-4</v>
      </c>
      <c r="AU76">
        <f t="shared" si="23"/>
        <v>-1.1374144716455163E-3</v>
      </c>
      <c r="AW76">
        <v>73</v>
      </c>
      <c r="AX76">
        <f>IF(Z76&gt;0, (R76*SUMPRODUCT(K76:$K$98, X76:$X$98)-K76*$AZ$3)/Z76, 0)</f>
        <v>-5.5025061219333491E+32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250000</v>
      </c>
      <c r="S77">
        <f t="shared" si="29"/>
        <v>-7.6094865198683897E+33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-14.309230995096518</v>
      </c>
      <c r="AC77">
        <f t="shared" si="30"/>
        <v>-12.776099102764748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-6.0164787444214703E-27</v>
      </c>
      <c r="AI77">
        <f t="shared" si="34"/>
        <v>-6.0165626929183194E-27</v>
      </c>
      <c r="AJ77">
        <f t="shared" si="35"/>
        <v>-1.5331318923317703</v>
      </c>
      <c r="AK77">
        <f t="shared" si="49"/>
        <v>-1.0016461696567565</v>
      </c>
      <c r="AL77">
        <f t="shared" si="26"/>
        <v>-2.5347780619885265</v>
      </c>
      <c r="AN77">
        <f t="shared" si="36"/>
        <v>0</v>
      </c>
      <c r="AO77">
        <f t="shared" si="36"/>
        <v>0</v>
      </c>
      <c r="AP77">
        <f t="shared" si="36"/>
        <v>-3.0030024654645463E-35</v>
      </c>
      <c r="AQ77">
        <f t="shared" si="36"/>
        <v>-2.1522125089790202E-30</v>
      </c>
      <c r="AR77">
        <f t="shared" si="36"/>
        <v>-2.1522425390036746E-30</v>
      </c>
      <c r="AS77">
        <f t="shared" si="36"/>
        <v>-5.4843136272201621E-4</v>
      </c>
      <c r="AT77">
        <f t="shared" si="36"/>
        <v>-3.5830849031171722E-4</v>
      </c>
      <c r="AU77">
        <f t="shared" si="23"/>
        <v>-9.0673985303373343E-4</v>
      </c>
      <c r="AW77">
        <v>74</v>
      </c>
      <c r="AX77">
        <f>IF(Z77&gt;0, (R77*SUMPRODUCT(K77:$K$98, X77:$X$98)-K77*$AZ$3)/Z77, 0)</f>
        <v>-7.6094865198683897E+33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250000</v>
      </c>
      <c r="S78">
        <f t="shared" si="29"/>
        <v>-1.1442571886107272E+35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-12.776099102764748</v>
      </c>
      <c r="AC78">
        <f t="shared" si="30"/>
        <v>-11.407231341754239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-3.9062227225615139E-28</v>
      </c>
      <c r="AI78">
        <f t="shared" si="34"/>
        <v>-3.9062725681358099E-28</v>
      </c>
      <c r="AJ78">
        <f t="shared" si="35"/>
        <v>-1.3688677610105096</v>
      </c>
      <c r="AK78">
        <f t="shared" si="49"/>
        <v>-0.8943269371935324</v>
      </c>
      <c r="AL78">
        <f t="shared" si="26"/>
        <v>-2.2631946982040421</v>
      </c>
      <c r="AN78">
        <f t="shared" si="36"/>
        <v>0</v>
      </c>
      <c r="AO78">
        <f t="shared" si="36"/>
        <v>0</v>
      </c>
      <c r="AP78">
        <f t="shared" si="36"/>
        <v>-1.5920303617441751E-36</v>
      </c>
      <c r="AQ78">
        <f t="shared" si="36"/>
        <v>-1.2476183215600682E-31</v>
      </c>
      <c r="AR78">
        <f t="shared" si="36"/>
        <v>-1.2476342418636855E-31</v>
      </c>
      <c r="AS78">
        <f t="shared" si="36"/>
        <v>-4.3720612461895436E-4</v>
      </c>
      <c r="AT78">
        <f t="shared" si="36"/>
        <v>-2.8564133475105001E-4</v>
      </c>
      <c r="AU78">
        <f t="shared" si="23"/>
        <v>-7.2284745937000448E-4</v>
      </c>
      <c r="AW78">
        <v>75</v>
      </c>
      <c r="AX78">
        <f>IF(Z78&gt;0, (R78*SUMPRODUCT(K78:$K$98, X78:$X$98)-K78*$AZ$3)/Z78, 0)</f>
        <v>-1.1442571886107272E+35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-11.407231341754239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-2.4922787148062533E-29</v>
      </c>
      <c r="AI79">
        <f t="shared" si="34"/>
        <v>-2.4922787148062533E-29</v>
      </c>
      <c r="AJ79">
        <f t="shared" si="35"/>
        <v>-11.407231341754239</v>
      </c>
      <c r="AK79">
        <f t="shared" si="49"/>
        <v>-0.79850619392279676</v>
      </c>
      <c r="AL79">
        <f t="shared" si="26"/>
        <v>-12.205737535677036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-7.107278400643638E-33</v>
      </c>
      <c r="AR79">
        <f t="shared" si="36"/>
        <v>-7.107278400643638E-33</v>
      </c>
      <c r="AS79">
        <f t="shared" si="36"/>
        <v>-3.2530217605576941E-3</v>
      </c>
      <c r="AT79">
        <f t="shared" si="36"/>
        <v>-2.2771152323903859E-4</v>
      </c>
      <c r="AU79">
        <f t="shared" si="23"/>
        <v>-3.4807332837967328E-3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64482.224201735444</v>
      </c>
      <c r="AO81" s="8">
        <f t="shared" si="50"/>
        <v>-6448.2224201735444</v>
      </c>
      <c r="AP81" s="8">
        <f t="shared" si="50"/>
        <v>-2904.0096093010925</v>
      </c>
      <c r="AQ81" s="8">
        <f t="shared" si="50"/>
        <v>-35715.399091733299</v>
      </c>
      <c r="AR81" s="8">
        <f t="shared" si="50"/>
        <v>19414.59308052752</v>
      </c>
      <c r="AS81" s="8">
        <f t="shared" si="50"/>
        <v>-6504.5630973528569</v>
      </c>
      <c r="AT81" s="8">
        <f t="shared" si="50"/>
        <v>2752.4476345158155</v>
      </c>
      <c r="AU81" s="8">
        <f t="shared" si="50"/>
        <v>15662.477617690472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135842.87244980194</v>
      </c>
      <c r="K3">
        <v>1</v>
      </c>
      <c r="L3" s="2">
        <v>0</v>
      </c>
      <c r="O3">
        <f>$C$3</f>
        <v>135842.87244980194</v>
      </c>
      <c r="P3" s="2">
        <f>O3*C5</f>
        <v>13584.287244980194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135842.87244980194</v>
      </c>
      <c r="AF3">
        <f t="shared" ref="AF3:AG34" si="4">-$Z3*P3</f>
        <v>-13584.287244980194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119738.67700082174</v>
      </c>
      <c r="AJ3">
        <f t="shared" ref="AJ3:AJ66" si="7">AB3-AC3</f>
        <v>0</v>
      </c>
      <c r="AL3">
        <f t="shared" ref="AL3:AL34" si="8">SUM(AI3:AK3)</f>
        <v>119738.67700082174</v>
      </c>
      <c r="AN3">
        <f t="shared" ref="AN3:AU34" si="9">AE3*$K3</f>
        <v>135842.87244980194</v>
      </c>
      <c r="AO3">
        <f t="shared" si="9"/>
        <v>-13584.287244980194</v>
      </c>
      <c r="AP3">
        <f t="shared" si="9"/>
        <v>-2519.9082039999998</v>
      </c>
      <c r="AQ3">
        <f t="shared" si="9"/>
        <v>0</v>
      </c>
      <c r="AR3">
        <f t="shared" si="9"/>
        <v>119738.67700082174</v>
      </c>
      <c r="AS3">
        <f t="shared" si="9"/>
        <v>0</v>
      </c>
      <c r="AT3">
        <f t="shared" si="9"/>
        <v>0</v>
      </c>
      <c r="AU3">
        <f t="shared" si="9"/>
        <v>119738.67700082174</v>
      </c>
      <c r="AW3">
        <v>0</v>
      </c>
      <c r="AX3">
        <f>IF(Z3&gt;0, (R3*SUMPRODUCT(K3:$K$98, X3:$X$98)-K3*$AZ$3)/Z3, 0)</f>
        <v>0</v>
      </c>
      <c r="AZ3">
        <f>C6*ABS(SUMPRODUCT(X4:X69, K4:K69))/1</f>
        <v>83651.693398185482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5776.3733670460288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5611.1174133123714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-5611.1174133123714</v>
      </c>
      <c r="AK4">
        <f>G4*SUM(AB4, AE4:AF4)</f>
        <v>0</v>
      </c>
      <c r="AL4">
        <f t="shared" si="8"/>
        <v>-10263.35391331237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-4340.1777218024072</v>
      </c>
      <c r="AR4">
        <f t="shared" si="9"/>
        <v>-4340.1777218024072</v>
      </c>
      <c r="AS4">
        <f t="shared" si="9"/>
        <v>-5234.739633652739</v>
      </c>
      <c r="AT4">
        <f t="shared" si="9"/>
        <v>0</v>
      </c>
      <c r="AU4">
        <f t="shared" si="9"/>
        <v>-9574.9173554551453</v>
      </c>
      <c r="AW4">
        <v>1</v>
      </c>
      <c r="AX4">
        <f>IF(Z4&gt;0, (R4*SUMPRODUCT(K4:$K$98, X4:$X$98)-K4*$AZ$3)/Z4, 0)</f>
        <v>5776.3733670460288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250000</v>
      </c>
      <c r="S5">
        <f t="shared" si="1"/>
        <v>8275.3328954272602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5611.1174133123714</v>
      </c>
      <c r="AC5">
        <f t="shared" si="2"/>
        <v>7780.2819597257767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-5374.9058369480699</v>
      </c>
      <c r="AI5">
        <f t="shared" si="6"/>
        <v>-5421.9147129536805</v>
      </c>
      <c r="AJ5">
        <f t="shared" si="7"/>
        <v>-2169.1645464134053</v>
      </c>
      <c r="AK5">
        <f>G5*SUM(AB5, AE5:AF5)</f>
        <v>230.05581394580724</v>
      </c>
      <c r="AL5">
        <f t="shared" si="8"/>
        <v>-7361.0234454212787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-4596.1250754081884</v>
      </c>
      <c r="AR5">
        <f t="shared" si="9"/>
        <v>-4636.3227421823512</v>
      </c>
      <c r="AS5">
        <f t="shared" si="9"/>
        <v>-1854.8699952887016</v>
      </c>
      <c r="AT5">
        <f t="shared" si="9"/>
        <v>196.7225710171974</v>
      </c>
      <c r="AU5">
        <f t="shared" si="9"/>
        <v>-6294.4701664538552</v>
      </c>
      <c r="AW5">
        <v>2</v>
      </c>
      <c r="AX5">
        <f>IF(Z5&gt;0, (R5*SUMPRODUCT(K5:$K$98, X5:$X$98)-K5*$AZ$3)/Z5, 0)</f>
        <v>8275.3328954272602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250000</v>
      </c>
      <c r="S6">
        <f t="shared" si="1"/>
        <v>11236.075900027347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7780.2819597257767</v>
      </c>
      <c r="AC6">
        <f t="shared" si="2"/>
        <v>10185.635331099118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-6065.9875176187797</v>
      </c>
      <c r="AI6">
        <f t="shared" si="6"/>
        <v>-6111.3131073608101</v>
      </c>
      <c r="AJ6">
        <f t="shared" si="7"/>
        <v>-2405.3533713733414</v>
      </c>
      <c r="AK6">
        <f>G6*SUM(AB6, AE6:AF6)</f>
        <v>455.14649464395796</v>
      </c>
      <c r="AL6">
        <f t="shared" si="8"/>
        <v>-8061.5199840901923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-4679.3636097575027</v>
      </c>
      <c r="AR6">
        <f t="shared" si="9"/>
        <v>-4714.3282242763462</v>
      </c>
      <c r="AS6">
        <f t="shared" si="9"/>
        <v>-1855.5137151074002</v>
      </c>
      <c r="AT6">
        <f t="shared" si="9"/>
        <v>351.10457084845478</v>
      </c>
      <c r="AU6">
        <f t="shared" si="9"/>
        <v>-6218.7373685352904</v>
      </c>
      <c r="AW6">
        <v>3</v>
      </c>
      <c r="AX6">
        <f>IF(Z6&gt;0, (R6*SUMPRODUCT(K6:$K$98, X6:$X$98)-K6*$AZ$3)/Z6, 0)</f>
        <v>11236.075900027347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250000</v>
      </c>
      <c r="S7">
        <f t="shared" si="1"/>
        <v>13009.47840112136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10185.635331099118</v>
      </c>
      <c r="AC7">
        <f t="shared" si="2"/>
        <v>11324.57646817511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-6740.0221630317301</v>
      </c>
      <c r="AI7">
        <f t="shared" si="6"/>
        <v>-6783.5464924437338</v>
      </c>
      <c r="AJ7">
        <f t="shared" si="7"/>
        <v>-1138.9411370759917</v>
      </c>
      <c r="AK7">
        <f>G7*SUM(AB7, AE7:AF7)</f>
        <v>500.11469475696668</v>
      </c>
      <c r="AL7">
        <f t="shared" si="8"/>
        <v>-7422.3729347627586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-4730.5256077174581</v>
      </c>
      <c r="AR7">
        <f t="shared" si="9"/>
        <v>-4761.0734234162719</v>
      </c>
      <c r="AS7">
        <f t="shared" si="9"/>
        <v>-799.37277419831753</v>
      </c>
      <c r="AT7">
        <f t="shared" si="9"/>
        <v>351.00854464838551</v>
      </c>
      <c r="AU7">
        <f t="shared" si="9"/>
        <v>-5209.437652966204</v>
      </c>
      <c r="AW7">
        <v>4</v>
      </c>
      <c r="AX7">
        <f>IF(Z7&gt;0, (R7*SUMPRODUCT(K7:$K$98, X7:$X$98)-K7*$AZ$3)/Z7, 0)</f>
        <v>13009.47840112136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250000</v>
      </c>
      <c r="S8">
        <f t="shared" si="1"/>
        <v>12620.239683229631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11324.57646817511</v>
      </c>
      <c r="AC8">
        <f t="shared" si="2"/>
        <v>10501.571090358637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-7415.0889725000388</v>
      </c>
      <c r="AI8">
        <f t="shared" si="6"/>
        <v>-7456.6950408234225</v>
      </c>
      <c r="AJ8">
        <f t="shared" si="7"/>
        <v>823.0053778164729</v>
      </c>
      <c r="AK8">
        <f t="shared" ref="AK8:AK69" si="22">G8*SUM(AB8:AB8, AE8:AF8)</f>
        <v>241.21347877212983</v>
      </c>
      <c r="AL8">
        <f t="shared" si="8"/>
        <v>-6392.4761842348198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-4857.9532901021685</v>
      </c>
      <c r="AR8">
        <f t="shared" si="9"/>
        <v>-4885.2112686981618</v>
      </c>
      <c r="AS8">
        <f t="shared" si="9"/>
        <v>539.18728389678699</v>
      </c>
      <c r="AT8">
        <f t="shared" si="9"/>
        <v>158.0296362139236</v>
      </c>
      <c r="AU8">
        <f t="shared" si="9"/>
        <v>-4187.9943485874519</v>
      </c>
      <c r="AW8">
        <v>5</v>
      </c>
      <c r="AX8">
        <f>IF(Z8&gt;0, (R8*SUMPRODUCT(K8:$K$98, X8:$X$98)-K8*$AZ$3)/Z8, 0)</f>
        <v>12620.239683229631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250000</v>
      </c>
      <c r="S9">
        <f t="shared" si="1"/>
        <v>10800.910256174646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10501.571090358637</v>
      </c>
      <c r="AC9">
        <f t="shared" si="2"/>
        <v>8544.971814260236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-8166.4345138462613</v>
      </c>
      <c r="AI9">
        <f t="shared" si="6"/>
        <v>-8205.9912345836419</v>
      </c>
      <c r="AJ9">
        <f t="shared" si="7"/>
        <v>1956.5992760984009</v>
      </c>
      <c r="AK9">
        <f t="shared" si="22"/>
        <v>61.959269433115956</v>
      </c>
      <c r="AL9">
        <f t="shared" si="8"/>
        <v>-6187.4326890521252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-5066.9505070973373</v>
      </c>
      <c r="AR9">
        <f t="shared" si="9"/>
        <v>-5091.4938920788181</v>
      </c>
      <c r="AS9">
        <f t="shared" si="9"/>
        <v>1213.9926766575813</v>
      </c>
      <c r="AT9">
        <f t="shared" si="9"/>
        <v>38.443282823270266</v>
      </c>
      <c r="AU9">
        <f t="shared" si="9"/>
        <v>-3839.0579325979666</v>
      </c>
      <c r="AW9">
        <v>6</v>
      </c>
      <c r="AX9">
        <f>IF(Z9&gt;0, (R9*SUMPRODUCT(K9:$K$98, X9:$X$98)-K9*$AZ$3)/Z9, 0)</f>
        <v>10800.910256174646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250000</v>
      </c>
      <c r="S10">
        <f t="shared" si="1"/>
        <v>8213.2768510334463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8544.971814260236</v>
      </c>
      <c r="AC10">
        <f t="shared" si="2"/>
        <v>6141.8381904769485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-8857.2968425473427</v>
      </c>
      <c r="AI10">
        <f t="shared" si="6"/>
        <v>-8894.6865367088394</v>
      </c>
      <c r="AJ10">
        <f t="shared" si="7"/>
        <v>2403.1336237832875</v>
      </c>
      <c r="AK10">
        <f t="shared" si="22"/>
        <v>35.034384438466972</v>
      </c>
      <c r="AL10">
        <f t="shared" si="8"/>
        <v>-6456.518528487085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-5213.5502631323379</v>
      </c>
      <c r="AR10">
        <f t="shared" si="9"/>
        <v>-5235.5584506526793</v>
      </c>
      <c r="AS10">
        <f t="shared" si="9"/>
        <v>1414.523884582178</v>
      </c>
      <c r="AT10">
        <f t="shared" si="9"/>
        <v>20.62181356849706</v>
      </c>
      <c r="AU10">
        <f t="shared" si="9"/>
        <v>-3800.412752502004</v>
      </c>
      <c r="AW10">
        <v>7</v>
      </c>
      <c r="AX10">
        <f>IF(Z10&gt;0, (R10*SUMPRODUCT(K10:$K$98, X10:$X$98)-K10*$AZ$3)/Z10, 0)</f>
        <v>8213.2768510334463</v>
      </c>
    </row>
    <row r="11" spans="1:52" x14ac:dyDescent="0.25">
      <c r="A11" t="s">
        <v>33</v>
      </c>
      <c r="C11" s="12">
        <f>AU71</f>
        <v>34784.711269346888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250000</v>
      </c>
      <c r="S11">
        <f t="shared" si="1"/>
        <v>4809.8466806122278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6141.8381904769485</v>
      </c>
      <c r="AC11">
        <f t="shared" si="2"/>
        <v>3379.9327319257136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-9401.2069328894395</v>
      </c>
      <c r="AI11">
        <f t="shared" si="6"/>
        <v>-9436.3424887227447</v>
      </c>
      <c r="AJ11">
        <f t="shared" si="7"/>
        <v>2761.9054585512349</v>
      </c>
      <c r="AK11">
        <f t="shared" si="22"/>
        <v>14.740411657144675</v>
      </c>
      <c r="AL11">
        <f t="shared" si="8"/>
        <v>-6659.6966185143656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-5258.1762328629866</v>
      </c>
      <c r="AR11">
        <f t="shared" si="9"/>
        <v>-5277.8278526954127</v>
      </c>
      <c r="AS11">
        <f t="shared" si="9"/>
        <v>1544.7575766854402</v>
      </c>
      <c r="AT11">
        <f t="shared" si="9"/>
        <v>8.2444395481881845</v>
      </c>
      <c r="AU11">
        <f t="shared" si="9"/>
        <v>-3724.8258364617845</v>
      </c>
      <c r="AW11">
        <v>8</v>
      </c>
      <c r="AX11">
        <f>IF(Z11&gt;0, (R11*SUMPRODUCT(K11:$K$98, X11:$X$98)-K11*$AZ$3)/Z11, 0)</f>
        <v>4809.8466806122278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250000</v>
      </c>
      <c r="S12">
        <f t="shared" si="1"/>
        <v>681.47121317392157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3379.9327319257136</v>
      </c>
      <c r="AC12">
        <f t="shared" si="2"/>
        <v>447.10677286484866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-9898.3822892807384</v>
      </c>
      <c r="AI12">
        <f t="shared" si="6"/>
        <v>-9931.1868130978546</v>
      </c>
      <c r="AJ12">
        <f t="shared" si="7"/>
        <v>2932.825959060865</v>
      </c>
      <c r="AK12">
        <f t="shared" si="22"/>
        <v>7.7738452834291412</v>
      </c>
      <c r="AL12">
        <f t="shared" si="8"/>
        <v>-6990.5870087535604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-5261.0954135146203</v>
      </c>
      <c r="AR12">
        <f t="shared" si="9"/>
        <v>-5278.5313666585653</v>
      </c>
      <c r="AS12">
        <f t="shared" si="9"/>
        <v>1558.8281752424555</v>
      </c>
      <c r="AT12">
        <f t="shared" si="9"/>
        <v>4.1318814095826584</v>
      </c>
      <c r="AU12">
        <f t="shared" si="9"/>
        <v>-3715.5713100065273</v>
      </c>
      <c r="AW12">
        <v>9</v>
      </c>
      <c r="AX12">
        <f>IF(Z12&gt;0, (R12*SUMPRODUCT(K12:$K$98, X12:$X$98)-K12*$AZ$3)/Z12, 0)</f>
        <v>681.47121317392157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250000</v>
      </c>
      <c r="S13">
        <f t="shared" si="1"/>
        <v>-4300.6750999823835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447.10677286484866</v>
      </c>
      <c r="AC13">
        <f t="shared" si="2"/>
        <v>-2616.2588454911456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-10298.197700467721</v>
      </c>
      <c r="AI13">
        <f t="shared" si="6"/>
        <v>-10328.614539506572</v>
      </c>
      <c r="AJ13">
        <f t="shared" si="7"/>
        <v>3063.3656183559942</v>
      </c>
      <c r="AK13">
        <f t="shared" si="22"/>
        <v>0.89421354572969736</v>
      </c>
      <c r="AL13">
        <f t="shared" si="8"/>
        <v>-7264.354707604848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-5203.0433031172779</v>
      </c>
      <c r="AR13">
        <f t="shared" si="9"/>
        <v>-5218.4110534039037</v>
      </c>
      <c r="AS13">
        <f t="shared" si="9"/>
        <v>1547.7294599678319</v>
      </c>
      <c r="AT13">
        <f t="shared" si="9"/>
        <v>0.45179087991817685</v>
      </c>
      <c r="AU13">
        <f t="shared" si="9"/>
        <v>-3670.2298025561531</v>
      </c>
      <c r="AW13">
        <v>10</v>
      </c>
      <c r="AX13">
        <f>IF(Z13&gt;0, (R13*SUMPRODUCT(K13:$K$98, X13:$X$98)-K13*$AZ$3)/Z13, 0)</f>
        <v>-4300.6750999823835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250000</v>
      </c>
      <c r="S14">
        <f t="shared" si="1"/>
        <v>-5879.9976461694223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-2616.2588454911456</v>
      </c>
      <c r="AC14">
        <f t="shared" si="2"/>
        <v>-3291.012735506818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-10639.286365737529</v>
      </c>
      <c r="AI14">
        <f t="shared" si="6"/>
        <v>-10667.271179112844</v>
      </c>
      <c r="AJ14">
        <f t="shared" si="7"/>
        <v>674.75389001567237</v>
      </c>
      <c r="AK14">
        <f t="shared" si="22"/>
        <v>-183.1381191843802</v>
      </c>
      <c r="AL14">
        <f t="shared" si="8"/>
        <v>-10175.655408281551</v>
      </c>
      <c r="AN14">
        <f t="shared" si="9"/>
        <v>0</v>
      </c>
      <c r="AO14">
        <f t="shared" si="9"/>
        <v>0</v>
      </c>
      <c r="AP14">
        <f t="shared" si="9"/>
        <v>-12.624105281791614</v>
      </c>
      <c r="AQ14">
        <f t="shared" si="9"/>
        <v>-4799.4413756811537</v>
      </c>
      <c r="AR14">
        <f t="shared" si="9"/>
        <v>-4812.065480962945</v>
      </c>
      <c r="AS14">
        <f t="shared" si="9"/>
        <v>304.38524040221517</v>
      </c>
      <c r="AT14">
        <f t="shared" si="9"/>
        <v>-82.614626250546465</v>
      </c>
      <c r="AU14">
        <f t="shared" si="9"/>
        <v>-4590.2948668112758</v>
      </c>
      <c r="AW14">
        <v>11</v>
      </c>
      <c r="AX14">
        <f>IF(Z14&gt;0, (R14*SUMPRODUCT(K14:$K$98, X14:$X$98)-K14*$AZ$3)/Z14, 0)</f>
        <v>-5879.9976461694223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250000</v>
      </c>
      <c r="S15">
        <f t="shared" si="1"/>
        <v>-7931.0510024626819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-3291.012735506818</v>
      </c>
      <c r="AC15">
        <f t="shared" si="2"/>
        <v>-4047.3385637758438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-10945.941564426259</v>
      </c>
      <c r="AI15">
        <f t="shared" si="6"/>
        <v>-10971.457341354935</v>
      </c>
      <c r="AJ15">
        <f t="shared" si="7"/>
        <v>756.32582826902581</v>
      </c>
      <c r="AK15">
        <f t="shared" si="22"/>
        <v>-230.37089148547727</v>
      </c>
      <c r="AL15">
        <f t="shared" si="8"/>
        <v>-10445.502404571387</v>
      </c>
      <c r="AN15">
        <f t="shared" si="9"/>
        <v>0</v>
      </c>
      <c r="AO15">
        <f t="shared" si="9"/>
        <v>0</v>
      </c>
      <c r="AP15">
        <f t="shared" si="9"/>
        <v>-10.277061767852276</v>
      </c>
      <c r="AQ15">
        <f t="shared" si="9"/>
        <v>-4408.7278972283348</v>
      </c>
      <c r="AR15">
        <f t="shared" si="9"/>
        <v>-4419.0049589961864</v>
      </c>
      <c r="AS15">
        <f t="shared" si="9"/>
        <v>304.62749676288428</v>
      </c>
      <c r="AT15">
        <f t="shared" si="9"/>
        <v>-92.787136677412079</v>
      </c>
      <c r="AU15">
        <f t="shared" si="9"/>
        <v>-4207.1645989107146</v>
      </c>
      <c r="AW15">
        <v>12</v>
      </c>
      <c r="AX15">
        <f>IF(Z15&gt;0, (R15*SUMPRODUCT(K15:$K$98, X15:$X$98)-K15*$AZ$3)/Z15, 0)</f>
        <v>-7931.0510024626819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250000</v>
      </c>
      <c r="S16">
        <f t="shared" si="1"/>
        <v>-10517.300003583157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-4047.3385637758438</v>
      </c>
      <c r="AC16">
        <f t="shared" si="2"/>
        <v>-4846.1418651004751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-11108.562422188048</v>
      </c>
      <c r="AI16">
        <f t="shared" si="6"/>
        <v>-11131.601328863</v>
      </c>
      <c r="AJ16">
        <f t="shared" si="7"/>
        <v>798.80330132463132</v>
      </c>
      <c r="AK16">
        <f t="shared" si="22"/>
        <v>-283.31369946430908</v>
      </c>
      <c r="AL16">
        <f t="shared" si="8"/>
        <v>-10616.111727002677</v>
      </c>
      <c r="AN16">
        <f t="shared" si="9"/>
        <v>0</v>
      </c>
      <c r="AO16">
        <f t="shared" si="9"/>
        <v>0</v>
      </c>
      <c r="AP16">
        <f t="shared" si="9"/>
        <v>-8.2852193910720082</v>
      </c>
      <c r="AQ16">
        <f t="shared" si="9"/>
        <v>-3994.8456793442156</v>
      </c>
      <c r="AR16">
        <f t="shared" si="9"/>
        <v>-4003.1308987352877</v>
      </c>
      <c r="AS16">
        <f t="shared" si="9"/>
        <v>287.26452583718299</v>
      </c>
      <c r="AT16">
        <f t="shared" si="9"/>
        <v>-101.88487629536961</v>
      </c>
      <c r="AU16">
        <f t="shared" si="9"/>
        <v>-3817.751249193474</v>
      </c>
      <c r="AW16">
        <v>13</v>
      </c>
      <c r="AX16">
        <f>IF(Z16&gt;0, (R16*SUMPRODUCT(K16:$K$98, X16:$X$98)-K16*$AZ$3)/Z16, 0)</f>
        <v>-10517.300003583157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250000</v>
      </c>
      <c r="S17">
        <f t="shared" si="1"/>
        <v>-13644.791349542897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-4846.1418651004751</v>
      </c>
      <c r="AC17">
        <f t="shared" si="2"/>
        <v>-5617.8405838163853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-11112.458149275191</v>
      </c>
      <c r="AI17">
        <f t="shared" si="6"/>
        <v>-11133.044175253539</v>
      </c>
      <c r="AJ17">
        <f t="shared" si="7"/>
        <v>771.69871871591022</v>
      </c>
      <c r="AK17">
        <f t="shared" si="22"/>
        <v>-339.2299305570333</v>
      </c>
      <c r="AL17">
        <f t="shared" si="8"/>
        <v>-10700.575387094663</v>
      </c>
      <c r="AN17">
        <f t="shared" si="9"/>
        <v>0</v>
      </c>
      <c r="AO17">
        <f t="shared" si="9"/>
        <v>0</v>
      </c>
      <c r="AP17">
        <f t="shared" si="9"/>
        <v>-6.6099266661672456</v>
      </c>
      <c r="AQ17">
        <f t="shared" si="9"/>
        <v>-3568.0773707766584</v>
      </c>
      <c r="AR17">
        <f t="shared" si="9"/>
        <v>-3574.6872974428261</v>
      </c>
      <c r="AS17">
        <f t="shared" si="9"/>
        <v>247.783226566048</v>
      </c>
      <c r="AT17">
        <f t="shared" si="9"/>
        <v>-108.9226724142611</v>
      </c>
      <c r="AU17">
        <f t="shared" si="9"/>
        <v>-3435.8267432910393</v>
      </c>
      <c r="AW17">
        <v>14</v>
      </c>
      <c r="AX17">
        <f>IF(Z17&gt;0, (R17*SUMPRODUCT(K17:$K$98, X17:$X$98)-K17*$AZ$3)/Z17, 0)</f>
        <v>-13644.791349542897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50</v>
      </c>
      <c r="R18">
        <f t="shared" si="0"/>
        <v>250000</v>
      </c>
      <c r="S18">
        <f t="shared" si="1"/>
        <v>-17352.399323668982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-5617.8405838163853</v>
      </c>
      <c r="AC18">
        <f t="shared" si="2"/>
        <v>-6308.1081683177645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-11018.466294462842</v>
      </c>
      <c r="AI18">
        <f t="shared" si="6"/>
        <v>-11036.642766922512</v>
      </c>
      <c r="AJ18">
        <f t="shared" si="7"/>
        <v>690.26758450137913</v>
      </c>
      <c r="AK18">
        <f t="shared" si="22"/>
        <v>-393.24884086714701</v>
      </c>
      <c r="AL18">
        <f t="shared" si="8"/>
        <v>-10739.624023288279</v>
      </c>
      <c r="AN18">
        <f t="shared" si="9"/>
        <v>0</v>
      </c>
      <c r="AO18">
        <f t="shared" si="9"/>
        <v>0</v>
      </c>
      <c r="AP18">
        <f t="shared" si="9"/>
        <v>-5.2109355869437026</v>
      </c>
      <c r="AQ18">
        <f t="shared" si="9"/>
        <v>-3158.8372416456446</v>
      </c>
      <c r="AR18">
        <f t="shared" si="9"/>
        <v>-3164.0481772325879</v>
      </c>
      <c r="AS18">
        <f t="shared" si="9"/>
        <v>197.88987816929529</v>
      </c>
      <c r="AT18">
        <f t="shared" si="9"/>
        <v>-112.73883774453968</v>
      </c>
      <c r="AU18">
        <f t="shared" si="9"/>
        <v>-3078.8971368078323</v>
      </c>
      <c r="AW18">
        <v>15</v>
      </c>
      <c r="AX18">
        <f>IF(Z18&gt;0, (R18*SUMPRODUCT(K18:$K$98, X18:$X$98)-K18*$AZ$3)/Z18, 0)</f>
        <v>-17352.399323668982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50</v>
      </c>
      <c r="R19">
        <f t="shared" si="0"/>
        <v>250000</v>
      </c>
      <c r="S19">
        <f t="shared" si="1"/>
        <v>-21783.227085397313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-6308.1081683177645</v>
      </c>
      <c r="AC19">
        <f t="shared" si="2"/>
        <v>-6897.4723865033375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-10813.178740375621</v>
      </c>
      <c r="AI19">
        <f t="shared" si="6"/>
        <v>-10829.01081236262</v>
      </c>
      <c r="AJ19">
        <f t="shared" si="7"/>
        <v>589.36421818557301</v>
      </c>
      <c r="AK19">
        <f t="shared" si="22"/>
        <v>-441.56757178224353</v>
      </c>
      <c r="AL19">
        <f t="shared" si="8"/>
        <v>-10681.214165959291</v>
      </c>
      <c r="AN19">
        <f t="shared" si="9"/>
        <v>0</v>
      </c>
      <c r="AO19">
        <f t="shared" si="9"/>
        <v>0</v>
      </c>
      <c r="AP19">
        <f t="shared" si="9"/>
        <v>-4.0525262374181725</v>
      </c>
      <c r="AQ19">
        <f t="shared" si="9"/>
        <v>-2767.8430587763892</v>
      </c>
      <c r="AR19">
        <f t="shared" si="9"/>
        <v>-2771.8955850138072</v>
      </c>
      <c r="AS19">
        <f t="shared" si="9"/>
        <v>150.8592153669926</v>
      </c>
      <c r="AT19">
        <f t="shared" si="9"/>
        <v>-113.02779394320565</v>
      </c>
      <c r="AU19">
        <f t="shared" si="9"/>
        <v>-2734.0641635900206</v>
      </c>
      <c r="AW19">
        <v>16</v>
      </c>
      <c r="AX19">
        <f>IF(Z19&gt;0, (R19*SUMPRODUCT(K19:$K$98, X19:$X$98)-K19*$AZ$3)/Z19, 0)</f>
        <v>-21783.227085397313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50</v>
      </c>
      <c r="R20">
        <f t="shared" si="0"/>
        <v>250000</v>
      </c>
      <c r="S20">
        <f t="shared" si="1"/>
        <v>-27152.009844543943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-6897.4723865033375</v>
      </c>
      <c r="AC20">
        <f t="shared" si="2"/>
        <v>-7371.1431029046726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-10499.534636154411</v>
      </c>
      <c r="AI20">
        <f t="shared" si="6"/>
        <v>-10513.108480494309</v>
      </c>
      <c r="AJ20">
        <f t="shared" si="7"/>
        <v>473.67071640133508</v>
      </c>
      <c r="AK20">
        <f t="shared" si="22"/>
        <v>-482.82306705523365</v>
      </c>
      <c r="AL20">
        <f t="shared" si="8"/>
        <v>-10522.260831148207</v>
      </c>
      <c r="AN20">
        <f t="shared" si="9"/>
        <v>0</v>
      </c>
      <c r="AO20">
        <f t="shared" si="9"/>
        <v>0</v>
      </c>
      <c r="AP20">
        <f t="shared" si="9"/>
        <v>-3.1022223419582939</v>
      </c>
      <c r="AQ20">
        <f t="shared" si="9"/>
        <v>-2399.606928797778</v>
      </c>
      <c r="AR20">
        <f t="shared" si="9"/>
        <v>-2402.7091511397362</v>
      </c>
      <c r="AS20">
        <f t="shared" si="9"/>
        <v>108.25465817612216</v>
      </c>
      <c r="AT20">
        <f t="shared" si="9"/>
        <v>-110.34637412401352</v>
      </c>
      <c r="AU20">
        <f t="shared" si="9"/>
        <v>-2404.8008670876275</v>
      </c>
      <c r="AW20">
        <v>17</v>
      </c>
      <c r="AX20">
        <f>IF(Z20&gt;0, (R20*SUMPRODUCT(K20:$K$98, X20:$X$98)-K20*$AZ$3)/Z20, 0)</f>
        <v>-27152.009844543943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50</v>
      </c>
      <c r="R21">
        <f t="shared" si="0"/>
        <v>250000</v>
      </c>
      <c r="S21">
        <f t="shared" si="1"/>
        <v>-33799.423079488726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-7371.1431029046726</v>
      </c>
      <c r="AC21">
        <f t="shared" si="2"/>
        <v>-7722.381868867581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-10071.34544564142</v>
      </c>
      <c r="AI21">
        <f t="shared" si="6"/>
        <v>-10082.769282448791</v>
      </c>
      <c r="AJ21">
        <f t="shared" si="7"/>
        <v>351.23876596290847</v>
      </c>
      <c r="AK21">
        <f t="shared" si="22"/>
        <v>-515.98001720332718</v>
      </c>
      <c r="AL21">
        <f t="shared" si="8"/>
        <v>-10247.51053368921</v>
      </c>
      <c r="AN21">
        <f t="shared" si="9"/>
        <v>0</v>
      </c>
      <c r="AO21">
        <f t="shared" si="9"/>
        <v>0</v>
      </c>
      <c r="AP21">
        <f t="shared" si="9"/>
        <v>-2.3311167476166661</v>
      </c>
      <c r="AQ21">
        <f t="shared" si="9"/>
        <v>-2055.1310768216263</v>
      </c>
      <c r="AR21">
        <f t="shared" si="9"/>
        <v>-2057.4621935692426</v>
      </c>
      <c r="AS21">
        <f t="shared" si="9"/>
        <v>71.672817421553432</v>
      </c>
      <c r="AT21">
        <f t="shared" si="9"/>
        <v>-105.2894644610197</v>
      </c>
      <c r="AU21">
        <f t="shared" si="9"/>
        <v>-2091.078840608709</v>
      </c>
      <c r="AW21">
        <v>18</v>
      </c>
      <c r="AX21">
        <f>IF(Z21&gt;0, (R21*SUMPRODUCT(K21:$K$98, X21:$X$98)-K21*$AZ$3)/Z21, 0)</f>
        <v>-33799.423079488726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250000</v>
      </c>
      <c r="S22">
        <f t="shared" si="1"/>
        <v>-42249.110504621502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-7722.381868867581</v>
      </c>
      <c r="AC22">
        <f t="shared" si="2"/>
        <v>-7948.612800300928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-9513.7901425095679</v>
      </c>
      <c r="AI22">
        <f t="shared" si="6"/>
        <v>-9523.1969829203645</v>
      </c>
      <c r="AJ22">
        <f t="shared" si="7"/>
        <v>226.230931433347</v>
      </c>
      <c r="AK22">
        <f t="shared" si="22"/>
        <v>-540.56673082073075</v>
      </c>
      <c r="AL22">
        <f t="shared" si="8"/>
        <v>-9837.5327823077478</v>
      </c>
      <c r="AN22">
        <f t="shared" si="9"/>
        <v>0</v>
      </c>
      <c r="AO22">
        <f t="shared" si="9"/>
        <v>0</v>
      </c>
      <c r="AP22">
        <f t="shared" si="9"/>
        <v>-1.7138696476686974</v>
      </c>
      <c r="AQ22">
        <f t="shared" si="9"/>
        <v>-1733.3552444266008</v>
      </c>
      <c r="AR22">
        <f t="shared" si="9"/>
        <v>-1735.0691140742697</v>
      </c>
      <c r="AS22">
        <f t="shared" si="9"/>
        <v>41.217912690690021</v>
      </c>
      <c r="AT22">
        <f t="shared" si="9"/>
        <v>-98.488001500471825</v>
      </c>
      <c r="AU22">
        <f t="shared" si="9"/>
        <v>-1792.3392028840515</v>
      </c>
      <c r="AW22">
        <v>19</v>
      </c>
      <c r="AX22">
        <f>IF(Z22&gt;0, (R22*SUMPRODUCT(K22:$K$98, X22:$X$98)-K22*$AZ$3)/Z22, 0)</f>
        <v>-42249.110504621502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250000</v>
      </c>
      <c r="S23">
        <f t="shared" si="1"/>
        <v>-53358.56947778078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-7948.612800300928</v>
      </c>
      <c r="AC23">
        <f t="shared" si="2"/>
        <v>-8049.0214863451392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-8851.916267326018</v>
      </c>
      <c r="AI23">
        <f t="shared" si="6"/>
        <v>-8859.4586560792413</v>
      </c>
      <c r="AJ23">
        <f t="shared" si="7"/>
        <v>100.40868604421121</v>
      </c>
      <c r="AK23">
        <f t="shared" si="22"/>
        <v>-556.40289602106498</v>
      </c>
      <c r="AL23">
        <f t="shared" si="8"/>
        <v>-9315.4528660560954</v>
      </c>
      <c r="AN23">
        <f t="shared" si="9"/>
        <v>0</v>
      </c>
      <c r="AO23">
        <f t="shared" si="9"/>
        <v>0</v>
      </c>
      <c r="AP23">
        <f t="shared" si="9"/>
        <v>-1.2269444542633272</v>
      </c>
      <c r="AQ23">
        <f t="shared" si="9"/>
        <v>-1439.9694750762667</v>
      </c>
      <c r="AR23">
        <f t="shared" si="9"/>
        <v>-1441.19641953053</v>
      </c>
      <c r="AS23">
        <f t="shared" si="9"/>
        <v>16.333801469617466</v>
      </c>
      <c r="AT23">
        <f t="shared" si="9"/>
        <v>-90.511835168589371</v>
      </c>
      <c r="AU23">
        <f t="shared" si="9"/>
        <v>-1515.374453229502</v>
      </c>
      <c r="AW23">
        <v>20</v>
      </c>
      <c r="AX23">
        <f>IF(Z23&gt;0, (R23*SUMPRODUCT(K23:$K$98, X23:$X$98)-K23*$AZ$3)/Z23, 0)</f>
        <v>-53358.56947778078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250000</v>
      </c>
      <c r="S24">
        <f t="shared" si="1"/>
        <v>-68532.986402678973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-8049.0214863451392</v>
      </c>
      <c r="AC24">
        <f t="shared" si="2"/>
        <v>-8031.0029628656976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-8038.7021819644197</v>
      </c>
      <c r="AI24">
        <f t="shared" si="6"/>
        <v>-8044.5614063937173</v>
      </c>
      <c r="AJ24">
        <f t="shared" si="7"/>
        <v>-18.018523479441683</v>
      </c>
      <c r="AK24">
        <f t="shared" si="22"/>
        <v>-563.43150404415985</v>
      </c>
      <c r="AL24">
        <f t="shared" si="8"/>
        <v>-8626.0114339173197</v>
      </c>
      <c r="AN24">
        <f t="shared" si="9"/>
        <v>0</v>
      </c>
      <c r="AO24">
        <f t="shared" si="9"/>
        <v>0</v>
      </c>
      <c r="AP24">
        <f t="shared" si="9"/>
        <v>-0.85101673296842761</v>
      </c>
      <c r="AQ24">
        <f t="shared" si="9"/>
        <v>-1167.5726285538167</v>
      </c>
      <c r="AR24">
        <f t="shared" si="9"/>
        <v>-1168.4236452867851</v>
      </c>
      <c r="AS24">
        <f t="shared" si="9"/>
        <v>-2.6170810095130732</v>
      </c>
      <c r="AT24">
        <f t="shared" si="9"/>
        <v>-81.835001135234464</v>
      </c>
      <c r="AU24">
        <f t="shared" si="9"/>
        <v>-1252.8757274315326</v>
      </c>
      <c r="AW24">
        <v>21</v>
      </c>
      <c r="AX24">
        <f>IF(Z24&gt;0, (R24*SUMPRODUCT(K24:$K$98, X24:$X$98)-K24*$AZ$3)/Z24, 0)</f>
        <v>-68532.986402678973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50</v>
      </c>
      <c r="R25">
        <f t="shared" si="0"/>
        <v>250000</v>
      </c>
      <c r="S25">
        <f t="shared" si="1"/>
        <v>-90069.295746917589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-8031.0029628656976</v>
      </c>
      <c r="AC25">
        <f t="shared" si="2"/>
        <v>-7896.8005927090644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-7084.4800715103238</v>
      </c>
      <c r="AI25">
        <f t="shared" si="6"/>
        <v>-7088.8638076810266</v>
      </c>
      <c r="AJ25">
        <f t="shared" si="7"/>
        <v>-134.20237015663315</v>
      </c>
      <c r="AK25">
        <f t="shared" si="22"/>
        <v>-562.17020740059888</v>
      </c>
      <c r="AL25">
        <f t="shared" si="8"/>
        <v>-7785.2363852382587</v>
      </c>
      <c r="AN25">
        <f t="shared" si="9"/>
        <v>0</v>
      </c>
      <c r="AO25">
        <f t="shared" si="9"/>
        <v>0</v>
      </c>
      <c r="AP25">
        <f t="shared" si="9"/>
        <v>-0.56849199302310449</v>
      </c>
      <c r="AQ25">
        <f t="shared" si="9"/>
        <v>-918.73006005743866</v>
      </c>
      <c r="AR25">
        <f t="shared" si="9"/>
        <v>-919.29855205046192</v>
      </c>
      <c r="AS25">
        <f t="shared" si="9"/>
        <v>-17.403641530403664</v>
      </c>
      <c r="AT25">
        <f t="shared" si="9"/>
        <v>-72.903397736221905</v>
      </c>
      <c r="AU25">
        <f t="shared" si="9"/>
        <v>-1009.6055913170875</v>
      </c>
      <c r="AW25">
        <v>22</v>
      </c>
      <c r="AX25">
        <f>IF(Z25&gt;0, (R25*SUMPRODUCT(K25:$K$98, X25:$X$98)-K25*$AZ$3)/Z25, 0)</f>
        <v>-90069.295746917589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250000</v>
      </c>
      <c r="S26">
        <f t="shared" si="1"/>
        <v>-122074.07109142389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-7896.8005927090644</v>
      </c>
      <c r="AC26">
        <f t="shared" si="2"/>
        <v>-7653.2315467750295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-6026.158425155957</v>
      </c>
      <c r="AI26">
        <f t="shared" si="6"/>
        <v>-6029.2930922799214</v>
      </c>
      <c r="AJ26">
        <f t="shared" si="7"/>
        <v>-243.56904593403488</v>
      </c>
      <c r="AK26">
        <f t="shared" si="22"/>
        <v>-552.77604148963451</v>
      </c>
      <c r="AL26">
        <f t="shared" si="8"/>
        <v>-6825.638179703591</v>
      </c>
      <c r="AN26">
        <f t="shared" si="9"/>
        <v>0</v>
      </c>
      <c r="AO26">
        <f t="shared" si="9"/>
        <v>0</v>
      </c>
      <c r="AP26">
        <f t="shared" si="9"/>
        <v>-0.36295547324045085</v>
      </c>
      <c r="AQ26">
        <f t="shared" si="9"/>
        <v>-697.75421010521632</v>
      </c>
      <c r="AR26">
        <f t="shared" si="9"/>
        <v>-698.11716557845682</v>
      </c>
      <c r="AS26">
        <f t="shared" si="9"/>
        <v>-28.202266728058234</v>
      </c>
      <c r="AT26">
        <f t="shared" si="9"/>
        <v>-64.004591811690759</v>
      </c>
      <c r="AU26">
        <f t="shared" si="9"/>
        <v>-790.32402411820578</v>
      </c>
      <c r="AW26">
        <v>23</v>
      </c>
      <c r="AX26">
        <f>IF(Z26&gt;0, (R26*SUMPRODUCT(K26:$K$98, X26:$X$98)-K26*$AZ$3)/Z26, 0)</f>
        <v>-122074.07109142389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250000</v>
      </c>
      <c r="S27">
        <f t="shared" si="1"/>
        <v>-172039.09289443755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-7653.2315467750295</v>
      </c>
      <c r="AC27">
        <f t="shared" si="2"/>
        <v>-7313.2186979592852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-4889.3393332626174</v>
      </c>
      <c r="AI27">
        <f t="shared" si="6"/>
        <v>-4891.4647858486896</v>
      </c>
      <c r="AJ27">
        <f t="shared" si="7"/>
        <v>-340.01284881574429</v>
      </c>
      <c r="AK27">
        <f t="shared" si="22"/>
        <v>-535.72620827425214</v>
      </c>
      <c r="AL27">
        <f t="shared" si="8"/>
        <v>-5767.2038429386857</v>
      </c>
      <c r="AN27">
        <f t="shared" si="9"/>
        <v>0</v>
      </c>
      <c r="AO27">
        <f t="shared" si="9"/>
        <v>0</v>
      </c>
      <c r="AP27">
        <f t="shared" si="9"/>
        <v>-0.21973301730073289</v>
      </c>
      <c r="AQ27">
        <f t="shared" si="9"/>
        <v>-505.46847826439921</v>
      </c>
      <c r="AR27">
        <f t="shared" si="9"/>
        <v>-505.68821128169998</v>
      </c>
      <c r="AS27">
        <f t="shared" si="9"/>
        <v>-35.15112483848668</v>
      </c>
      <c r="AT27">
        <f t="shared" si="9"/>
        <v>-55.384315304220252</v>
      </c>
      <c r="AU27">
        <f t="shared" si="9"/>
        <v>-596.22365142440685</v>
      </c>
      <c r="AW27">
        <v>24</v>
      </c>
      <c r="AX27">
        <f>IF(Z27&gt;0, (R27*SUMPRODUCT(K27:$K$98, X27:$X$98)-K27*$AZ$3)/Z27, 0)</f>
        <v>-172039.09289443755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250000</v>
      </c>
      <c r="S28">
        <f t="shared" si="1"/>
        <v>-254587.27980648252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-7313.2186979592852</v>
      </c>
      <c r="AC28">
        <f t="shared" si="2"/>
        <v>-6892.1094450442561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-3753.0663004120283</v>
      </c>
      <c r="AI28">
        <f t="shared" si="6"/>
        <v>-3754.4198852121572</v>
      </c>
      <c r="AJ28">
        <f t="shared" si="7"/>
        <v>-421.10925291502917</v>
      </c>
      <c r="AK28">
        <f t="shared" si="22"/>
        <v>-511.92530885715001</v>
      </c>
      <c r="AL28">
        <f t="shared" si="8"/>
        <v>-4687.4544469843368</v>
      </c>
      <c r="AN28">
        <f t="shared" si="9"/>
        <v>0</v>
      </c>
      <c r="AO28">
        <f t="shared" si="9"/>
        <v>0</v>
      </c>
      <c r="AP28">
        <f t="shared" si="9"/>
        <v>-0.12494283161054549</v>
      </c>
      <c r="AQ28">
        <f t="shared" si="9"/>
        <v>-346.42730233890444</v>
      </c>
      <c r="AR28">
        <f t="shared" si="9"/>
        <v>-346.55224517051499</v>
      </c>
      <c r="AS28">
        <f t="shared" si="9"/>
        <v>-38.870547653605058</v>
      </c>
      <c r="AT28">
        <f t="shared" si="9"/>
        <v>-47.253336219219797</v>
      </c>
      <c r="AU28">
        <f t="shared" si="9"/>
        <v>-432.67612904333993</v>
      </c>
      <c r="AW28">
        <v>25</v>
      </c>
      <c r="AX28">
        <f>IF(Z28&gt;0, (R28*SUMPRODUCT(K28:$K$98, X28:$X$98)-K28*$AZ$3)/Z28, 0)</f>
        <v>-254587.27980648252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250000</v>
      </c>
      <c r="S29">
        <f t="shared" si="1"/>
        <v>-400125.88179551682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-6892.1094450442561</v>
      </c>
      <c r="AC29">
        <f t="shared" si="2"/>
        <v>-6411.2352016872437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-2694.4833906675872</v>
      </c>
      <c r="AI29">
        <f t="shared" si="6"/>
        <v>-2695.2845429415811</v>
      </c>
      <c r="AJ29">
        <f t="shared" si="7"/>
        <v>-480.87424335701235</v>
      </c>
      <c r="AK29">
        <f t="shared" si="22"/>
        <v>-482.44766115309795</v>
      </c>
      <c r="AL29">
        <f t="shared" si="8"/>
        <v>-3658.6064474516916</v>
      </c>
      <c r="AN29">
        <f t="shared" si="9"/>
        <v>0</v>
      </c>
      <c r="AO29">
        <f t="shared" si="9"/>
        <v>0</v>
      </c>
      <c r="AP29">
        <f t="shared" si="9"/>
        <v>-6.6027206352951229E-2</v>
      </c>
      <c r="AQ29">
        <f t="shared" si="9"/>
        <v>-222.06666151399398</v>
      </c>
      <c r="AR29">
        <f t="shared" si="9"/>
        <v>-222.13268872034692</v>
      </c>
      <c r="AS29">
        <f t="shared" si="9"/>
        <v>-39.631395836476919</v>
      </c>
      <c r="AT29">
        <f t="shared" si="9"/>
        <v>-39.761069538810219</v>
      </c>
      <c r="AU29">
        <f t="shared" si="9"/>
        <v>-301.52515409563409</v>
      </c>
      <c r="AW29">
        <v>26</v>
      </c>
      <c r="AX29">
        <f>IF(Z29&gt;0, (R29*SUMPRODUCT(K29:$K$98, X29:$X$98)-K29*$AZ$3)/Z29, 0)</f>
        <v>-400125.88179551682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250000</v>
      </c>
      <c r="S30">
        <f t="shared" si="1"/>
        <v>-678200.15742206899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-6411.2352016872437</v>
      </c>
      <c r="AC30">
        <f t="shared" si="2"/>
        <v>-5894.6397688298821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-1792.8054959561102</v>
      </c>
      <c r="AI30">
        <f t="shared" si="6"/>
        <v>-1793.2400756081731</v>
      </c>
      <c r="AJ30">
        <f t="shared" si="7"/>
        <v>-516.59543285736163</v>
      </c>
      <c r="AK30">
        <f t="shared" si="22"/>
        <v>-448.78646411810712</v>
      </c>
      <c r="AL30">
        <f t="shared" si="8"/>
        <v>-2758.6219725836422</v>
      </c>
      <c r="AN30">
        <f t="shared" si="9"/>
        <v>0</v>
      </c>
      <c r="AO30">
        <f t="shared" si="9"/>
        <v>0</v>
      </c>
      <c r="AP30">
        <f t="shared" si="9"/>
        <v>-3.1978583150727491E-2</v>
      </c>
      <c r="AQ30">
        <f t="shared" si="9"/>
        <v>-131.92375518128097</v>
      </c>
      <c r="AR30">
        <f t="shared" si="9"/>
        <v>-131.95573376443167</v>
      </c>
      <c r="AS30">
        <f t="shared" si="9"/>
        <v>-38.013721826358598</v>
      </c>
      <c r="AT30">
        <f t="shared" si="9"/>
        <v>-33.023992705586458</v>
      </c>
      <c r="AU30">
        <f t="shared" si="9"/>
        <v>-202.99344829637676</v>
      </c>
      <c r="AW30">
        <v>27</v>
      </c>
      <c r="AX30">
        <f>IF(Z30&gt;0, (R30*SUMPRODUCT(K30:$K$98, X30:$X$98)-K30*$AZ$3)/Z30, 0)</f>
        <v>-678200.15742206899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250000</v>
      </c>
      <c r="S31">
        <f t="shared" si="1"/>
        <v>-1268395.6809499098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-5894.6397688298821</v>
      </c>
      <c r="AC31">
        <f t="shared" si="2"/>
        <v>-5367.0437968938813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-1093.3282826848279</v>
      </c>
      <c r="AI31">
        <f t="shared" si="6"/>
        <v>-1093.5398508838332</v>
      </c>
      <c r="AJ31">
        <f t="shared" si="7"/>
        <v>-527.59597193600075</v>
      </c>
      <c r="AK31">
        <f t="shared" si="22"/>
        <v>-412.62478381809177</v>
      </c>
      <c r="AL31">
        <f t="shared" si="8"/>
        <v>-2033.7606066379258</v>
      </c>
      <c r="AN31">
        <f t="shared" si="9"/>
        <v>0</v>
      </c>
      <c r="AO31">
        <f t="shared" si="9"/>
        <v>0</v>
      </c>
      <c r="AP31">
        <f t="shared" si="9"/>
        <v>-1.3900236724288018E-2</v>
      </c>
      <c r="AQ31">
        <f t="shared" si="9"/>
        <v>-71.832732982221586</v>
      </c>
      <c r="AR31">
        <f t="shared" si="9"/>
        <v>-71.846633218945883</v>
      </c>
      <c r="AS31">
        <f t="shared" si="9"/>
        <v>-34.663569190315556</v>
      </c>
      <c r="AT31">
        <f t="shared" si="9"/>
        <v>-27.109850158697636</v>
      </c>
      <c r="AU31">
        <f t="shared" si="9"/>
        <v>-133.62005256795908</v>
      </c>
      <c r="AW31">
        <v>28</v>
      </c>
      <c r="AX31">
        <f>IF(Z31&gt;0, (R31*SUMPRODUCT(K31:$K$98, X31:$X$98)-K31*$AZ$3)/Z31, 0)</f>
        <v>-1268395.6809499098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250000</v>
      </c>
      <c r="S32">
        <f t="shared" si="1"/>
        <v>-2701148.1574224569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-5367.0437968938813</v>
      </c>
      <c r="AC32">
        <f t="shared" si="2"/>
        <v>-4850.0196306642447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-598.37757877474235</v>
      </c>
      <c r="AI32">
        <f t="shared" si="6"/>
        <v>-598.46735577600271</v>
      </c>
      <c r="AJ32">
        <f t="shared" si="7"/>
        <v>-517.02416622963665</v>
      </c>
      <c r="AK32">
        <f t="shared" si="22"/>
        <v>-375.69306578257175</v>
      </c>
      <c r="AL32">
        <f t="shared" si="8"/>
        <v>-1491.184587788211</v>
      </c>
      <c r="AN32">
        <f t="shared" si="9"/>
        <v>0</v>
      </c>
      <c r="AO32">
        <f t="shared" si="9"/>
        <v>0</v>
      </c>
      <c r="AP32">
        <f t="shared" si="9"/>
        <v>-5.2664610875483115E-3</v>
      </c>
      <c r="AQ32">
        <f t="shared" si="9"/>
        <v>-35.10177651335281</v>
      </c>
      <c r="AR32">
        <f t="shared" si="9"/>
        <v>-35.107042974440361</v>
      </c>
      <c r="AS32">
        <f t="shared" si="9"/>
        <v>-30.329456481569174</v>
      </c>
      <c r="AT32">
        <f t="shared" si="9"/>
        <v>-22.038750281585308</v>
      </c>
      <c r="AU32">
        <f t="shared" si="9"/>
        <v>-87.475249737594837</v>
      </c>
      <c r="AW32">
        <v>29</v>
      </c>
      <c r="AX32">
        <f>IF(Z32&gt;0, (R32*SUMPRODUCT(K32:$K$98, X32:$X$98)-K32*$AZ$3)/Z32, 0)</f>
        <v>-2701148.1574224569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250000</v>
      </c>
      <c r="S33">
        <f t="shared" si="1"/>
        <v>-6861106.6421501534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-4850.0196306642447</v>
      </c>
      <c r="AC33">
        <f t="shared" si="2"/>
        <v>-4359.3563185955809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-285.55310999385409</v>
      </c>
      <c r="AI33">
        <f t="shared" si="6"/>
        <v>-285.58487860310305</v>
      </c>
      <c r="AJ33">
        <f t="shared" si="7"/>
        <v>-490.6633120686638</v>
      </c>
      <c r="AK33">
        <f t="shared" si="22"/>
        <v>-339.50137414649714</v>
      </c>
      <c r="AL33">
        <f t="shared" si="8"/>
        <v>-1115.7495648182639</v>
      </c>
      <c r="AN33">
        <f t="shared" si="9"/>
        <v>0</v>
      </c>
      <c r="AO33">
        <f t="shared" si="9"/>
        <v>0</v>
      </c>
      <c r="AP33">
        <f t="shared" si="9"/>
        <v>-1.6639258351482267E-3</v>
      </c>
      <c r="AQ33">
        <f t="shared" si="9"/>
        <v>-14.956247952262562</v>
      </c>
      <c r="AR33">
        <f t="shared" si="9"/>
        <v>-14.957911878097711</v>
      </c>
      <c r="AS33">
        <f t="shared" si="9"/>
        <v>-25.699184843531434</v>
      </c>
      <c r="AT33">
        <f t="shared" si="9"/>
        <v>-17.781864578460237</v>
      </c>
      <c r="AU33">
        <f t="shared" si="9"/>
        <v>-58.438961300089375</v>
      </c>
      <c r="AW33">
        <v>30</v>
      </c>
      <c r="AX33">
        <f>IF(Z33&gt;0, (R33*SUMPRODUCT(K33:$K$98, X33:$X$98)-K33*$AZ$3)/Z33, 0)</f>
        <v>-6861106.6421501534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250000</v>
      </c>
      <c r="S34">
        <f t="shared" si="1"/>
        <v>-22129066.088380799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-4359.3563185955809</v>
      </c>
      <c r="AC34">
        <f t="shared" si="2"/>
        <v>-3904.8794517424722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-113.13979145859422</v>
      </c>
      <c r="AI34">
        <f t="shared" si="6"/>
        <v>-113.14861442345895</v>
      </c>
      <c r="AJ34">
        <f t="shared" si="7"/>
        <v>-454.47686685310873</v>
      </c>
      <c r="AK34">
        <f t="shared" si="22"/>
        <v>-305.15494230169071</v>
      </c>
      <c r="AL34">
        <f t="shared" si="8"/>
        <v>-872.78042357825848</v>
      </c>
      <c r="AN34">
        <f t="shared" si="9"/>
        <v>0</v>
      </c>
      <c r="AO34">
        <f t="shared" si="9"/>
        <v>0</v>
      </c>
      <c r="AP34">
        <f t="shared" si="9"/>
        <v>-4.1260291234776665E-4</v>
      </c>
      <c r="AQ34">
        <f t="shared" si="9"/>
        <v>-5.2909433703894893</v>
      </c>
      <c r="AR34">
        <f t="shared" si="9"/>
        <v>-5.2913559733018376</v>
      </c>
      <c r="AS34">
        <f t="shared" si="9"/>
        <v>-21.253454109042249</v>
      </c>
      <c r="AT34">
        <f t="shared" si="9"/>
        <v>-14.270465749475926</v>
      </c>
      <c r="AU34">
        <f t="shared" ref="AU34:AU69" si="23">AL34*$K34</f>
        <v>-40.815275831820017</v>
      </c>
      <c r="AW34">
        <v>31</v>
      </c>
      <c r="AX34">
        <f>IF(Z34&gt;0, (R34*SUMPRODUCT(K34:$K$98, X34:$X$98)-K34*$AZ$3)/Z34, 0)</f>
        <v>-22129066.088380799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250000</v>
      </c>
      <c r="S35">
        <f t="shared" si="1"/>
        <v>-99830419.318855494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-3904.8794517424722</v>
      </c>
      <c r="AC35">
        <f t="shared" si="2"/>
        <v>-3491.0336854652087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-34.931266428926584</v>
      </c>
      <c r="AI35">
        <f t="shared" ref="AI35:AI66" si="25">SUM(AE35:AH35)</f>
        <v>-34.933014910856883</v>
      </c>
      <c r="AJ35">
        <f t="shared" si="7"/>
        <v>-413.84576627726346</v>
      </c>
      <c r="AK35">
        <f t="shared" si="22"/>
        <v>-273.34156162197309</v>
      </c>
      <c r="AL35">
        <f t="shared" ref="AL35:AL69" si="26">SUM(AI35:AK35)</f>
        <v>-722.12034281009346</v>
      </c>
      <c r="AN35">
        <f t="shared" ref="AN35:AT69" si="27">AE35*$K35</f>
        <v>0</v>
      </c>
      <c r="AO35">
        <f t="shared" si="27"/>
        <v>0</v>
      </c>
      <c r="AP35">
        <f t="shared" si="27"/>
        <v>-7.3006388491521747E-5</v>
      </c>
      <c r="AQ35">
        <f t="shared" si="27"/>
        <v>-1.4585255719365386</v>
      </c>
      <c r="AR35">
        <f t="shared" si="27"/>
        <v>-1.4585985783250301</v>
      </c>
      <c r="AS35">
        <f t="shared" si="27"/>
        <v>-17.279780971617328</v>
      </c>
      <c r="AT35">
        <f t="shared" si="27"/>
        <v>-11.41314639450265</v>
      </c>
      <c r="AU35">
        <f t="shared" si="23"/>
        <v>-30.151525944445009</v>
      </c>
      <c r="AW35">
        <v>32</v>
      </c>
      <c r="AX35">
        <f>IF(Z35&gt;0, (R35*SUMPRODUCT(K35:$K$98, X35:$X$98)-K35*$AZ$3)/Z35, 0)</f>
        <v>-99830419.318855494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250000</v>
      </c>
      <c r="S36">
        <f t="shared" si="1"/>
        <v>-454951435.28051239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-3491.0336854652087</v>
      </c>
      <c r="AC36">
        <f t="shared" si="2"/>
        <v>-3118.2630059945977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-6.9414713399596666</v>
      </c>
      <c r="AI36">
        <f t="shared" si="25"/>
        <v>-6.9418140428026716</v>
      </c>
      <c r="AJ36">
        <f t="shared" si="7"/>
        <v>-372.77067947061096</v>
      </c>
      <c r="AK36">
        <f t="shared" si="22"/>
        <v>-244.37235798256464</v>
      </c>
      <c r="AL36">
        <f t="shared" si="26"/>
        <v>-624.08485149597823</v>
      </c>
      <c r="AN36">
        <f t="shared" si="27"/>
        <v>0</v>
      </c>
      <c r="AO36">
        <f t="shared" si="27"/>
        <v>0</v>
      </c>
      <c r="AP36">
        <f t="shared" si="27"/>
        <v>-1.2776132326556902E-5</v>
      </c>
      <c r="AQ36">
        <f t="shared" si="27"/>
        <v>-0.2587815017895661</v>
      </c>
      <c r="AR36">
        <f t="shared" si="27"/>
        <v>-0.25879427792189263</v>
      </c>
      <c r="AS36">
        <f t="shared" si="27"/>
        <v>-13.897076215124471</v>
      </c>
      <c r="AT36">
        <f t="shared" si="27"/>
        <v>-9.1103229700798547</v>
      </c>
      <c r="AU36">
        <f t="shared" si="23"/>
        <v>-23.266193463126214</v>
      </c>
      <c r="AW36">
        <v>33</v>
      </c>
      <c r="AX36">
        <f>IF(Z36&gt;0, (R36*SUMPRODUCT(K36:$K$98, X36:$X$98)-K36*$AZ$3)/Z36, 0)</f>
        <v>-454951435.28051239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250000</v>
      </c>
      <c r="S37">
        <f t="shared" si="1"/>
        <v>-2097779138.7591894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-3118.2630059945977</v>
      </c>
      <c r="AC37">
        <f t="shared" si="2"/>
        <v>-2784.3885687083985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-1.3645533199543192</v>
      </c>
      <c r="AI37">
        <f t="shared" si="25"/>
        <v>-1.3646196851049031</v>
      </c>
      <c r="AJ37">
        <f t="shared" si="7"/>
        <v>-333.87443728619928</v>
      </c>
      <c r="AK37">
        <f t="shared" si="22"/>
        <v>-218.27841041962185</v>
      </c>
      <c r="AL37">
        <f t="shared" si="26"/>
        <v>-553.51746739092607</v>
      </c>
      <c r="AN37">
        <f t="shared" si="27"/>
        <v>0</v>
      </c>
      <c r="AO37">
        <f t="shared" si="27"/>
        <v>0</v>
      </c>
      <c r="AP37">
        <f t="shared" si="27"/>
        <v>-2.2090408931691266E-6</v>
      </c>
      <c r="AQ37">
        <f t="shared" si="27"/>
        <v>-4.5420737513133531E-2</v>
      </c>
      <c r="AR37">
        <f t="shared" si="27"/>
        <v>-4.5422946554026698E-2</v>
      </c>
      <c r="AS37">
        <f t="shared" si="27"/>
        <v>-11.113397297534178</v>
      </c>
      <c r="AT37">
        <f t="shared" si="27"/>
        <v>-7.2656496741260179</v>
      </c>
      <c r="AU37">
        <f t="shared" si="23"/>
        <v>-18.424469918214225</v>
      </c>
      <c r="AW37">
        <v>34</v>
      </c>
      <c r="AX37">
        <f>IF(Z37&gt;0, (R37*SUMPRODUCT(K37:$K$98, X37:$X$98)-K37*$AZ$3)/Z37, 0)</f>
        <v>-2097779138.7591894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250000</v>
      </c>
      <c r="S38">
        <f t="shared" si="1"/>
        <v>-9803198801.2724037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-2784.3885687083985</v>
      </c>
      <c r="AC38">
        <f t="shared" si="2"/>
        <v>-2486.1007583852074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-0.26510725204137975</v>
      </c>
      <c r="AI38">
        <f t="shared" si="25"/>
        <v>-0.26511993209004947</v>
      </c>
      <c r="AJ38">
        <f t="shared" si="7"/>
        <v>-298.28781032319102</v>
      </c>
      <c r="AK38">
        <f t="shared" si="22"/>
        <v>-194.90719980958792</v>
      </c>
      <c r="AL38">
        <f t="shared" si="26"/>
        <v>-493.46013006486896</v>
      </c>
      <c r="AN38">
        <f t="shared" si="27"/>
        <v>0</v>
      </c>
      <c r="AO38">
        <f t="shared" si="27"/>
        <v>0</v>
      </c>
      <c r="AP38">
        <f t="shared" si="27"/>
        <v>-3.768483075454647E-7</v>
      </c>
      <c r="AQ38">
        <f t="shared" si="27"/>
        <v>-7.8789302669040849E-3</v>
      </c>
      <c r="AR38">
        <f t="shared" si="27"/>
        <v>-7.8793071152116288E-3</v>
      </c>
      <c r="AS38">
        <f t="shared" si="27"/>
        <v>-8.8650492919639206</v>
      </c>
      <c r="AT38">
        <f t="shared" si="27"/>
        <v>-5.7925998779452019</v>
      </c>
      <c r="AU38">
        <f t="shared" si="23"/>
        <v>-14.665528477024333</v>
      </c>
      <c r="AW38">
        <v>35</v>
      </c>
      <c r="AX38">
        <f>IF(Z38&gt;0, (R38*SUMPRODUCT(K38:$K$98, X38:$X$98)-K38*$AZ$3)/Z38, 0)</f>
        <v>-9803198801.2724037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250000</v>
      </c>
      <c r="S39">
        <f t="shared" si="1"/>
        <v>-46507526517.036316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-2486.1007583852074</v>
      </c>
      <c r="AC39">
        <f t="shared" si="2"/>
        <v>-2219.7396810112741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-5.0834087953911443E-2</v>
      </c>
      <c r="AI39">
        <f t="shared" si="25"/>
        <v>-5.0836474384503699E-2</v>
      </c>
      <c r="AJ39">
        <f t="shared" si="7"/>
        <v>-266.36107737393331</v>
      </c>
      <c r="AK39">
        <f t="shared" si="22"/>
        <v>-174.02705308696454</v>
      </c>
      <c r="AL39">
        <f t="shared" si="26"/>
        <v>-440.43896693528234</v>
      </c>
      <c r="AN39">
        <f t="shared" si="27"/>
        <v>0</v>
      </c>
      <c r="AO39">
        <f t="shared" si="27"/>
        <v>0</v>
      </c>
      <c r="AP39">
        <f t="shared" si="27"/>
        <v>-6.3325180113877105E-8</v>
      </c>
      <c r="AQ39">
        <f t="shared" si="27"/>
        <v>-1.3489090301003019E-3</v>
      </c>
      <c r="AR39">
        <f t="shared" si="27"/>
        <v>-1.3489723552804157E-3</v>
      </c>
      <c r="AS39">
        <f t="shared" si="27"/>
        <v>-7.0680300758557761</v>
      </c>
      <c r="AT39">
        <f t="shared" si="27"/>
        <v>-4.6178985959890415</v>
      </c>
      <c r="AU39">
        <f t="shared" si="23"/>
        <v>-11.687277644200098</v>
      </c>
      <c r="AW39">
        <v>36</v>
      </c>
      <c r="AX39">
        <f>IF(Z39&gt;0, (R39*SUMPRODUCT(K39:$K$98, X39:$X$98)-K39*$AZ$3)/Z39, 0)</f>
        <v>-46507526517.036316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50</v>
      </c>
      <c r="R40">
        <f t="shared" si="0"/>
        <v>250000</v>
      </c>
      <c r="S40">
        <f t="shared" si="1"/>
        <v>-224019192461.81039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-2219.7396810112741</v>
      </c>
      <c r="AC40">
        <f t="shared" si="2"/>
        <v>-1981.9116046486965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-9.6010660212413161E-3</v>
      </c>
      <c r="AI40">
        <f t="shared" si="25"/>
        <v>-9.6015083743234038E-3</v>
      </c>
      <c r="AJ40">
        <f t="shared" si="7"/>
        <v>-237.82807636257758</v>
      </c>
      <c r="AK40">
        <f t="shared" si="22"/>
        <v>-155.38177767078921</v>
      </c>
      <c r="AL40">
        <f t="shared" si="26"/>
        <v>-393.21945554174113</v>
      </c>
      <c r="AN40">
        <f t="shared" si="27"/>
        <v>0</v>
      </c>
      <c r="AO40">
        <f t="shared" si="27"/>
        <v>0</v>
      </c>
      <c r="AP40">
        <f t="shared" si="27"/>
        <v>-1.0480419364159255E-8</v>
      </c>
      <c r="AQ40">
        <f t="shared" si="27"/>
        <v>-2.2747258314678557E-4</v>
      </c>
      <c r="AR40">
        <f t="shared" si="27"/>
        <v>-2.2748306356614972E-4</v>
      </c>
      <c r="AS40">
        <f t="shared" si="27"/>
        <v>-5.6347250144241814</v>
      </c>
      <c r="AT40">
        <f t="shared" si="27"/>
        <v>-3.6813718666778006</v>
      </c>
      <c r="AU40">
        <f t="shared" si="23"/>
        <v>-9.3163243641655491</v>
      </c>
      <c r="AW40">
        <v>37</v>
      </c>
      <c r="AX40">
        <f>IF(Z40&gt;0, (R40*SUMPRODUCT(K40:$K$98, X40:$X$98)-K40*$AZ$3)/Z40, 0)</f>
        <v>-224019192461.81039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250000</v>
      </c>
      <c r="S41">
        <f t="shared" si="1"/>
        <v>-1097230421155.7543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-1981.9116046486965</v>
      </c>
      <c r="AC41">
        <f t="shared" si="2"/>
        <v>-1769.5641309859159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-1.7864589418308445E-3</v>
      </c>
      <c r="AI41">
        <f t="shared" si="25"/>
        <v>-1.7865395795937458E-3</v>
      </c>
      <c r="AJ41">
        <f t="shared" si="7"/>
        <v>-212.34747366278066</v>
      </c>
      <c r="AK41">
        <f t="shared" si="22"/>
        <v>-138.73381232540876</v>
      </c>
      <c r="AL41">
        <f t="shared" si="26"/>
        <v>-351.08307252776899</v>
      </c>
      <c r="AN41">
        <f t="shared" si="27"/>
        <v>0</v>
      </c>
      <c r="AO41">
        <f t="shared" si="27"/>
        <v>0</v>
      </c>
      <c r="AP41">
        <f t="shared" si="27"/>
        <v>-1.7058076253649806E-9</v>
      </c>
      <c r="AQ41">
        <f t="shared" si="27"/>
        <v>-3.7790672455843229E-5</v>
      </c>
      <c r="AR41">
        <f t="shared" si="27"/>
        <v>-3.7792378263468589E-5</v>
      </c>
      <c r="AS41">
        <f t="shared" si="27"/>
        <v>-4.4919889487030735</v>
      </c>
      <c r="AT41">
        <f t="shared" si="27"/>
        <v>-2.934768853275096</v>
      </c>
      <c r="AU41">
        <f t="shared" si="23"/>
        <v>-7.4267955943564328</v>
      </c>
      <c r="AW41">
        <v>38</v>
      </c>
      <c r="AX41">
        <f>IF(Z41&gt;0, (R41*SUMPRODUCT(K41:$K$98, X41:$X$98)-K41*$AZ$3)/Z41, 0)</f>
        <v>-1097230421155.7543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250000</v>
      </c>
      <c r="S42">
        <f t="shared" si="1"/>
        <v>-5470664715876.5898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-1769.5641309859159</v>
      </c>
      <c r="AC42">
        <f t="shared" si="2"/>
        <v>-1579.9680070485849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-3.2695509673463878E-4</v>
      </c>
      <c r="AI42">
        <f t="shared" si="25"/>
        <v>-3.269695371005642E-4</v>
      </c>
      <c r="AJ42">
        <f t="shared" si="7"/>
        <v>-189.59612393733096</v>
      </c>
      <c r="AK42">
        <f t="shared" si="22"/>
        <v>-123.86948916901413</v>
      </c>
      <c r="AL42">
        <f t="shared" si="26"/>
        <v>-313.4659400758822</v>
      </c>
      <c r="AN42">
        <f t="shared" si="27"/>
        <v>0</v>
      </c>
      <c r="AO42">
        <f t="shared" si="27"/>
        <v>0</v>
      </c>
      <c r="AP42">
        <f t="shared" si="27"/>
        <v>-2.7274183404466542E-10</v>
      </c>
      <c r="AQ42">
        <f t="shared" si="27"/>
        <v>-6.1753513168808272E-6</v>
      </c>
      <c r="AR42">
        <f t="shared" si="27"/>
        <v>-6.1756240587148725E-6</v>
      </c>
      <c r="AS42">
        <f t="shared" si="27"/>
        <v>-3.5809892102160834</v>
      </c>
      <c r="AT42">
        <f t="shared" si="27"/>
        <v>-2.3395800239873936</v>
      </c>
      <c r="AU42">
        <f t="shared" si="23"/>
        <v>-5.9205754098275358</v>
      </c>
      <c r="AW42">
        <v>39</v>
      </c>
      <c r="AX42">
        <f>IF(Z42&gt;0, (R42*SUMPRODUCT(K42:$K$98, X42:$X$98)-K42*$AZ$3)/Z42, 0)</f>
        <v>-5470664715876.5898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250000</v>
      </c>
      <c r="S43">
        <f t="shared" si="1"/>
        <v>-27791757851386.105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-1579.9680070485849</v>
      </c>
      <c r="AC43">
        <f t="shared" si="2"/>
        <v>-1410.6857259667904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-5.8790026345640003E-5</v>
      </c>
      <c r="AI43">
        <f t="shared" si="25"/>
        <v>-5.8792564302637017E-5</v>
      </c>
      <c r="AJ43">
        <f t="shared" si="7"/>
        <v>-169.28228108179451</v>
      </c>
      <c r="AK43">
        <f t="shared" si="22"/>
        <v>-110.59776049340095</v>
      </c>
      <c r="AL43">
        <f t="shared" si="26"/>
        <v>-279.88010036775972</v>
      </c>
      <c r="AN43">
        <f t="shared" si="27"/>
        <v>0</v>
      </c>
      <c r="AO43">
        <f t="shared" si="27"/>
        <v>0</v>
      </c>
      <c r="AP43">
        <f t="shared" si="27"/>
        <v>-4.2799608308617445E-11</v>
      </c>
      <c r="AQ43">
        <f t="shared" si="27"/>
        <v>-9.9142345713646062E-7</v>
      </c>
      <c r="AR43">
        <f t="shared" si="27"/>
        <v>-9.9146625674476912E-7</v>
      </c>
      <c r="AS43">
        <f t="shared" si="27"/>
        <v>-2.8547431388335389</v>
      </c>
      <c r="AT43">
        <f t="shared" si="27"/>
        <v>-1.8650989100645243</v>
      </c>
      <c r="AU43">
        <f t="shared" si="23"/>
        <v>-4.719843040364319</v>
      </c>
      <c r="AW43">
        <v>40</v>
      </c>
      <c r="AX43">
        <f>IF(Z43&gt;0, (R43*SUMPRODUCT(K43:$K$98, X43:$X$98)-K43*$AZ$3)/Z43, 0)</f>
        <v>-27791757851386.105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250000</v>
      </c>
      <c r="S44">
        <f t="shared" si="1"/>
        <v>-144109297374629.06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-1410.6857259667904</v>
      </c>
      <c r="AC44">
        <f t="shared" si="2"/>
        <v>-1259.5408276214766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-1.037784277902943E-5</v>
      </c>
      <c r="AI44">
        <f t="shared" si="25"/>
        <v>-1.037827978790067E-5</v>
      </c>
      <c r="AJ44">
        <f t="shared" si="7"/>
        <v>-151.14489834531378</v>
      </c>
      <c r="AK44">
        <f t="shared" si="22"/>
        <v>-98.748000817675333</v>
      </c>
      <c r="AL44">
        <f t="shared" si="26"/>
        <v>-249.89290954126892</v>
      </c>
      <c r="AN44">
        <f t="shared" si="27"/>
        <v>0</v>
      </c>
      <c r="AO44">
        <f t="shared" si="27"/>
        <v>0</v>
      </c>
      <c r="AP44">
        <f t="shared" si="27"/>
        <v>-6.5800283662150641E-12</v>
      </c>
      <c r="AQ44">
        <f t="shared" si="27"/>
        <v>-1.5625884131861785E-7</v>
      </c>
      <c r="AR44">
        <f t="shared" si="27"/>
        <v>-1.5626542134698405E-7</v>
      </c>
      <c r="AS44">
        <f t="shared" si="27"/>
        <v>-2.275783820350747</v>
      </c>
      <c r="AT44">
        <f t="shared" si="27"/>
        <v>-1.4868454378090861</v>
      </c>
      <c r="AU44">
        <f t="shared" si="23"/>
        <v>-3.762629414425255</v>
      </c>
      <c r="AW44">
        <v>41</v>
      </c>
      <c r="AX44">
        <f>IF(Z44&gt;0, (R44*SUMPRODUCT(K44:$K$98, X44:$X$98)-K44*$AZ$3)/Z44, 0)</f>
        <v>-144109297374629.06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250000</v>
      </c>
      <c r="S45">
        <f t="shared" si="1"/>
        <v>-763510846910644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-1259.5408276214766</v>
      </c>
      <c r="AC45">
        <f t="shared" si="2"/>
        <v>-1124.5900247985055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-1.7949640343958834E-6</v>
      </c>
      <c r="AI45">
        <f t="shared" si="25"/>
        <v>-1.7950376803715333E-6</v>
      </c>
      <c r="AJ45">
        <f t="shared" si="7"/>
        <v>-134.95080282297113</v>
      </c>
      <c r="AK45">
        <f t="shared" si="22"/>
        <v>-88.16785793350337</v>
      </c>
      <c r="AL45">
        <f t="shared" si="26"/>
        <v>-223.11866255151219</v>
      </c>
      <c r="AN45">
        <f t="shared" si="27"/>
        <v>0</v>
      </c>
      <c r="AO45">
        <f t="shared" si="27"/>
        <v>0</v>
      </c>
      <c r="AP45">
        <f t="shared" si="27"/>
        <v>-9.9007594729919092E-13</v>
      </c>
      <c r="AQ45">
        <f t="shared" si="27"/>
        <v>-2.4130995632043834E-8</v>
      </c>
      <c r="AR45">
        <f t="shared" si="27"/>
        <v>-2.4131985707991132E-8</v>
      </c>
      <c r="AS45">
        <f t="shared" si="27"/>
        <v>-1.8142409380129656</v>
      </c>
      <c r="AT45">
        <f t="shared" si="27"/>
        <v>-1.1853040807004764</v>
      </c>
      <c r="AU45">
        <f t="shared" si="23"/>
        <v>-2.999545042845428</v>
      </c>
      <c r="AW45">
        <v>42</v>
      </c>
      <c r="AX45">
        <f>IF(Z45&gt;0, (R45*SUMPRODUCT(K45:$K$98, X45:$X$98)-K45*$AZ$3)/Z45, 0)</f>
        <v>-763510846910644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50</v>
      </c>
      <c r="R46">
        <f t="shared" si="0"/>
        <v>250000</v>
      </c>
      <c r="S46">
        <f t="shared" si="1"/>
        <v>-4140597450039186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-1124.5900247985055</v>
      </c>
      <c r="AC46">
        <f t="shared" si="2"/>
        <v>-1004.0982364483242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-3.0392237691027351E-7</v>
      </c>
      <c r="AI46">
        <f t="shared" si="25"/>
        <v>-3.0393450195078476E-7</v>
      </c>
      <c r="AJ46">
        <f t="shared" si="7"/>
        <v>-120.49178835018131</v>
      </c>
      <c r="AK46">
        <f t="shared" si="22"/>
        <v>-78.721301735895395</v>
      </c>
      <c r="AL46">
        <f t="shared" si="26"/>
        <v>-199.21309039001119</v>
      </c>
      <c r="AN46">
        <f t="shared" si="27"/>
        <v>0</v>
      </c>
      <c r="AO46">
        <f t="shared" si="27"/>
        <v>0</v>
      </c>
      <c r="AP46">
        <f t="shared" si="27"/>
        <v>-1.4554076910659854E-13</v>
      </c>
      <c r="AQ46">
        <f t="shared" si="27"/>
        <v>-3.6480782429768238E-9</v>
      </c>
      <c r="AR46">
        <f t="shared" si="27"/>
        <v>-3.6482237837459308E-9</v>
      </c>
      <c r="AS46">
        <f t="shared" si="27"/>
        <v>-1.4463017695713678</v>
      </c>
      <c r="AT46">
        <f t="shared" si="27"/>
        <v>-0.94491715628532924</v>
      </c>
      <c r="AU46">
        <f t="shared" si="23"/>
        <v>-2.3912189295049204</v>
      </c>
      <c r="AW46">
        <v>43</v>
      </c>
      <c r="AX46">
        <f>IF(Z46&gt;0, (R46*SUMPRODUCT(K46:$K$98, X46:$X$98)-K46*$AZ$3)/Z46, 0)</f>
        <v>-4140597450039186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250000</v>
      </c>
      <c r="S47">
        <f t="shared" si="1"/>
        <v>-2.3029921838287768E+16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-1004.0982364483242</v>
      </c>
      <c r="AC47">
        <f t="shared" si="2"/>
        <v>-896.51628254633647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-5.0286869275145855E-8</v>
      </c>
      <c r="AI47">
        <f t="shared" si="25"/>
        <v>-5.0288815691396941E-8</v>
      </c>
      <c r="AJ47">
        <f t="shared" si="7"/>
        <v>-107.58195390198773</v>
      </c>
      <c r="AK47">
        <f t="shared" si="22"/>
        <v>-70.286876551382704</v>
      </c>
      <c r="AL47">
        <f t="shared" si="26"/>
        <v>-177.86883050365924</v>
      </c>
      <c r="AN47">
        <f t="shared" si="27"/>
        <v>0</v>
      </c>
      <c r="AO47">
        <f t="shared" si="27"/>
        <v>0</v>
      </c>
      <c r="AP47">
        <f t="shared" si="27"/>
        <v>-2.0860233556870987E-14</v>
      </c>
      <c r="AQ47">
        <f t="shared" si="27"/>
        <v>-5.3893705282070108E-10</v>
      </c>
      <c r="AR47">
        <f t="shared" si="27"/>
        <v>-5.3895791305425798E-10</v>
      </c>
      <c r="AS47">
        <f t="shared" si="27"/>
        <v>-1.1529829159853107</v>
      </c>
      <c r="AT47">
        <f t="shared" si="27"/>
        <v>-0.75328217179940493</v>
      </c>
      <c r="AU47">
        <f t="shared" si="23"/>
        <v>-1.9062650883236734</v>
      </c>
      <c r="AW47">
        <v>44</v>
      </c>
      <c r="AX47">
        <f>IF(Z47&gt;0, (R47*SUMPRODUCT(K47:$K$98, X47:$X$98)-K47*$AZ$3)/Z47, 0)</f>
        <v>-2.3029921838287768E+16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250000</v>
      </c>
      <c r="S48">
        <f t="shared" si="1"/>
        <v>-1.3152224101105072E+17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-896.51628254633647</v>
      </c>
      <c r="AC48">
        <f t="shared" si="2"/>
        <v>-800.46096655970041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-8.1132288745216143E-9</v>
      </c>
      <c r="AI48">
        <f t="shared" si="25"/>
        <v>-8.1135331808352865E-9</v>
      </c>
      <c r="AJ48">
        <f t="shared" si="7"/>
        <v>-96.05531598663606</v>
      </c>
      <c r="AK48">
        <f t="shared" si="22"/>
        <v>-62.756139778243558</v>
      </c>
      <c r="AL48">
        <f t="shared" si="26"/>
        <v>-158.81145577299316</v>
      </c>
      <c r="AN48">
        <f t="shared" si="27"/>
        <v>0</v>
      </c>
      <c r="AO48">
        <f t="shared" si="27"/>
        <v>0</v>
      </c>
      <c r="AP48">
        <f t="shared" si="27"/>
        <v>-2.9118995214221615E-15</v>
      </c>
      <c r="AQ48">
        <f t="shared" si="27"/>
        <v>-7.7635284630845799E-11</v>
      </c>
      <c r="AR48">
        <f t="shared" si="27"/>
        <v>-7.7638196530367214E-11</v>
      </c>
      <c r="AS48">
        <f t="shared" si="27"/>
        <v>-0.91915092157042488</v>
      </c>
      <c r="AT48">
        <f t="shared" si="27"/>
        <v>-0.60051193542895809</v>
      </c>
      <c r="AU48">
        <f t="shared" si="23"/>
        <v>-1.5196628570770212</v>
      </c>
      <c r="AW48">
        <v>45</v>
      </c>
      <c r="AX48">
        <f>IF(Z48&gt;0, (R48*SUMPRODUCT(K48:$K$98, X48:$X$98)-K48*$AZ$3)/Z48, 0)</f>
        <v>-1.3152224101105072E+17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250000</v>
      </c>
      <c r="S49">
        <f t="shared" si="1"/>
        <v>-7.7274016770614874E+17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-800.46096655970041</v>
      </c>
      <c r="AC49">
        <f t="shared" si="2"/>
        <v>-714.69729157122902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-1.2750945168861283E-9</v>
      </c>
      <c r="AI49">
        <f t="shared" si="25"/>
        <v>-1.2751407612332867E-9</v>
      </c>
      <c r="AJ49">
        <f t="shared" si="7"/>
        <v>-85.763674988471394</v>
      </c>
      <c r="AK49">
        <f t="shared" si="22"/>
        <v>-56.032267659179034</v>
      </c>
      <c r="AL49">
        <f t="shared" si="26"/>
        <v>-141.79594264892557</v>
      </c>
      <c r="AN49">
        <f t="shared" si="27"/>
        <v>0</v>
      </c>
      <c r="AO49">
        <f t="shared" si="27"/>
        <v>0</v>
      </c>
      <c r="AP49">
        <f t="shared" si="27"/>
        <v>-3.9509911063234815E-16</v>
      </c>
      <c r="AQ49">
        <f t="shared" si="27"/>
        <v>-1.089406036740942E-11</v>
      </c>
      <c r="AR49">
        <f t="shared" si="27"/>
        <v>-1.0894455466520054E-11</v>
      </c>
      <c r="AS49">
        <f t="shared" si="27"/>
        <v>-0.73274148722476806</v>
      </c>
      <c r="AT49">
        <f t="shared" si="27"/>
        <v>-0.47872443832056111</v>
      </c>
      <c r="AU49">
        <f t="shared" si="23"/>
        <v>-1.2114659255562237</v>
      </c>
      <c r="AW49">
        <v>46</v>
      </c>
      <c r="AX49">
        <f>IF(Z49&gt;0, (R49*SUMPRODUCT(K49:$K$98, X49:$X$98)-K49*$AZ$3)/Z49, 0)</f>
        <v>-7.7274016770614874E+17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250000</v>
      </c>
      <c r="S50">
        <f t="shared" si="1"/>
        <v>-4.6756542204785562E+18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-714.69729157122902</v>
      </c>
      <c r="AC50">
        <f t="shared" si="2"/>
        <v>-638.12258176003547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-1.9479009088023178E-10</v>
      </c>
      <c r="AI50">
        <f t="shared" si="25"/>
        <v>-1.9479691476574245E-10</v>
      </c>
      <c r="AJ50">
        <f t="shared" si="7"/>
        <v>-76.574709811193543</v>
      </c>
      <c r="AK50">
        <f t="shared" si="22"/>
        <v>-50.028810409986036</v>
      </c>
      <c r="AL50">
        <f t="shared" si="26"/>
        <v>-126.60352022137438</v>
      </c>
      <c r="AN50">
        <f t="shared" si="27"/>
        <v>0</v>
      </c>
      <c r="AO50">
        <f t="shared" si="27"/>
        <v>0</v>
      </c>
      <c r="AP50">
        <f t="shared" si="27"/>
        <v>-5.2054839093008832E-17</v>
      </c>
      <c r="AQ50">
        <f t="shared" si="27"/>
        <v>-1.4859227667047085E-12</v>
      </c>
      <c r="AR50">
        <f t="shared" si="27"/>
        <v>-1.4859748215438014E-12</v>
      </c>
      <c r="AS50">
        <f t="shared" si="27"/>
        <v>-0.58413702744365958</v>
      </c>
      <c r="AT50">
        <f t="shared" si="27"/>
        <v>-0.38163619126323861</v>
      </c>
      <c r="AU50">
        <f t="shared" si="23"/>
        <v>-0.96577321870838417</v>
      </c>
      <c r="AW50">
        <v>47</v>
      </c>
      <c r="AX50">
        <f>IF(Z50&gt;0, (R50*SUMPRODUCT(K50:$K$98, X50:$X$98)-K50*$AZ$3)/Z50, 0)</f>
        <v>-4.6756542204785562E+18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250000</v>
      </c>
      <c r="S51">
        <f t="shared" si="1"/>
        <v>-2.914703260520967E+19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-638.12258176003547</v>
      </c>
      <c r="AC51">
        <f t="shared" si="2"/>
        <v>-569.75230514289001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-2.8891352399897176E-11</v>
      </c>
      <c r="AI51">
        <f t="shared" si="25"/>
        <v>-2.8892329776072755E-11</v>
      </c>
      <c r="AJ51">
        <f t="shared" si="7"/>
        <v>-68.370276617145464</v>
      </c>
      <c r="AK51">
        <f t="shared" si="22"/>
        <v>-44.668580723202489</v>
      </c>
      <c r="AL51">
        <f t="shared" si="26"/>
        <v>-113.03885734037684</v>
      </c>
      <c r="AN51">
        <f t="shared" si="27"/>
        <v>0</v>
      </c>
      <c r="AO51">
        <f t="shared" si="27"/>
        <v>0</v>
      </c>
      <c r="AP51">
        <f t="shared" si="27"/>
        <v>-6.6569163923192862E-18</v>
      </c>
      <c r="AQ51">
        <f t="shared" si="27"/>
        <v>-1.967792158155408E-13</v>
      </c>
      <c r="AR51">
        <f t="shared" si="27"/>
        <v>-1.9678587273193312E-13</v>
      </c>
      <c r="AS51">
        <f t="shared" si="27"/>
        <v>-0.46567046192899475</v>
      </c>
      <c r="AT51">
        <f t="shared" si="27"/>
        <v>-0.30423803512694858</v>
      </c>
      <c r="AU51">
        <f t="shared" si="23"/>
        <v>-0.76990849705614006</v>
      </c>
      <c r="AW51">
        <v>48</v>
      </c>
      <c r="AX51">
        <f>IF(Z51&gt;0, (R51*SUMPRODUCT(K51:$K$98, X51:$X$98)-K51*$AZ$3)/Z51, 0)</f>
        <v>-2.914703260520967E+19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250000</v>
      </c>
      <c r="S52">
        <f t="shared" si="1"/>
        <v>-1.8750423568043334E+20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-569.75230514289001</v>
      </c>
      <c r="AC52">
        <f t="shared" si="2"/>
        <v>-508.70741530615192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-4.1597508374942659E-12</v>
      </c>
      <c r="AI52">
        <f t="shared" si="25"/>
        <v>-4.1598864897405895E-12</v>
      </c>
      <c r="AJ52">
        <f t="shared" si="7"/>
        <v>-61.044889836738093</v>
      </c>
      <c r="AK52">
        <f t="shared" si="22"/>
        <v>-39.882661360002302</v>
      </c>
      <c r="AL52">
        <f t="shared" si="26"/>
        <v>-100.92755119674456</v>
      </c>
      <c r="AN52">
        <f t="shared" si="27"/>
        <v>0</v>
      </c>
      <c r="AO52">
        <f t="shared" si="27"/>
        <v>0</v>
      </c>
      <c r="AP52">
        <f t="shared" si="27"/>
        <v>-8.2493612268500613E-19</v>
      </c>
      <c r="AQ52">
        <f t="shared" si="27"/>
        <v>-2.5296512370486095E-14</v>
      </c>
      <c r="AR52">
        <f t="shared" si="27"/>
        <v>-2.5297337306608777E-14</v>
      </c>
      <c r="AS52">
        <f t="shared" si="27"/>
        <v>-0.37122964120615665</v>
      </c>
      <c r="AT52">
        <f t="shared" si="27"/>
        <v>-0.24253669892135618</v>
      </c>
      <c r="AU52">
        <f t="shared" si="23"/>
        <v>-0.61376634012753817</v>
      </c>
      <c r="AW52">
        <v>49</v>
      </c>
      <c r="AX52">
        <f>IF(Z52&gt;0, (R52*SUMPRODUCT(K52:$K$98, X52:$X$98)-K52*$AZ$3)/Z52, 0)</f>
        <v>-1.8750423568043334E+20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250000</v>
      </c>
      <c r="S53">
        <f t="shared" si="1"/>
        <v>-1.2467738137735607E+21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-508.70741530615192</v>
      </c>
      <c r="AC53">
        <f t="shared" si="2"/>
        <v>-454.20304938049287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-5.8040294776582981E-13</v>
      </c>
      <c r="AI53">
        <f t="shared" si="25"/>
        <v>-5.8042116290013734E-13</v>
      </c>
      <c r="AJ53">
        <f t="shared" si="7"/>
        <v>-54.504365925659044</v>
      </c>
      <c r="AK53">
        <f t="shared" si="22"/>
        <v>-35.60951907143064</v>
      </c>
      <c r="AL53">
        <f t="shared" si="26"/>
        <v>-90.113884997090267</v>
      </c>
      <c r="AN53">
        <f t="shared" si="27"/>
        <v>0</v>
      </c>
      <c r="AO53">
        <f t="shared" si="27"/>
        <v>0</v>
      </c>
      <c r="AP53">
        <f t="shared" si="27"/>
        <v>-9.8902594929954643E-20</v>
      </c>
      <c r="AQ53">
        <f t="shared" si="27"/>
        <v>-3.151410067574138E-15</v>
      </c>
      <c r="AR53">
        <f t="shared" si="27"/>
        <v>-3.1515089701690679E-15</v>
      </c>
      <c r="AS53">
        <f t="shared" si="27"/>
        <v>-0.29594199713501029</v>
      </c>
      <c r="AT53">
        <f t="shared" si="27"/>
        <v>-0.19334877146154039</v>
      </c>
      <c r="AU53">
        <f t="shared" si="23"/>
        <v>-0.48929076859655379</v>
      </c>
      <c r="AW53">
        <v>50</v>
      </c>
      <c r="AX53">
        <f>IF(Z53&gt;0, (R53*SUMPRODUCT(K53:$K$98, X53:$X$98)-K53*$AZ$3)/Z53, 0)</f>
        <v>-1.2467738137735607E+21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250000</v>
      </c>
      <c r="S54">
        <f t="shared" si="1"/>
        <v>-8.5817833104903892E+21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-454.20304938049287</v>
      </c>
      <c r="AC54">
        <f t="shared" si="2"/>
        <v>-405.53843694686856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-7.8350982266806164E-14</v>
      </c>
      <c r="AI54">
        <f t="shared" si="25"/>
        <v>-7.8353345053317278E-14</v>
      </c>
      <c r="AJ54">
        <f t="shared" si="7"/>
        <v>-48.664612433624313</v>
      </c>
      <c r="AK54">
        <f t="shared" si="22"/>
        <v>-31.794213456634505</v>
      </c>
      <c r="AL54">
        <f t="shared" si="26"/>
        <v>-80.458825890258893</v>
      </c>
      <c r="AN54">
        <f t="shared" si="27"/>
        <v>0</v>
      </c>
      <c r="AO54">
        <f t="shared" si="27"/>
        <v>0</v>
      </c>
      <c r="AP54">
        <f t="shared" si="27"/>
        <v>-1.1454648550817485E-20</v>
      </c>
      <c r="AQ54">
        <f t="shared" si="27"/>
        <v>-3.7984090448097992E-16</v>
      </c>
      <c r="AR54">
        <f t="shared" si="27"/>
        <v>-3.7985235912953071E-16</v>
      </c>
      <c r="AS54">
        <f t="shared" si="27"/>
        <v>-0.2359231482262526</v>
      </c>
      <c r="AT54">
        <f t="shared" si="27"/>
        <v>-0.15413645684115149</v>
      </c>
      <c r="AU54">
        <f t="shared" si="23"/>
        <v>-0.39005960506740445</v>
      </c>
      <c r="AW54">
        <v>51</v>
      </c>
      <c r="AX54">
        <f>IF(Z54&gt;0, (R54*SUMPRODUCT(K54:$K$98, X54:$X$98)-K54*$AZ$3)/Z54, 0)</f>
        <v>-8.5817833104903892E+21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250000</v>
      </c>
      <c r="S55">
        <f t="shared" si="1"/>
        <v>-6.1233157097981259E+22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-405.53843694686856</v>
      </c>
      <c r="AC55">
        <f t="shared" si="2"/>
        <v>-362.08789013113261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-1.0217476957876649E-14</v>
      </c>
      <c r="AI55">
        <f t="shared" si="25"/>
        <v>-1.0217772621131078E-14</v>
      </c>
      <c r="AJ55">
        <f t="shared" si="7"/>
        <v>-43.450546815735947</v>
      </c>
      <c r="AK55">
        <f t="shared" si="22"/>
        <v>-28.387690586280801</v>
      </c>
      <c r="AL55">
        <f t="shared" si="26"/>
        <v>-71.838237402016759</v>
      </c>
      <c r="AN55">
        <f t="shared" si="27"/>
        <v>0</v>
      </c>
      <c r="AO55">
        <f t="shared" si="27"/>
        <v>0</v>
      </c>
      <c r="AP55">
        <f t="shared" si="27"/>
        <v>-1.279783823095376E-21</v>
      </c>
      <c r="AQ55">
        <f t="shared" si="27"/>
        <v>-4.4226536533225391E-17</v>
      </c>
      <c r="AR55">
        <f t="shared" si="27"/>
        <v>-4.4227816317048485E-17</v>
      </c>
      <c r="AS55">
        <f t="shared" si="27"/>
        <v>-0.18807648933853024</v>
      </c>
      <c r="AT55">
        <f t="shared" si="27"/>
        <v>-0.122876639701173</v>
      </c>
      <c r="AU55">
        <f t="shared" si="23"/>
        <v>-0.31095312903970329</v>
      </c>
      <c r="AW55">
        <v>52</v>
      </c>
      <c r="AX55">
        <f>IF(Z55&gt;0, (R55*SUMPRODUCT(K55:$K$98, X55:$X$98)-K55*$AZ$3)/Z55, 0)</f>
        <v>-6.1233157097981259E+22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250000</v>
      </c>
      <c r="S56">
        <f t="shared" si="1"/>
        <v>-4.5361295155118326E+23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-362.08789013113261</v>
      </c>
      <c r="AC56">
        <f t="shared" si="2"/>
        <v>-323.29275904565412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-1.2853565615872596E-15</v>
      </c>
      <c r="AI56">
        <f t="shared" si="25"/>
        <v>-1.2853921968968269E-15</v>
      </c>
      <c r="AJ56">
        <f t="shared" si="7"/>
        <v>-38.795131085478488</v>
      </c>
      <c r="AK56">
        <f t="shared" si="22"/>
        <v>-25.346152309179285</v>
      </c>
      <c r="AL56">
        <f t="shared" si="26"/>
        <v>-64.141283394657776</v>
      </c>
      <c r="AN56">
        <f t="shared" si="27"/>
        <v>0</v>
      </c>
      <c r="AO56">
        <f t="shared" si="27"/>
        <v>0</v>
      </c>
      <c r="AP56">
        <f t="shared" si="27"/>
        <v>-1.3772151024646564E-22</v>
      </c>
      <c r="AQ56">
        <f t="shared" si="27"/>
        <v>-4.9675798811981272E-18</v>
      </c>
      <c r="AR56">
        <f t="shared" si="27"/>
        <v>-4.9677176027083734E-18</v>
      </c>
      <c r="AS56">
        <f t="shared" si="27"/>
        <v>-0.14993342581196592</v>
      </c>
      <c r="AT56">
        <f t="shared" si="27"/>
        <v>-9.7956504863817753E-2</v>
      </c>
      <c r="AU56">
        <f t="shared" si="23"/>
        <v>-0.24788993067578369</v>
      </c>
      <c r="AW56">
        <v>53</v>
      </c>
      <c r="AX56">
        <f>IF(Z56&gt;0, (R56*SUMPRODUCT(K56:$K$98, X56:$X$98)-K56*$AZ$3)/Z56, 0)</f>
        <v>-4.5361295155118326E+23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50</v>
      </c>
      <c r="R57">
        <f t="shared" si="0"/>
        <v>250000</v>
      </c>
      <c r="S57">
        <f t="shared" si="1"/>
        <v>-3.4948740582585166E+24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-323.29275904565412</v>
      </c>
      <c r="AC57">
        <f t="shared" si="2"/>
        <v>-288.65424914790543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-1.5574638098993623E-16</v>
      </c>
      <c r="AI57">
        <f t="shared" si="25"/>
        <v>-1.5575051067020991E-16</v>
      </c>
      <c r="AJ57">
        <f t="shared" si="7"/>
        <v>-34.63850989774869</v>
      </c>
      <c r="AK57">
        <f t="shared" si="22"/>
        <v>-22.630493133195792</v>
      </c>
      <c r="AL57">
        <f t="shared" si="26"/>
        <v>-57.269003030944482</v>
      </c>
      <c r="AN57">
        <f t="shared" si="27"/>
        <v>0</v>
      </c>
      <c r="AO57">
        <f t="shared" si="27"/>
        <v>0</v>
      </c>
      <c r="AP57">
        <f t="shared" si="27"/>
        <v>-1.425015693282578E-23</v>
      </c>
      <c r="AQ57">
        <f t="shared" si="27"/>
        <v>-5.3742910437158976E-19</v>
      </c>
      <c r="AR57">
        <f t="shared" si="27"/>
        <v>-5.374433545285226E-19</v>
      </c>
      <c r="AS57">
        <f t="shared" si="27"/>
        <v>-0.11952600909754948</v>
      </c>
      <c r="AT57">
        <f t="shared" si="27"/>
        <v>-7.8090325943732261E-2</v>
      </c>
      <c r="AU57">
        <f t="shared" si="23"/>
        <v>-0.19761633504128176</v>
      </c>
      <c r="AW57">
        <v>54</v>
      </c>
      <c r="AX57">
        <f>IF(Z57&gt;0, (R57*SUMPRODUCT(K57:$K$98, X57:$X$98)-K57*$AZ$3)/Z57, 0)</f>
        <v>-3.4948740582585166E+24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250000</v>
      </c>
      <c r="S58">
        <f t="shared" si="1"/>
        <v>-2.8050889910204522E+25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-288.65424914790543</v>
      </c>
      <c r="AC58">
        <f t="shared" si="2"/>
        <v>-257.72700816777268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-1.8144958069365771E-17</v>
      </c>
      <c r="AI58">
        <f t="shared" si="25"/>
        <v>-1.8145417461222845E-17</v>
      </c>
      <c r="AJ58">
        <f t="shared" si="7"/>
        <v>-30.927240980132751</v>
      </c>
      <c r="AK58">
        <f t="shared" si="22"/>
        <v>-20.205797440353383</v>
      </c>
      <c r="AL58">
        <f t="shared" si="26"/>
        <v>-51.13303842048613</v>
      </c>
      <c r="AN58">
        <f t="shared" si="27"/>
        <v>0</v>
      </c>
      <c r="AO58">
        <f t="shared" si="27"/>
        <v>0</v>
      </c>
      <c r="AP58">
        <f t="shared" si="27"/>
        <v>-1.415365118030391E-24</v>
      </c>
      <c r="AQ58">
        <f t="shared" si="27"/>
        <v>-5.5903778711176251E-20</v>
      </c>
      <c r="AR58">
        <f t="shared" si="27"/>
        <v>-5.5905194076294288E-20</v>
      </c>
      <c r="AS58">
        <f t="shared" si="27"/>
        <v>-9.5285402660673979E-2</v>
      </c>
      <c r="AT58">
        <f t="shared" si="27"/>
        <v>-6.2253129738306955E-2</v>
      </c>
      <c r="AU58">
        <f t="shared" si="23"/>
        <v>-0.15753853239898094</v>
      </c>
      <c r="AW58">
        <v>55</v>
      </c>
      <c r="AX58">
        <f>IF(Z58&gt;0, (R58*SUMPRODUCT(K58:$K$98, X58:$X$98)-K58*$AZ$3)/Z58, 0)</f>
        <v>-2.8050889910204522E+25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250000</v>
      </c>
      <c r="S59">
        <f t="shared" si="1"/>
        <v>-2.3491194013628627E+26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-257.72700816777268</v>
      </c>
      <c r="AC59">
        <f t="shared" si="2"/>
        <v>-230.113400149797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-2.029096435895663E-18</v>
      </c>
      <c r="AI59">
        <f t="shared" si="25"/>
        <v>-2.0291454145469856E-18</v>
      </c>
      <c r="AJ59">
        <f t="shared" si="7"/>
        <v>-27.613608017975679</v>
      </c>
      <c r="AK59">
        <f t="shared" si="22"/>
        <v>-18.040890571744089</v>
      </c>
      <c r="AL59">
        <f t="shared" si="26"/>
        <v>-45.654498589719765</v>
      </c>
      <c r="AN59">
        <f t="shared" si="27"/>
        <v>0</v>
      </c>
      <c r="AO59">
        <f t="shared" si="27"/>
        <v>0</v>
      </c>
      <c r="AP59">
        <f t="shared" si="27"/>
        <v>-1.3473300459064841E-25</v>
      </c>
      <c r="AQ59">
        <f t="shared" si="27"/>
        <v>-5.581743311198931E-21</v>
      </c>
      <c r="AR59">
        <f t="shared" si="27"/>
        <v>-5.5818780442035216E-21</v>
      </c>
      <c r="AS59">
        <f t="shared" si="27"/>
        <v>-7.5960939621073031E-2</v>
      </c>
      <c r="AT59">
        <f t="shared" si="27"/>
        <v>-4.9627813885767653E-2</v>
      </c>
      <c r="AU59">
        <f t="shared" si="23"/>
        <v>-0.12558875350684068</v>
      </c>
      <c r="AW59">
        <v>56</v>
      </c>
      <c r="AX59">
        <f>IF(Z59&gt;0, (R59*SUMPRODUCT(K59:$K$98, X59:$X$98)-K59*$AZ$3)/Z59, 0)</f>
        <v>-2.3491194013628627E+26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250000</v>
      </c>
      <c r="S60">
        <f t="shared" si="1"/>
        <v>-2.0716069069606971E+27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-230.113400149797</v>
      </c>
      <c r="AC60">
        <f t="shared" si="2"/>
        <v>-205.45839299089016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-2.1764975608447143E-19</v>
      </c>
      <c r="AI60">
        <f t="shared" si="25"/>
        <v>-2.1765471499806406E-19</v>
      </c>
      <c r="AJ60">
        <f t="shared" si="7"/>
        <v>-24.655007158906841</v>
      </c>
      <c r="AK60">
        <f t="shared" si="22"/>
        <v>-16.107938010485793</v>
      </c>
      <c r="AL60">
        <f t="shared" si="26"/>
        <v>-40.762945169392637</v>
      </c>
      <c r="AN60">
        <f t="shared" si="27"/>
        <v>0</v>
      </c>
      <c r="AO60">
        <f t="shared" si="27"/>
        <v>0</v>
      </c>
      <c r="AP60">
        <f t="shared" si="27"/>
        <v>-1.2179674748193537E-26</v>
      </c>
      <c r="AQ60">
        <f t="shared" si="27"/>
        <v>-5.3457338761948735E-22</v>
      </c>
      <c r="AR60">
        <f t="shared" si="27"/>
        <v>-5.3458556729423556E-22</v>
      </c>
      <c r="AS60">
        <f t="shared" si="27"/>
        <v>-6.0555595998942099E-2</v>
      </c>
      <c r="AT60">
        <f t="shared" si="27"/>
        <v>-3.9562989385975481E-2</v>
      </c>
      <c r="AU60">
        <f t="shared" si="23"/>
        <v>-0.10011858538491759</v>
      </c>
      <c r="AW60">
        <v>57</v>
      </c>
      <c r="AX60">
        <f>IF(Z60&gt;0, (R60*SUMPRODUCT(K60:$K$98, X60:$X$98)-K60*$AZ$3)/Z60, 0)</f>
        <v>-2.0716069069606971E+27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250000</v>
      </c>
      <c r="S61">
        <f t="shared" si="1"/>
        <v>-1.9286112077306759E+28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-205.45839299089016</v>
      </c>
      <c r="AC61">
        <f t="shared" si="2"/>
        <v>-183.44499374186623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-2.2168680671947911E-20</v>
      </c>
      <c r="AI61">
        <f t="shared" si="25"/>
        <v>-2.216915626027024E-20</v>
      </c>
      <c r="AJ61">
        <f t="shared" si="7"/>
        <v>-22.013399249023934</v>
      </c>
      <c r="AK61">
        <f t="shared" si="22"/>
        <v>-14.382087509362313</v>
      </c>
      <c r="AL61">
        <f t="shared" si="26"/>
        <v>-36.395486758386248</v>
      </c>
      <c r="AN61">
        <f t="shared" si="27"/>
        <v>0</v>
      </c>
      <c r="AO61">
        <f t="shared" si="27"/>
        <v>0</v>
      </c>
      <c r="AP61">
        <f t="shared" si="27"/>
        <v>-1.0429471690195428E-27</v>
      </c>
      <c r="AQ61">
        <f t="shared" si="27"/>
        <v>-4.8615076658079085E-23</v>
      </c>
      <c r="AR61">
        <f t="shared" si="27"/>
        <v>-4.8616119605248106E-23</v>
      </c>
      <c r="AS61">
        <f t="shared" si="27"/>
        <v>-4.8274550381809646E-2</v>
      </c>
      <c r="AT61">
        <f t="shared" si="27"/>
        <v>-3.1539372916115652E-2</v>
      </c>
      <c r="AU61">
        <f t="shared" si="23"/>
        <v>-7.9813923297925304E-2</v>
      </c>
      <c r="AW61">
        <v>58</v>
      </c>
      <c r="AX61">
        <f>IF(Z61&gt;0, (R61*SUMPRODUCT(K61:$K$98, X61:$X$98)-K61*$AZ$3)/Z61, 0)</f>
        <v>-1.9286112077306759E+28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250000</v>
      </c>
      <c r="S62">
        <f t="shared" si="1"/>
        <v>-1.9006158778503791E+29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-183.44499374186623</v>
      </c>
      <c r="AC62">
        <f t="shared" si="2"/>
        <v>-163.79017298380913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-2.1387186452391264E-21</v>
      </c>
      <c r="AI62">
        <f t="shared" si="25"/>
        <v>-2.1387617339491841E-21</v>
      </c>
      <c r="AJ62">
        <f t="shared" si="7"/>
        <v>-19.654820758057099</v>
      </c>
      <c r="AK62">
        <f t="shared" si="22"/>
        <v>-12.841149561930637</v>
      </c>
      <c r="AL62">
        <f t="shared" si="26"/>
        <v>-32.495970319987734</v>
      </c>
      <c r="AN62">
        <f t="shared" si="27"/>
        <v>0</v>
      </c>
      <c r="AO62">
        <f t="shared" si="27"/>
        <v>0</v>
      </c>
      <c r="AP62">
        <f t="shared" si="27"/>
        <v>-8.4367775323072816E-29</v>
      </c>
      <c r="AQ62">
        <f t="shared" si="27"/>
        <v>-4.1876151293192222E-24</v>
      </c>
      <c r="AR62">
        <f t="shared" si="27"/>
        <v>-4.1876994970945452E-24</v>
      </c>
      <c r="AS62">
        <f t="shared" si="27"/>
        <v>-3.848417600590695E-2</v>
      </c>
      <c r="AT62">
        <f t="shared" si="27"/>
        <v>-2.5142994990525872E-2</v>
      </c>
      <c r="AU62">
        <f t="shared" si="23"/>
        <v>-6.3627170996432822E-2</v>
      </c>
      <c r="AW62">
        <v>59</v>
      </c>
      <c r="AX62">
        <f>IF(Z62&gt;0, (R62*SUMPRODUCT(K62:$K$98, X62:$X$98)-K62*$AZ$3)/Z62, 0)</f>
        <v>-1.9006158778503791E+29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250000</v>
      </c>
      <c r="S63">
        <f t="shared" si="1"/>
        <v>-1.9885290560375084E+30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-163.79017298380913</v>
      </c>
      <c r="AC63">
        <f t="shared" si="2"/>
        <v>-146.241225878401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-1.9490351143834314E-22</v>
      </c>
      <c r="AI63">
        <f t="shared" si="25"/>
        <v>-1.9490718855901267E-22</v>
      </c>
      <c r="AJ63">
        <f t="shared" si="7"/>
        <v>-17.548947105408132</v>
      </c>
      <c r="AK63">
        <f t="shared" si="22"/>
        <v>-11.465312108866639</v>
      </c>
      <c r="AL63">
        <f t="shared" si="26"/>
        <v>-29.014259214274773</v>
      </c>
      <c r="AN63">
        <f t="shared" si="27"/>
        <v>0</v>
      </c>
      <c r="AO63">
        <f t="shared" si="27"/>
        <v>0</v>
      </c>
      <c r="AP63">
        <f t="shared" si="27"/>
        <v>-6.4284010588457401E-30</v>
      </c>
      <c r="AQ63">
        <f t="shared" si="27"/>
        <v>-3.4073343028542345E-25</v>
      </c>
      <c r="AR63">
        <f t="shared" si="27"/>
        <v>-3.4073985868648232E-25</v>
      </c>
      <c r="AS63">
        <f t="shared" si="27"/>
        <v>-3.0679349494504914E-2</v>
      </c>
      <c r="AT63">
        <f t="shared" si="27"/>
        <v>-2.0043841669743198E-2</v>
      </c>
      <c r="AU63">
        <f t="shared" si="23"/>
        <v>-5.0723191164248116E-2</v>
      </c>
      <c r="AW63">
        <v>60</v>
      </c>
      <c r="AX63">
        <f>IF(Z63&gt;0, (R63*SUMPRODUCT(K63:$K$98, X63:$X$98)-K63*$AZ$3)/Z63, 0)</f>
        <v>-1.9885290560375084E+30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250000</v>
      </c>
      <c r="S64">
        <f t="shared" si="1"/>
        <v>-2.2158849579270597E+31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-146.241225878401</v>
      </c>
      <c r="AC64">
        <f t="shared" si="2"/>
        <v>-130.57252310571516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-1.6728605368809584E-23</v>
      </c>
      <c r="AI64">
        <f t="shared" si="25"/>
        <v>-1.6728899997198657E-23</v>
      </c>
      <c r="AJ64">
        <f t="shared" si="7"/>
        <v>-15.668702772685833</v>
      </c>
      <c r="AK64">
        <f t="shared" si="22"/>
        <v>-10.236885811488071</v>
      </c>
      <c r="AL64">
        <f t="shared" si="26"/>
        <v>-25.905588584173906</v>
      </c>
      <c r="AN64">
        <f t="shared" si="27"/>
        <v>0</v>
      </c>
      <c r="AO64">
        <f t="shared" si="27"/>
        <v>0</v>
      </c>
      <c r="AP64">
        <f t="shared" si="27"/>
        <v>-4.5988754772620958E-31</v>
      </c>
      <c r="AQ64">
        <f t="shared" si="27"/>
        <v>-2.6111799083946106E-26</v>
      </c>
      <c r="AR64">
        <f t="shared" si="27"/>
        <v>-2.6112258971493833E-26</v>
      </c>
      <c r="AS64">
        <f t="shared" si="27"/>
        <v>-2.4457389584267311E-2</v>
      </c>
      <c r="AT64">
        <f t="shared" si="27"/>
        <v>-1.5978827861721299E-2</v>
      </c>
      <c r="AU64">
        <f t="shared" si="23"/>
        <v>-4.0436217445988618E-2</v>
      </c>
      <c r="AW64">
        <v>61</v>
      </c>
      <c r="AX64">
        <f>IF(Z64&gt;0, (R64*SUMPRODUCT(K64:$K$98, X64:$X$98)-K64*$AZ$3)/Z64, 0)</f>
        <v>-2.2158849579270597E+31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250000</v>
      </c>
      <c r="S65">
        <f t="shared" si="1"/>
        <v>-2.6401543636461823E+32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-130.57252310571516</v>
      </c>
      <c r="AC65">
        <f t="shared" si="2"/>
        <v>-116.58260991581712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-1.3480167819763269E-24</v>
      </c>
      <c r="AI65">
        <f t="shared" si="25"/>
        <v>-1.3480388607251155E-24</v>
      </c>
      <c r="AJ65">
        <f t="shared" si="7"/>
        <v>-13.989913189898047</v>
      </c>
      <c r="AK65">
        <f t="shared" si="22"/>
        <v>-9.1400766174000623</v>
      </c>
      <c r="AL65">
        <f t="shared" si="26"/>
        <v>-23.129989807298109</v>
      </c>
      <c r="AN65">
        <f t="shared" si="27"/>
        <v>0</v>
      </c>
      <c r="AO65">
        <f t="shared" si="27"/>
        <v>0</v>
      </c>
      <c r="AP65">
        <f t="shared" si="27"/>
        <v>-3.0770424995357851E-32</v>
      </c>
      <c r="AQ65">
        <f t="shared" si="27"/>
        <v>-1.8786865904202976E-27</v>
      </c>
      <c r="AR65">
        <f t="shared" si="27"/>
        <v>-1.878717360845293E-27</v>
      </c>
      <c r="AS65">
        <f t="shared" si="27"/>
        <v>-1.9497281237457972E-2</v>
      </c>
      <c r="AT65">
        <f t="shared" si="27"/>
        <v>-1.2738223741805882E-2</v>
      </c>
      <c r="AU65">
        <f t="shared" si="23"/>
        <v>-3.2235504979263856E-2</v>
      </c>
      <c r="AW65">
        <v>62</v>
      </c>
      <c r="AX65">
        <f>IF(Z65&gt;0, (R65*SUMPRODUCT(K65:$K$98, X65:$X$98)-K65*$AZ$3)/Z65, 0)</f>
        <v>-2.6401543636461823E+32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250000</v>
      </c>
      <c r="S66">
        <f t="shared" si="1"/>
        <v>-3.3795821926299718E+33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-116.58260991581712</v>
      </c>
      <c r="AC66">
        <f t="shared" si="2"/>
        <v>-104.09161599626528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-1.0158977066575557E-25</v>
      </c>
      <c r="AI66">
        <f t="shared" si="25"/>
        <v>-1.0159131067292307E-25</v>
      </c>
      <c r="AJ66">
        <f t="shared" si="7"/>
        <v>-12.49099391955184</v>
      </c>
      <c r="AK66">
        <f t="shared" si="22"/>
        <v>-8.1607826941071995</v>
      </c>
      <c r="AL66">
        <f t="shared" si="26"/>
        <v>-20.651776613659038</v>
      </c>
      <c r="AN66">
        <f t="shared" si="27"/>
        <v>0</v>
      </c>
      <c r="AO66">
        <f t="shared" si="27"/>
        <v>0</v>
      </c>
      <c r="AP66">
        <f t="shared" si="27"/>
        <v>-1.9163011315037144E-33</v>
      </c>
      <c r="AQ66">
        <f t="shared" si="27"/>
        <v>-1.2641278338446477E-28</v>
      </c>
      <c r="AR66">
        <f t="shared" si="27"/>
        <v>-1.2641469968559626E-28</v>
      </c>
      <c r="AS66">
        <f t="shared" si="27"/>
        <v>-1.5543113231391893E-2</v>
      </c>
      <c r="AT66">
        <f t="shared" si="27"/>
        <v>-1.0154833977842699E-2</v>
      </c>
      <c r="AU66">
        <f t="shared" si="23"/>
        <v>-2.569794720923459E-2</v>
      </c>
      <c r="AW66">
        <v>63</v>
      </c>
      <c r="AX66">
        <f>IF(Z66&gt;0, (R66*SUMPRODUCT(K66:$K$98, X66:$X$98)-K66*$AZ$3)/Z66, 0)</f>
        <v>-3.3795821926299718E+33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-4.6736677011763583E+34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-104.09161599626528</v>
      </c>
      <c r="AC67">
        <f t="shared" ref="AC67:AC69" si="30">S67*Z67</f>
        <v>-92.938942853808285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-7.1258941075406675E-27</v>
      </c>
      <c r="AI67">
        <f t="shared" ref="AI67:AI69" si="33">SUM(AE67:AH67)</f>
        <v>-7.1259935358149873E-27</v>
      </c>
      <c r="AJ67">
        <f t="shared" ref="AJ67:AJ69" si="34">AB67-AC67</f>
        <v>-11.15267314245699</v>
      </c>
      <c r="AK67">
        <f t="shared" si="22"/>
        <v>-7.2864131197385698</v>
      </c>
      <c r="AL67">
        <f t="shared" si="26"/>
        <v>-18.439086262195559</v>
      </c>
      <c r="AN67">
        <f t="shared" si="27"/>
        <v>0</v>
      </c>
      <c r="AO67">
        <f t="shared" si="27"/>
        <v>0</v>
      </c>
      <c r="AP67">
        <f t="shared" si="27"/>
        <v>-1.1046708476076413E-34</v>
      </c>
      <c r="AQ67">
        <f t="shared" si="27"/>
        <v>-7.917031184181345E-30</v>
      </c>
      <c r="AR67">
        <f t="shared" si="27"/>
        <v>-7.9171416512661067E-30</v>
      </c>
      <c r="AS67">
        <f t="shared" si="27"/>
        <v>-1.2390874706147862E-2</v>
      </c>
      <c r="AT67">
        <f t="shared" si="27"/>
        <v>-8.0953714746832724E-3</v>
      </c>
      <c r="AU67">
        <f t="shared" si="23"/>
        <v>-2.0486246180831134E-2</v>
      </c>
      <c r="AW67">
        <v>64</v>
      </c>
      <c r="AX67">
        <f>IF(Z67&gt;0, (R67*SUMPRODUCT(K67:$K$98, X67:$X$98)-K67*$AZ$3)/Z67, 0)</f>
        <v>-4.6736677011763583E+34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250000</v>
      </c>
      <c r="S68">
        <f t="shared" si="29"/>
        <v>-7.0279089795158881E+35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-92.938942853808285</v>
      </c>
      <c r="AC68">
        <f t="shared" si="30"/>
        <v>-82.981198976614522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-4.6265150537183643E-28</v>
      </c>
      <c r="AI68">
        <f t="shared" si="33"/>
        <v>-4.6265740906233797E-28</v>
      </c>
      <c r="AJ68">
        <f t="shared" si="34"/>
        <v>-9.9577438771937636</v>
      </c>
      <c r="AK68">
        <f t="shared" si="22"/>
        <v>-6.5057259997665806</v>
      </c>
      <c r="AL68">
        <f t="shared" si="26"/>
        <v>-16.463469876960346</v>
      </c>
      <c r="AN68">
        <f t="shared" si="27"/>
        <v>0</v>
      </c>
      <c r="AO68">
        <f t="shared" si="27"/>
        <v>0</v>
      </c>
      <c r="AP68">
        <f t="shared" si="27"/>
        <v>-5.8563705802785046E-36</v>
      </c>
      <c r="AQ68">
        <f t="shared" si="27"/>
        <v>-4.5894320921091311E-31</v>
      </c>
      <c r="AR68">
        <f t="shared" si="27"/>
        <v>-4.5894906558149333E-31</v>
      </c>
      <c r="AS68">
        <f t="shared" si="27"/>
        <v>-9.8779294532428952E-3</v>
      </c>
      <c r="AT68">
        <f t="shared" si="27"/>
        <v>-6.4535805761186801E-3</v>
      </c>
      <c r="AU68">
        <f t="shared" si="23"/>
        <v>-1.6331510029361576E-2</v>
      </c>
      <c r="AW68">
        <v>65</v>
      </c>
      <c r="AX68">
        <f>IF(Z68&gt;0, (R68*SUMPRODUCT(K68:$K$98, X68:$X$98)-K68*$AZ$3)/Z68, 0)</f>
        <v>-7.0279089795158881E+35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-82.981198976614522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-2.951845250787903E-29</v>
      </c>
      <c r="AI69">
        <f t="shared" si="33"/>
        <v>-2.951845250787903E-29</v>
      </c>
      <c r="AJ69">
        <f t="shared" si="34"/>
        <v>-82.981198976614522</v>
      </c>
      <c r="AK69">
        <f t="shared" si="22"/>
        <v>-5.8086839283630169</v>
      </c>
      <c r="AL69">
        <f t="shared" si="26"/>
        <v>-88.789882904977532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-2.6144511519100467E-32</v>
      </c>
      <c r="AR69">
        <f t="shared" si="27"/>
        <v>-2.6144511519100467E-32</v>
      </c>
      <c r="AS69">
        <f t="shared" si="27"/>
        <v>-7.3496498908057095E-2</v>
      </c>
      <c r="AT69">
        <f t="shared" si="27"/>
        <v>-5.1447549235639966E-3</v>
      </c>
      <c r="AU69">
        <f t="shared" si="23"/>
        <v>-7.8641253831621086E-2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135842.87244980194</v>
      </c>
      <c r="AO71" s="8">
        <f t="shared" si="47"/>
        <v>-13584.287244980194</v>
      </c>
      <c r="AP71" s="8">
        <f t="shared" si="47"/>
        <v>-2809.5635809838363</v>
      </c>
      <c r="AQ71" s="8">
        <f t="shared" si="47"/>
        <v>-83651.693398185453</v>
      </c>
      <c r="AR71" s="8">
        <f t="shared" si="47"/>
        <v>35797.328225652454</v>
      </c>
      <c r="AS71" s="8">
        <f t="shared" si="47"/>
        <v>-593.06565571810654</v>
      </c>
      <c r="AT71" s="8">
        <f t="shared" si="47"/>
        <v>-419.55130058747079</v>
      </c>
      <c r="AU71" s="8">
        <f t="shared" si="47"/>
        <v>34784.711269346888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24300.397521346778</v>
      </c>
      <c r="K3">
        <v>1</v>
      </c>
      <c r="L3" s="2">
        <v>0</v>
      </c>
      <c r="O3">
        <f>$C$3</f>
        <v>24300.397521346778</v>
      </c>
      <c r="P3">
        <f>O3*C5</f>
        <v>2430.0397521346781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24300.397521346778</v>
      </c>
      <c r="AF3">
        <f t="shared" ref="AF3:AG34" si="4">-$Z3*P3</f>
        <v>-2430.0397521346781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19350.4495652121</v>
      </c>
      <c r="AJ3">
        <f t="shared" ref="AJ3:AJ66" si="7">AB3-AC3</f>
        <v>0</v>
      </c>
      <c r="AL3">
        <f t="shared" ref="AL3:AL34" si="8">SUM(AI3:AK3)</f>
        <v>19350.4495652121</v>
      </c>
      <c r="AN3">
        <f t="shared" ref="AN3:AU34" si="9">AE3*$K3</f>
        <v>24300.397521346778</v>
      </c>
      <c r="AO3">
        <f t="shared" si="9"/>
        <v>-2430.0397521346781</v>
      </c>
      <c r="AP3">
        <f t="shared" si="9"/>
        <v>-2519.9082039999998</v>
      </c>
      <c r="AQ3">
        <f t="shared" si="9"/>
        <v>0</v>
      </c>
      <c r="AR3">
        <f t="shared" si="9"/>
        <v>19350.4495652121</v>
      </c>
      <c r="AS3">
        <f t="shared" si="9"/>
        <v>0</v>
      </c>
      <c r="AT3">
        <f t="shared" si="9"/>
        <v>0</v>
      </c>
      <c r="AU3">
        <f t="shared" si="9"/>
        <v>19350.4495652121</v>
      </c>
      <c r="AW3">
        <v>0</v>
      </c>
      <c r="AX3">
        <f>IF(Z3&gt;0, (R3*SUMPRODUCT(K3:$K$98, X3:$X$98)-K3*$AZ$3)/Z3, 0)</f>
        <v>0</v>
      </c>
      <c r="AZ3">
        <f>C6*SUMPRODUCT(X4:X98, K4:K98)/1</f>
        <v>12780.044327784424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866.87372021278281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857.24898513639346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-857.24898513639346</v>
      </c>
      <c r="AK4">
        <f>G4*SUM(AB4, AE4:AF4)</f>
        <v>0</v>
      </c>
      <c r="AL4">
        <f t="shared" si="8"/>
        <v>-1408.6544851363933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-514.4187890661442</v>
      </c>
      <c r="AR4">
        <f t="shared" si="9"/>
        <v>-514.4187890661442</v>
      </c>
      <c r="AS4">
        <f t="shared" si="9"/>
        <v>-799.74716404178878</v>
      </c>
      <c r="AT4">
        <f t="shared" si="9"/>
        <v>0</v>
      </c>
      <c r="AU4">
        <f t="shared" si="9"/>
        <v>-1314.1659531079329</v>
      </c>
      <c r="AW4">
        <v>1</v>
      </c>
      <c r="AX4">
        <f>IF(Z4&gt;0, (R4*SUMPRODUCT(K4:$K$98, X4:$X$98)-K4*$AZ$3)/Z4, 0)</f>
        <v>866.87372021278281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500000</v>
      </c>
      <c r="S5">
        <f t="shared" si="1"/>
        <v>1367.5206549919455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857.24898513639346</v>
      </c>
      <c r="AC5">
        <f t="shared" si="2"/>
        <v>1337.3071678218239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-550.92055737503404</v>
      </c>
      <c r="AI5">
        <f t="shared" si="6"/>
        <v>-599.81587617479659</v>
      </c>
      <c r="AJ5">
        <f t="shared" si="7"/>
        <v>-480.05818268543044</v>
      </c>
      <c r="AK5">
        <f>G5*SUM(AB5, AE5:AF5)</f>
        <v>35.147208390592134</v>
      </c>
      <c r="AL5">
        <f t="shared" si="8"/>
        <v>-1044.7268504696349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-471.09658571190954</v>
      </c>
      <c r="AR5">
        <f t="shared" si="9"/>
        <v>-512.90736484423189</v>
      </c>
      <c r="AS5">
        <f t="shared" si="9"/>
        <v>-410.50160096352755</v>
      </c>
      <c r="AT5">
        <f t="shared" si="9"/>
        <v>30.054659693596101</v>
      </c>
      <c r="AU5">
        <f t="shared" si="9"/>
        <v>-893.35430611416336</v>
      </c>
      <c r="AW5">
        <v>2</v>
      </c>
      <c r="AX5">
        <f>IF(Z5&gt;0, (R5*SUMPRODUCT(K5:$K$98, X5:$X$98)-K5*$AZ$3)/Z5, 0)</f>
        <v>1367.5206549919455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500000</v>
      </c>
      <c r="S6">
        <f t="shared" si="1"/>
        <v>2001.8893199520051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1337.3071678218239</v>
      </c>
      <c r="AC6">
        <f t="shared" si="2"/>
        <v>1935.8745814263493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-551.76509243417581</v>
      </c>
      <c r="AI6">
        <f t="shared" si="6"/>
        <v>-600.11628153669722</v>
      </c>
      <c r="AJ6">
        <f t="shared" si="7"/>
        <v>-598.56741360452543</v>
      </c>
      <c r="AK6">
        <f>G6*SUM(AB6, AE6:AF6)</f>
        <v>78.232469317576701</v>
      </c>
      <c r="AL6">
        <f t="shared" si="8"/>
        <v>-1120.4512258236459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-425.63712621757963</v>
      </c>
      <c r="AR6">
        <f t="shared" si="9"/>
        <v>-462.93571842827686</v>
      </c>
      <c r="AS6">
        <f t="shared" si="9"/>
        <v>-461.74090617106827</v>
      </c>
      <c r="AT6">
        <f t="shared" si="9"/>
        <v>60.349311462125101</v>
      </c>
      <c r="AU6">
        <f t="shared" si="9"/>
        <v>-864.32731313722002</v>
      </c>
      <c r="AW6">
        <v>3</v>
      </c>
      <c r="AX6">
        <f>IF(Z6&gt;0, (R6*SUMPRODUCT(K6:$K$98, X6:$X$98)-K6*$AZ$3)/Z6, 0)</f>
        <v>2001.8893199520051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500000</v>
      </c>
      <c r="S7">
        <f t="shared" si="1"/>
        <v>2508.9107508326947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1935.8745814263493</v>
      </c>
      <c r="AC7">
        <f t="shared" si="2"/>
        <v>2399.1398737544696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-552.97417631367887</v>
      </c>
      <c r="AI7">
        <f t="shared" si="6"/>
        <v>-600.78655610754379</v>
      </c>
      <c r="AJ7">
        <f t="shared" si="7"/>
        <v>-463.26529232812027</v>
      </c>
      <c r="AK7">
        <f>G7*SUM(AB7, AE7:AF7)</f>
        <v>95.051441948033741</v>
      </c>
      <c r="AL7">
        <f t="shared" si="8"/>
        <v>-969.00040648763024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-388.10829373915396</v>
      </c>
      <c r="AR7">
        <f t="shared" si="9"/>
        <v>-421.66570371643127</v>
      </c>
      <c r="AS7">
        <f t="shared" si="9"/>
        <v>-325.14556710880805</v>
      </c>
      <c r="AT7">
        <f t="shared" si="9"/>
        <v>66.712433477131029</v>
      </c>
      <c r="AU7">
        <f t="shared" si="9"/>
        <v>-680.09883734810819</v>
      </c>
      <c r="AW7">
        <v>4</v>
      </c>
      <c r="AX7">
        <f>IF(Z7&gt;0, (R7*SUMPRODUCT(K7:$K$98, X7:$X$98)-K7*$AZ$3)/Z7, 0)</f>
        <v>2508.9107508326947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500000</v>
      </c>
      <c r="S8">
        <f t="shared" si="1"/>
        <v>2758.1259310582413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2399.1398737544696</v>
      </c>
      <c r="AC8">
        <f t="shared" si="2"/>
        <v>2608.0103107642626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-555.89684928274312</v>
      </c>
      <c r="AI8">
        <f t="shared" si="6"/>
        <v>-603.17551559374101</v>
      </c>
      <c r="AJ8">
        <f t="shared" si="7"/>
        <v>-208.87043700979302</v>
      </c>
      <c r="AK8">
        <f t="shared" ref="AK8:AK71" si="22">G8*SUM(AB8:AB8, AE8:AF8)</f>
        <v>51.101679310970198</v>
      </c>
      <c r="AL8">
        <f t="shared" si="8"/>
        <v>-760.94427329256382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-364.19265337824197</v>
      </c>
      <c r="AR8">
        <f t="shared" si="9"/>
        <v>-395.16700222408161</v>
      </c>
      <c r="AS8">
        <f t="shared" si="9"/>
        <v>-136.8402766898555</v>
      </c>
      <c r="AT8">
        <f t="shared" si="9"/>
        <v>33.478974029731006</v>
      </c>
      <c r="AU8">
        <f t="shared" si="9"/>
        <v>-498.52830488420608</v>
      </c>
      <c r="AW8">
        <v>5</v>
      </c>
      <c r="AX8">
        <f>IF(Z8&gt;0, (R8*SUMPRODUCT(K8:$K$98, X8:$X$98)-K8*$AZ$3)/Z8, 0)</f>
        <v>2758.1259310582413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500000</v>
      </c>
      <c r="S9">
        <f t="shared" si="1"/>
        <v>2873.9092589409802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2608.0103107642626</v>
      </c>
      <c r="AC9">
        <f t="shared" si="2"/>
        <v>2687.0774576755875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-563.61560010669007</v>
      </c>
      <c r="AI9">
        <f t="shared" si="6"/>
        <v>-610.36511819456734</v>
      </c>
      <c r="AJ9">
        <f t="shared" si="7"/>
        <v>-79.067146911324926</v>
      </c>
      <c r="AK9">
        <f t="shared" si="22"/>
        <v>15.387260833509149</v>
      </c>
      <c r="AL9">
        <f t="shared" si="8"/>
        <v>-674.04500427238315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-349.70124917141118</v>
      </c>
      <c r="AR9">
        <f t="shared" si="9"/>
        <v>-378.70748120330933</v>
      </c>
      <c r="AS9">
        <f t="shared" si="9"/>
        <v>-49.058046012345656</v>
      </c>
      <c r="AT9">
        <f t="shared" si="9"/>
        <v>9.5471884273357386</v>
      </c>
      <c r="AU9">
        <f t="shared" si="9"/>
        <v>-418.21833878831927</v>
      </c>
      <c r="AW9">
        <v>6</v>
      </c>
      <c r="AX9">
        <f>IF(Z9&gt;0, (R9*SUMPRODUCT(K9:$K$98, X9:$X$98)-K9*$AZ$3)/Z9, 0)</f>
        <v>2873.9092589409802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500000</v>
      </c>
      <c r="S10">
        <f t="shared" si="1"/>
        <v>2968.4874800658663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2687.0774576755875</v>
      </c>
      <c r="AC10">
        <f t="shared" si="2"/>
        <v>2744.3458282081629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-573.74047316118731</v>
      </c>
      <c r="AI10">
        <f t="shared" si="6"/>
        <v>-619.96512202086967</v>
      </c>
      <c r="AJ10">
        <f t="shared" si="7"/>
        <v>-57.268370532575318</v>
      </c>
      <c r="AK10">
        <f t="shared" si="22"/>
        <v>11.017017576469909</v>
      </c>
      <c r="AL10">
        <f t="shared" si="8"/>
        <v>-666.21647497697506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-337.71305715423097</v>
      </c>
      <c r="AR10">
        <f t="shared" si="9"/>
        <v>-364.92164398491542</v>
      </c>
      <c r="AS10">
        <f t="shared" si="9"/>
        <v>-33.70910262655255</v>
      </c>
      <c r="AT10">
        <f t="shared" si="9"/>
        <v>6.4847973265192369</v>
      </c>
      <c r="AU10">
        <f t="shared" si="9"/>
        <v>-392.14594928494876</v>
      </c>
      <c r="AW10">
        <v>7</v>
      </c>
      <c r="AX10">
        <f>IF(Z10&gt;0, (R10*SUMPRODUCT(K10:$K$98, X10:$X$98)-K10*$AZ$3)/Z10, 0)</f>
        <v>2968.4874800658663</v>
      </c>
    </row>
    <row r="11" spans="1:52" x14ac:dyDescent="0.25">
      <c r="A11" t="s">
        <v>33</v>
      </c>
      <c r="C11" s="12">
        <f>AU100</f>
        <v>4687.4933494044117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500000</v>
      </c>
      <c r="S11">
        <f t="shared" si="1"/>
        <v>3042.6022149667742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2744.3458282081629</v>
      </c>
      <c r="AC11">
        <f t="shared" si="2"/>
        <v>2781.1874035511692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-583.10822898428125</v>
      </c>
      <c r="AI11">
        <f t="shared" si="6"/>
        <v>-628.81232053246845</v>
      </c>
      <c r="AJ11">
        <f t="shared" si="7"/>
        <v>-36.841575343006298</v>
      </c>
      <c r="AK11">
        <f t="shared" si="22"/>
        <v>6.5864299876995904</v>
      </c>
      <c r="AL11">
        <f t="shared" si="8"/>
        <v>-659.06746588777514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-326.13746859517551</v>
      </c>
      <c r="AR11">
        <f t="shared" si="9"/>
        <v>-351.70016173008878</v>
      </c>
      <c r="AS11">
        <f t="shared" si="9"/>
        <v>-20.605811278561813</v>
      </c>
      <c r="AT11">
        <f t="shared" si="9"/>
        <v>3.6838471770659966</v>
      </c>
      <c r="AU11">
        <f t="shared" si="9"/>
        <v>-368.62212583158458</v>
      </c>
      <c r="AW11">
        <v>8</v>
      </c>
      <c r="AX11">
        <f>IF(Z11&gt;0, (R11*SUMPRODUCT(K11:$K$98, X11:$X$98)-K11*$AZ$3)/Z11, 0)</f>
        <v>3042.6022149667742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500000</v>
      </c>
      <c r="S12">
        <f t="shared" si="1"/>
        <v>3109.6165478420048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2781.1874035511692</v>
      </c>
      <c r="AC12">
        <f t="shared" si="2"/>
        <v>2810.3096836780833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-596.51472053672785</v>
      </c>
      <c r="AI12">
        <f t="shared" si="6"/>
        <v>-641.70211969737943</v>
      </c>
      <c r="AJ12">
        <f t="shared" si="7"/>
        <v>-29.12228012691412</v>
      </c>
      <c r="AK12">
        <f t="shared" si="22"/>
        <v>6.3967310281676886</v>
      </c>
      <c r="AL12">
        <f t="shared" si="8"/>
        <v>-664.42766879612589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-317.0539153360765</v>
      </c>
      <c r="AR12">
        <f t="shared" si="9"/>
        <v>-341.07149836378085</v>
      </c>
      <c r="AS12">
        <f t="shared" si="9"/>
        <v>-15.478801477764419</v>
      </c>
      <c r="AT12">
        <f t="shared" si="9"/>
        <v>3.3999305432186055</v>
      </c>
      <c r="AU12">
        <f t="shared" si="9"/>
        <v>-353.15036929832667</v>
      </c>
      <c r="AW12">
        <v>9</v>
      </c>
      <c r="AX12">
        <f>IF(Z12&gt;0, (R12*SUMPRODUCT(K12:$K$98, X12:$X$98)-K12*$AZ$3)/Z12, 0)</f>
        <v>3109.6165478420048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500000</v>
      </c>
      <c r="S13">
        <f t="shared" si="1"/>
        <v>3166.256871576948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2810.3096836780833</v>
      </c>
      <c r="AC13">
        <f t="shared" si="2"/>
        <v>2829.0180591174558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-610.37692789435062</v>
      </c>
      <c r="AI13">
        <f t="shared" si="6"/>
        <v>-655.05141537060626</v>
      </c>
      <c r="AJ13">
        <f t="shared" si="7"/>
        <v>-18.708375439372503</v>
      </c>
      <c r="AK13">
        <f t="shared" si="22"/>
        <v>5.6206193673561664</v>
      </c>
      <c r="AL13">
        <f t="shared" si="8"/>
        <v>-668.13917144262257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-308.38576607572406</v>
      </c>
      <c r="AR13">
        <f t="shared" si="9"/>
        <v>-330.9570255955303</v>
      </c>
      <c r="AS13">
        <f t="shared" si="9"/>
        <v>-9.4521867197800908</v>
      </c>
      <c r="AT13">
        <f t="shared" si="9"/>
        <v>2.8397518487497631</v>
      </c>
      <c r="AU13">
        <f t="shared" si="9"/>
        <v>-337.5694604665606</v>
      </c>
      <c r="AW13">
        <v>10</v>
      </c>
      <c r="AX13">
        <f>IF(Z13&gt;0, (R13*SUMPRODUCT(K13:$K$98, X13:$X$98)-K13*$AZ$3)/Z13, 0)</f>
        <v>3166.256871576948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500000</v>
      </c>
      <c r="S14">
        <f t="shared" si="1"/>
        <v>3636.8715860272077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2829.0180591174558</v>
      </c>
      <c r="AC14">
        <f t="shared" si="2"/>
        <v>3212.4501998592723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-627.21595507551183</v>
      </c>
      <c r="AI14">
        <f t="shared" si="6"/>
        <v>-671.38097608149735</v>
      </c>
      <c r="AJ14">
        <f t="shared" si="7"/>
        <v>-383.43214074181651</v>
      </c>
      <c r="AK14">
        <f t="shared" si="22"/>
        <v>198.03126413822193</v>
      </c>
      <c r="AL14">
        <f t="shared" si="8"/>
        <v>-856.78185268509208</v>
      </c>
      <c r="AN14">
        <f t="shared" si="9"/>
        <v>0</v>
      </c>
      <c r="AO14">
        <f t="shared" si="9"/>
        <v>0</v>
      </c>
      <c r="AP14">
        <f t="shared" si="9"/>
        <v>-19.923087121385183</v>
      </c>
      <c r="AQ14">
        <f t="shared" si="9"/>
        <v>-282.94061300681102</v>
      </c>
      <c r="AR14">
        <f t="shared" si="9"/>
        <v>-302.86370012819617</v>
      </c>
      <c r="AS14">
        <f t="shared" si="9"/>
        <v>-172.96837567683087</v>
      </c>
      <c r="AT14">
        <f t="shared" si="9"/>
        <v>89.333006943416365</v>
      </c>
      <c r="AU14">
        <f t="shared" si="9"/>
        <v>-386.49906886161074</v>
      </c>
      <c r="AW14">
        <v>11</v>
      </c>
      <c r="AX14">
        <f>IF(Z14&gt;0, (R14*SUMPRODUCT(K14:$K$98, X14:$X$98)-K14*$AZ$3)/Z14, 0)</f>
        <v>3636.8715860272077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500000</v>
      </c>
      <c r="S15">
        <f t="shared" si="1"/>
        <v>4062.4779904603311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3212.4501998592723</v>
      </c>
      <c r="AC15">
        <f t="shared" si="2"/>
        <v>3547.2041465109824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-652.37079993382383</v>
      </c>
      <c r="AI15">
        <f t="shared" si="6"/>
        <v>-696.02893364975614</v>
      </c>
      <c r="AJ15">
        <f t="shared" si="7"/>
        <v>-334.75394665171007</v>
      </c>
      <c r="AK15">
        <f t="shared" si="22"/>
        <v>224.87151399014908</v>
      </c>
      <c r="AL15">
        <f t="shared" si="8"/>
        <v>-805.91136631131724</v>
      </c>
      <c r="AN15">
        <f t="shared" si="9"/>
        <v>0</v>
      </c>
      <c r="AO15">
        <f t="shared" si="9"/>
        <v>0</v>
      </c>
      <c r="AP15">
        <f t="shared" si="9"/>
        <v>-17.584310214106701</v>
      </c>
      <c r="AQ15">
        <f t="shared" si="9"/>
        <v>-262.75723546274645</v>
      </c>
      <c r="AR15">
        <f t="shared" si="9"/>
        <v>-280.34154567685312</v>
      </c>
      <c r="AS15">
        <f t="shared" si="9"/>
        <v>-134.82979555701996</v>
      </c>
      <c r="AT15">
        <f t="shared" si="9"/>
        <v>90.572136822137963</v>
      </c>
      <c r="AU15">
        <f t="shared" si="9"/>
        <v>-324.59920441173517</v>
      </c>
      <c r="AW15">
        <v>12</v>
      </c>
      <c r="AX15">
        <f>IF(Z15&gt;0, (R15*SUMPRODUCT(K15:$K$98, X15:$X$98)-K15*$AZ$3)/Z15, 0)</f>
        <v>4062.4779904603311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500000</v>
      </c>
      <c r="S16">
        <f t="shared" si="1"/>
        <v>4444.5656029316624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3547.2041465109824</v>
      </c>
      <c r="AC16">
        <f t="shared" si="2"/>
        <v>3835.9599107433378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-681.79772312694877</v>
      </c>
      <c r="AI16">
        <f t="shared" si="6"/>
        <v>-724.95109573340903</v>
      </c>
      <c r="AJ16">
        <f t="shared" si="7"/>
        <v>-288.75576423235543</v>
      </c>
      <c r="AK16">
        <f t="shared" si="22"/>
        <v>248.30429025576879</v>
      </c>
      <c r="AL16">
        <f t="shared" si="8"/>
        <v>-765.40256970999565</v>
      </c>
      <c r="AN16">
        <f t="shared" si="9"/>
        <v>0</v>
      </c>
      <c r="AO16">
        <f t="shared" si="9"/>
        <v>0</v>
      </c>
      <c r="AP16">
        <f t="shared" si="9"/>
        <v>-15.518755492764576</v>
      </c>
      <c r="AQ16">
        <f t="shared" si="9"/>
        <v>-245.18714347593627</v>
      </c>
      <c r="AR16">
        <f t="shared" si="9"/>
        <v>-260.70589896870081</v>
      </c>
      <c r="AS16">
        <f t="shared" si="9"/>
        <v>-103.84194401476397</v>
      </c>
      <c r="AT16">
        <f t="shared" si="9"/>
        <v>89.294841527794063</v>
      </c>
      <c r="AU16">
        <f t="shared" si="9"/>
        <v>-275.2530014556707</v>
      </c>
      <c r="AW16">
        <v>13</v>
      </c>
      <c r="AX16">
        <f>IF(Z16&gt;0, (R16*SUMPRODUCT(K16:$K$98, X16:$X$98)-K16*$AZ$3)/Z16, 0)</f>
        <v>4444.5656029316624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50</v>
      </c>
      <c r="R17">
        <f t="shared" si="0"/>
        <v>500000</v>
      </c>
      <c r="S17">
        <f t="shared" si="1"/>
        <v>4786.7836765546272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3835.9599107433378</v>
      </c>
      <c r="AC17">
        <f t="shared" si="2"/>
        <v>4083.1950884237458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-711.22195380394987</v>
      </c>
      <c r="AI17">
        <f t="shared" si="6"/>
        <v>-753.87267048896513</v>
      </c>
      <c r="AJ17">
        <f t="shared" si="7"/>
        <v>-247.23517768040801</v>
      </c>
      <c r="AK17">
        <f t="shared" si="22"/>
        <v>268.51719375203368</v>
      </c>
      <c r="AL17">
        <f t="shared" si="8"/>
        <v>-732.59065441733946</v>
      </c>
      <c r="AN17">
        <f t="shared" si="9"/>
        <v>0</v>
      </c>
      <c r="AO17">
        <f t="shared" si="9"/>
        <v>0</v>
      </c>
      <c r="AP17">
        <f t="shared" si="9"/>
        <v>-13.694634886983627</v>
      </c>
      <c r="AQ17">
        <f t="shared" si="9"/>
        <v>-228.36486085060815</v>
      </c>
      <c r="AR17">
        <f t="shared" si="9"/>
        <v>-242.05949573759176</v>
      </c>
      <c r="AS17">
        <f t="shared" si="9"/>
        <v>-79.384257820484905</v>
      </c>
      <c r="AT17">
        <f t="shared" si="9"/>
        <v>86.21765857931031</v>
      </c>
      <c r="AU17">
        <f t="shared" si="9"/>
        <v>-235.22609497876635</v>
      </c>
      <c r="AW17">
        <v>14</v>
      </c>
      <c r="AX17">
        <f>IF(Z17&gt;0, (R17*SUMPRODUCT(K17:$K$98, X17:$X$98)-K17*$AZ$3)/Z17, 0)</f>
        <v>4786.7836765546272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500000</v>
      </c>
      <c r="S18">
        <f t="shared" si="1"/>
        <v>5094.2946289117972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4083.1950884237458</v>
      </c>
      <c r="AC18">
        <f t="shared" si="2"/>
        <v>4294.4930143198762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-741.83585750314285</v>
      </c>
      <c r="AI18">
        <f t="shared" si="6"/>
        <v>-783.98588343555764</v>
      </c>
      <c r="AJ18">
        <f t="shared" si="7"/>
        <v>-211.29792589613044</v>
      </c>
      <c r="AK18">
        <f t="shared" si="22"/>
        <v>285.82365618966224</v>
      </c>
      <c r="AL18">
        <f t="shared" si="8"/>
        <v>-709.46015314202577</v>
      </c>
      <c r="AN18">
        <f t="shared" si="9"/>
        <v>0</v>
      </c>
      <c r="AO18">
        <f t="shared" si="9"/>
        <v>0</v>
      </c>
      <c r="AP18">
        <f t="shared" si="9"/>
        <v>-12.083811675183108</v>
      </c>
      <c r="AQ18">
        <f t="shared" si="9"/>
        <v>-212.67376704203085</v>
      </c>
      <c r="AR18">
        <f t="shared" si="9"/>
        <v>-224.75757871721393</v>
      </c>
      <c r="AS18">
        <f t="shared" si="9"/>
        <v>-60.576103748540568</v>
      </c>
      <c r="AT18">
        <f t="shared" si="9"/>
        <v>81.941568416735933</v>
      </c>
      <c r="AU18">
        <f t="shared" si="9"/>
        <v>-203.39211404901857</v>
      </c>
      <c r="AW18">
        <v>15</v>
      </c>
      <c r="AX18">
        <f>IF(Z18&gt;0, (R18*SUMPRODUCT(K18:$K$98, X18:$X$98)-K18*$AZ$3)/Z18, 0)</f>
        <v>5094.2946289117972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50</v>
      </c>
      <c r="R19">
        <f t="shared" si="0"/>
        <v>500000</v>
      </c>
      <c r="S19">
        <f t="shared" si="1"/>
        <v>5371.2998707192346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4294.4930143198762</v>
      </c>
      <c r="AC19">
        <f t="shared" si="2"/>
        <v>4474.3753068731476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-777.5756698962615</v>
      </c>
      <c r="AI19">
        <f t="shared" si="6"/>
        <v>-819.22643800236256</v>
      </c>
      <c r="AJ19">
        <f t="shared" si="7"/>
        <v>-179.88229255327133</v>
      </c>
      <c r="AK19">
        <f t="shared" si="22"/>
        <v>300.61451100239134</v>
      </c>
      <c r="AL19">
        <f t="shared" si="8"/>
        <v>-698.4942195532426</v>
      </c>
      <c r="AN19">
        <f t="shared" si="9"/>
        <v>0</v>
      </c>
      <c r="AO19">
        <f t="shared" si="9"/>
        <v>0</v>
      </c>
      <c r="AP19">
        <f t="shared" si="9"/>
        <v>-10.661322832361892</v>
      </c>
      <c r="AQ19">
        <f t="shared" si="9"/>
        <v>-199.0355909460354</v>
      </c>
      <c r="AR19">
        <f t="shared" si="9"/>
        <v>-209.69691377839729</v>
      </c>
      <c r="AS19">
        <f t="shared" si="9"/>
        <v>-46.044365564890363</v>
      </c>
      <c r="AT19">
        <f t="shared" si="9"/>
        <v>76.948121142083707</v>
      </c>
      <c r="AU19">
        <f t="shared" si="9"/>
        <v>-178.79315820120397</v>
      </c>
      <c r="AW19">
        <v>16</v>
      </c>
      <c r="AX19">
        <f>IF(Z19&gt;0, (R19*SUMPRODUCT(K19:$K$98, X19:$X$98)-K19*$AZ$3)/Z19, 0)</f>
        <v>5371.2998707192346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500000</v>
      </c>
      <c r="S20">
        <f t="shared" si="1"/>
        <v>5620.2806464905743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4474.3753068731476</v>
      </c>
      <c r="AC20">
        <f t="shared" si="2"/>
        <v>4625.8361977086297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-811.8917585693307</v>
      </c>
      <c r="AI20">
        <f t="shared" si="6"/>
        <v>-853.04482981851379</v>
      </c>
      <c r="AJ20">
        <f t="shared" si="7"/>
        <v>-151.46089083548213</v>
      </c>
      <c r="AK20">
        <f t="shared" si="22"/>
        <v>313.20627148112038</v>
      </c>
      <c r="AL20">
        <f t="shared" si="8"/>
        <v>-691.29944917287548</v>
      </c>
      <c r="AN20">
        <f t="shared" si="9"/>
        <v>0</v>
      </c>
      <c r="AO20">
        <f t="shared" si="9"/>
        <v>0</v>
      </c>
      <c r="AP20">
        <f t="shared" si="9"/>
        <v>-9.4052925518056387</v>
      </c>
      <c r="AQ20">
        <f t="shared" si="9"/>
        <v>-185.55308942819389</v>
      </c>
      <c r="AR20">
        <f t="shared" si="9"/>
        <v>-194.95838197999953</v>
      </c>
      <c r="AS20">
        <f t="shared" si="9"/>
        <v>-34.615496370591885</v>
      </c>
      <c r="AT20">
        <f t="shared" si="9"/>
        <v>71.581452438951828</v>
      </c>
      <c r="AU20">
        <f t="shared" si="9"/>
        <v>-157.99242591163957</v>
      </c>
      <c r="AW20">
        <v>17</v>
      </c>
      <c r="AX20">
        <f>IF(Z20&gt;0, (R20*SUMPRODUCT(K20:$K$98, X20:$X$98)-K20*$AZ$3)/Z20, 0)</f>
        <v>5620.2806464905743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50</v>
      </c>
      <c r="R21">
        <f t="shared" si="0"/>
        <v>500000</v>
      </c>
      <c r="S21">
        <f t="shared" si="1"/>
        <v>5845.6072564321457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4625.8361977086297</v>
      </c>
      <c r="AC21">
        <f t="shared" si="2"/>
        <v>4753.2263955853632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-851.45169424633605</v>
      </c>
      <c r="AI21">
        <f t="shared" si="6"/>
        <v>-892.10808961360271</v>
      </c>
      <c r="AJ21">
        <f t="shared" si="7"/>
        <v>-127.39019787673351</v>
      </c>
      <c r="AK21">
        <f t="shared" si="22"/>
        <v>323.80853383960414</v>
      </c>
      <c r="AL21">
        <f t="shared" si="8"/>
        <v>-695.68975365073209</v>
      </c>
      <c r="AN21">
        <f t="shared" si="9"/>
        <v>0</v>
      </c>
      <c r="AO21">
        <f t="shared" si="9"/>
        <v>0</v>
      </c>
      <c r="AP21">
        <f t="shared" si="9"/>
        <v>-8.2962323198809802</v>
      </c>
      <c r="AQ21">
        <f t="shared" si="9"/>
        <v>-173.74489304359543</v>
      </c>
      <c r="AR21">
        <f t="shared" si="9"/>
        <v>-182.04112536347643</v>
      </c>
      <c r="AS21">
        <f t="shared" si="9"/>
        <v>-25.994893726163685</v>
      </c>
      <c r="AT21">
        <f t="shared" si="9"/>
        <v>66.075479629368971</v>
      </c>
      <c r="AU21">
        <f t="shared" si="9"/>
        <v>-141.96053946027115</v>
      </c>
      <c r="AW21">
        <v>18</v>
      </c>
      <c r="AX21">
        <f>IF(Z21&gt;0, (R21*SUMPRODUCT(K21:$K$98, X21:$X$98)-K21*$AZ$3)/Z21, 0)</f>
        <v>5845.6072564321457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500000</v>
      </c>
      <c r="S22">
        <f t="shared" si="1"/>
        <v>6049.3518302540479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4753.2263955853632</v>
      </c>
      <c r="AC22">
        <f t="shared" si="2"/>
        <v>4858.8951519211669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-893.70522388767222</v>
      </c>
      <c r="AI22">
        <f t="shared" si="6"/>
        <v>-933.86568477887738</v>
      </c>
      <c r="AJ22">
        <f t="shared" si="7"/>
        <v>-105.66875633580366</v>
      </c>
      <c r="AK22">
        <f t="shared" si="22"/>
        <v>332.72584769097546</v>
      </c>
      <c r="AL22">
        <f t="shared" si="8"/>
        <v>-706.8085934237057</v>
      </c>
      <c r="AN22">
        <f t="shared" si="9"/>
        <v>0</v>
      </c>
      <c r="AO22">
        <f t="shared" si="9"/>
        <v>0</v>
      </c>
      <c r="AP22">
        <f t="shared" si="9"/>
        <v>-7.3169940120202659</v>
      </c>
      <c r="AQ22">
        <f t="shared" si="9"/>
        <v>-162.82770731670973</v>
      </c>
      <c r="AR22">
        <f t="shared" si="9"/>
        <v>-170.14470132873001</v>
      </c>
      <c r="AS22">
        <f t="shared" si="9"/>
        <v>-19.252210761755059</v>
      </c>
      <c r="AT22">
        <f t="shared" si="9"/>
        <v>60.620644812678947</v>
      </c>
      <c r="AU22">
        <f t="shared" si="9"/>
        <v>-128.77626727780614</v>
      </c>
      <c r="AW22">
        <v>19</v>
      </c>
      <c r="AX22">
        <f>IF(Z22&gt;0, (R22*SUMPRODUCT(K22:$K$98, X22:$X$98)-K22*$AZ$3)/Z22, 0)</f>
        <v>6049.3518302540479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500000</v>
      </c>
      <c r="S23">
        <f t="shared" si="1"/>
        <v>6234.1519477753391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4858.8951519211669</v>
      </c>
      <c r="AC23">
        <f t="shared" si="2"/>
        <v>4945.5439172646347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-939.27044969585393</v>
      </c>
      <c r="AI23">
        <f t="shared" si="6"/>
        <v>-978.9353789331775</v>
      </c>
      <c r="AJ23">
        <f t="shared" si="7"/>
        <v>-86.648765343467858</v>
      </c>
      <c r="AK23">
        <f t="shared" si="22"/>
        <v>340.12266063448169</v>
      </c>
      <c r="AL23">
        <f t="shared" si="8"/>
        <v>-725.46148364216378</v>
      </c>
      <c r="AN23">
        <f t="shared" si="9"/>
        <v>0</v>
      </c>
      <c r="AO23">
        <f t="shared" si="9"/>
        <v>0</v>
      </c>
      <c r="AP23">
        <f t="shared" si="9"/>
        <v>-6.4524206519702814</v>
      </c>
      <c r="AQ23">
        <f t="shared" si="9"/>
        <v>-152.794122262044</v>
      </c>
      <c r="AR23">
        <f t="shared" si="9"/>
        <v>-159.24654291401427</v>
      </c>
      <c r="AS23">
        <f t="shared" si="9"/>
        <v>-14.095431246700093</v>
      </c>
      <c r="AT23">
        <f t="shared" si="9"/>
        <v>55.328838898215885</v>
      </c>
      <c r="AU23">
        <f t="shared" si="9"/>
        <v>-118.01313526249849</v>
      </c>
      <c r="AW23">
        <v>20</v>
      </c>
      <c r="AX23">
        <f>IF(Z23&gt;0, (R23*SUMPRODUCT(K23:$K$98, X23:$X$98)-K23*$AZ$3)/Z23, 0)</f>
        <v>6234.1519477753391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500000</v>
      </c>
      <c r="S24">
        <f t="shared" si="1"/>
        <v>6402.2828939423043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4945.5439172646347</v>
      </c>
      <c r="AC24">
        <f t="shared" si="2"/>
        <v>5015.4966455920348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-986.84281366140704</v>
      </c>
      <c r="AI24">
        <f t="shared" si="6"/>
        <v>-1026.0124093249913</v>
      </c>
      <c r="AJ24">
        <f t="shared" si="7"/>
        <v>-69.952728327400109</v>
      </c>
      <c r="AK24">
        <f t="shared" si="22"/>
        <v>346.18807420852448</v>
      </c>
      <c r="AL24">
        <f t="shared" si="8"/>
        <v>-749.77706344386684</v>
      </c>
      <c r="AN24">
        <f t="shared" si="9"/>
        <v>0</v>
      </c>
      <c r="AO24">
        <f t="shared" si="9"/>
        <v>0</v>
      </c>
      <c r="AP24">
        <f t="shared" si="9"/>
        <v>-5.6891456771378124</v>
      </c>
      <c r="AQ24">
        <f t="shared" si="9"/>
        <v>-143.33292014489425</v>
      </c>
      <c r="AR24">
        <f t="shared" si="9"/>
        <v>-149.02206582203206</v>
      </c>
      <c r="AS24">
        <f t="shared" si="9"/>
        <v>-10.160208580805348</v>
      </c>
      <c r="AT24">
        <f t="shared" si="9"/>
        <v>50.281713469182939</v>
      </c>
      <c r="AU24">
        <f t="shared" si="9"/>
        <v>-108.90056093365446</v>
      </c>
      <c r="AW24">
        <v>21</v>
      </c>
      <c r="AX24">
        <f>IF(Z24&gt;0, (R24*SUMPRODUCT(K24:$K$98, X24:$X$98)-K24*$AZ$3)/Z24, 0)</f>
        <v>6402.2828939423043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500000</v>
      </c>
      <c r="S25">
        <f t="shared" si="1"/>
        <v>6556.2161567184885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5015.4966455920348</v>
      </c>
      <c r="AC25">
        <f t="shared" si="2"/>
        <v>5071.0448420448593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-1043.3616947787621</v>
      </c>
      <c r="AI25">
        <f t="shared" si="6"/>
        <v>-1082.0352583162326</v>
      </c>
      <c r="AJ25">
        <f t="shared" si="7"/>
        <v>-55.548196452824413</v>
      </c>
      <c r="AK25">
        <f t="shared" si="22"/>
        <v>351.0847651914425</v>
      </c>
      <c r="AL25">
        <f t="shared" si="8"/>
        <v>-786.49868957761441</v>
      </c>
      <c r="AN25">
        <f t="shared" si="9"/>
        <v>0</v>
      </c>
      <c r="AO25">
        <f t="shared" si="9"/>
        <v>0</v>
      </c>
      <c r="AP25">
        <f t="shared" si="9"/>
        <v>-5.0152678803203612</v>
      </c>
      <c r="AQ25">
        <f t="shared" si="9"/>
        <v>-135.30530721097338</v>
      </c>
      <c r="AR25">
        <f t="shared" si="9"/>
        <v>-140.32057509129376</v>
      </c>
      <c r="AS25">
        <f t="shared" si="9"/>
        <v>-7.2036052537453186</v>
      </c>
      <c r="AT25">
        <f t="shared" si="9"/>
        <v>45.52940006235653</v>
      </c>
      <c r="AU25">
        <f t="shared" si="9"/>
        <v>-101.99478028268254</v>
      </c>
      <c r="AW25">
        <v>22</v>
      </c>
      <c r="AX25">
        <f>IF(Z25&gt;0, (R25*SUMPRODUCT(K25:$K$98, X25:$X$98)-K25*$AZ$3)/Z25, 0)</f>
        <v>6556.2161567184885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500000</v>
      </c>
      <c r="S26">
        <f t="shared" si="1"/>
        <v>6697.0200523582198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5071.0448420448593</v>
      </c>
      <c r="AC26">
        <f t="shared" si="2"/>
        <v>5113.3119603675632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-1108.0393627971496</v>
      </c>
      <c r="AI26">
        <f t="shared" si="6"/>
        <v>-1146.2153867629656</v>
      </c>
      <c r="AJ26">
        <f t="shared" si="7"/>
        <v>-42.267118322703936</v>
      </c>
      <c r="AK26">
        <f t="shared" si="22"/>
        <v>354.97313894314016</v>
      </c>
      <c r="AL26">
        <f t="shared" si="8"/>
        <v>-833.50936614252942</v>
      </c>
      <c r="AN26">
        <f t="shared" si="9"/>
        <v>0</v>
      </c>
      <c r="AO26">
        <f t="shared" si="9"/>
        <v>0</v>
      </c>
      <c r="AP26">
        <f t="shared" si="9"/>
        <v>-4.4203088548134906</v>
      </c>
      <c r="AQ26">
        <f t="shared" si="9"/>
        <v>-128.29717969686524</v>
      </c>
      <c r="AR26">
        <f t="shared" si="9"/>
        <v>-132.71748855167874</v>
      </c>
      <c r="AS26">
        <f t="shared" si="9"/>
        <v>-4.8940067084145316</v>
      </c>
      <c r="AT26">
        <f t="shared" si="9"/>
        <v>41.101475384034551</v>
      </c>
      <c r="AU26">
        <f t="shared" si="9"/>
        <v>-96.51001987605872</v>
      </c>
      <c r="AW26">
        <v>23</v>
      </c>
      <c r="AX26">
        <f>IF(Z26&gt;0, (R26*SUMPRODUCT(K26:$K$98, X26:$X$98)-K26*$AZ$3)/Z26, 0)</f>
        <v>6697.0200523582198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50</v>
      </c>
      <c r="R27">
        <f t="shared" si="0"/>
        <v>500000</v>
      </c>
      <c r="S27">
        <f t="shared" si="1"/>
        <v>6835.5273525317671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5113.3119603675632</v>
      </c>
      <c r="AC27">
        <f t="shared" si="2"/>
        <v>5143.5615891829084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-1705.2729799616084</v>
      </c>
      <c r="AI27">
        <f t="shared" si="6"/>
        <v>-1742.8967163897701</v>
      </c>
      <c r="AJ27">
        <f t="shared" si="7"/>
        <v>-30.249628815345204</v>
      </c>
      <c r="AK27">
        <f t="shared" si="22"/>
        <v>357.93183722572945</v>
      </c>
      <c r="AL27">
        <f t="shared" si="8"/>
        <v>-1415.2145079793859</v>
      </c>
      <c r="AN27">
        <f t="shared" si="9"/>
        <v>0</v>
      </c>
      <c r="AO27">
        <f t="shared" si="9"/>
        <v>0</v>
      </c>
      <c r="AP27">
        <f t="shared" si="9"/>
        <v>-3.8896078800637173</v>
      </c>
      <c r="AQ27">
        <f t="shared" si="9"/>
        <v>-176.29411244635608</v>
      </c>
      <c r="AR27">
        <f t="shared" si="9"/>
        <v>-180.18372032641977</v>
      </c>
      <c r="AS27">
        <f t="shared" si="9"/>
        <v>-3.1272596977130669</v>
      </c>
      <c r="AT27">
        <f t="shared" si="9"/>
        <v>37.003621297878183</v>
      </c>
      <c r="AU27">
        <f t="shared" si="9"/>
        <v>-146.30735872625468</v>
      </c>
      <c r="AW27">
        <v>24</v>
      </c>
      <c r="AX27">
        <f>IF(Z27&gt;0, (R27*SUMPRODUCT(K27:$K$98, X27:$X$98)-K27*$AZ$3)/Z27, 0)</f>
        <v>6835.5273525317671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500000</v>
      </c>
      <c r="S28">
        <f t="shared" si="1"/>
        <v>6901.3446718879168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5143.5615891829084</v>
      </c>
      <c r="AC28">
        <f t="shared" si="2"/>
        <v>5108.8271271938838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-2342.2578103505593</v>
      </c>
      <c r="AI28">
        <f t="shared" si="6"/>
        <v>-2379.2710836334045</v>
      </c>
      <c r="AJ28">
        <f t="shared" si="7"/>
        <v>34.734461989024567</v>
      </c>
      <c r="AK28">
        <f t="shared" si="22"/>
        <v>360.04931124280364</v>
      </c>
      <c r="AL28">
        <f t="shared" si="8"/>
        <v>-1984.4873104015762</v>
      </c>
      <c r="AN28">
        <f t="shared" si="9"/>
        <v>0</v>
      </c>
      <c r="AO28">
        <f t="shared" si="9"/>
        <v>0</v>
      </c>
      <c r="AP28">
        <f t="shared" si="9"/>
        <v>-3.416515293828132</v>
      </c>
      <c r="AQ28">
        <f t="shared" si="9"/>
        <v>-216.20243013902845</v>
      </c>
      <c r="AR28">
        <f t="shared" si="9"/>
        <v>-219.61894543285661</v>
      </c>
      <c r="AS28">
        <f t="shared" si="9"/>
        <v>3.2061693031455283</v>
      </c>
      <c r="AT28">
        <f t="shared" si="9"/>
        <v>33.2344013184983</v>
      </c>
      <c r="AU28">
        <f t="shared" si="9"/>
        <v>-183.17837481121276</v>
      </c>
      <c r="AW28">
        <v>25</v>
      </c>
      <c r="AX28">
        <f>IF(Z28&gt;0, (R28*SUMPRODUCT(K28:$K$98, X28:$X$98)-K28*$AZ$3)/Z28, 0)</f>
        <v>6901.3446718879168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500000</v>
      </c>
      <c r="S29">
        <f t="shared" si="1"/>
        <v>6905.098088217128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5108.8271271938838</v>
      </c>
      <c r="AC29">
        <f t="shared" si="2"/>
        <v>5019.0172421060433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-3003.0241806810996</v>
      </c>
      <c r="AI29">
        <f t="shared" si="6"/>
        <v>-3039.3670188130482</v>
      </c>
      <c r="AJ29">
        <f t="shared" si="7"/>
        <v>89.809885087840485</v>
      </c>
      <c r="AK29">
        <f t="shared" si="22"/>
        <v>357.61789890357193</v>
      </c>
      <c r="AL29">
        <f t="shared" si="8"/>
        <v>-2591.9392348216356</v>
      </c>
      <c r="AN29">
        <f t="shared" si="9"/>
        <v>0</v>
      </c>
      <c r="AO29">
        <f t="shared" si="9"/>
        <v>0</v>
      </c>
      <c r="AP29">
        <f t="shared" si="9"/>
        <v>-2.9952059685570083</v>
      </c>
      <c r="AQ29">
        <f t="shared" si="9"/>
        <v>-247.49514380358613</v>
      </c>
      <c r="AR29">
        <f t="shared" si="9"/>
        <v>-250.49034977214316</v>
      </c>
      <c r="AS29">
        <f t="shared" si="9"/>
        <v>7.4017087733730227</v>
      </c>
      <c r="AT29">
        <f t="shared" si="9"/>
        <v>29.473187024355457</v>
      </c>
      <c r="AU29">
        <f t="shared" si="9"/>
        <v>-213.61545397441466</v>
      </c>
      <c r="AW29">
        <v>26</v>
      </c>
      <c r="AX29">
        <f>IF(Z29&gt;0, (R29*SUMPRODUCT(K29:$K$98, X29:$X$98)-K29*$AZ$3)/Z29, 0)</f>
        <v>6905.098088217128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500000</v>
      </c>
      <c r="S30">
        <f t="shared" si="1"/>
        <v>6859.0004568211807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5019.0172421060433</v>
      </c>
      <c r="AC30">
        <f t="shared" si="2"/>
        <v>4884.3725849553039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-3738.3853290251477</v>
      </c>
      <c r="AI30">
        <f t="shared" si="6"/>
        <v>-3773.9909002428744</v>
      </c>
      <c r="AJ30">
        <f t="shared" si="7"/>
        <v>134.64465715073948</v>
      </c>
      <c r="AK30">
        <f t="shared" si="22"/>
        <v>351.33120694742308</v>
      </c>
      <c r="AL30">
        <f t="shared" si="8"/>
        <v>-3288.0150361447118</v>
      </c>
      <c r="AN30">
        <f t="shared" si="9"/>
        <v>0</v>
      </c>
      <c r="AO30">
        <f t="shared" si="9"/>
        <v>0</v>
      </c>
      <c r="AP30">
        <f t="shared" si="9"/>
        <v>-2.6200391905380505</v>
      </c>
      <c r="AQ30">
        <f t="shared" si="9"/>
        <v>-275.08942382876302</v>
      </c>
      <c r="AR30">
        <f t="shared" si="9"/>
        <v>-277.70946301930104</v>
      </c>
      <c r="AS30">
        <f t="shared" si="9"/>
        <v>9.9078393202652908</v>
      </c>
      <c r="AT30">
        <f t="shared" si="9"/>
        <v>25.852738759124414</v>
      </c>
      <c r="AU30">
        <f t="shared" si="9"/>
        <v>-241.94888493991135</v>
      </c>
      <c r="AW30">
        <v>27</v>
      </c>
      <c r="AX30">
        <f>IF(Z30&gt;0, (R30*SUMPRODUCT(K30:$K$98, X30:$X$98)-K30*$AZ$3)/Z30, 0)</f>
        <v>6859.0004568211807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500000</v>
      </c>
      <c r="S31">
        <f t="shared" si="1"/>
        <v>6768.2376153463238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4884.3725849553039</v>
      </c>
      <c r="AC31">
        <f t="shared" si="2"/>
        <v>4710.0425242094407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-4543.2367060335337</v>
      </c>
      <c r="AI31">
        <f t="shared" si="6"/>
        <v>-4578.03189786848</v>
      </c>
      <c r="AJ31">
        <f t="shared" si="7"/>
        <v>174.33006074586319</v>
      </c>
      <c r="AK31">
        <f t="shared" si="22"/>
        <v>341.90608094687133</v>
      </c>
      <c r="AL31">
        <f t="shared" si="8"/>
        <v>-4061.7957561757453</v>
      </c>
      <c r="AN31">
        <f t="shared" si="9"/>
        <v>0</v>
      </c>
      <c r="AO31">
        <f t="shared" si="9"/>
        <v>0</v>
      </c>
      <c r="AP31">
        <f t="shared" si="9"/>
        <v>-2.2860779911474705</v>
      </c>
      <c r="AQ31">
        <f t="shared" si="9"/>
        <v>-298.49507631699316</v>
      </c>
      <c r="AR31">
        <f t="shared" si="9"/>
        <v>-300.78115430814069</v>
      </c>
      <c r="AS31">
        <f t="shared" si="9"/>
        <v>11.453654773825999</v>
      </c>
      <c r="AT31">
        <f t="shared" si="9"/>
        <v>22.463562505987358</v>
      </c>
      <c r="AU31">
        <f t="shared" si="9"/>
        <v>-266.86393702832731</v>
      </c>
      <c r="AW31">
        <v>28</v>
      </c>
      <c r="AX31">
        <f>IF(Z31&gt;0, (R31*SUMPRODUCT(K31:$K$98, X31:$X$98)-K31*$AZ$3)/Z31, 0)</f>
        <v>6768.2376153463238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500000</v>
      </c>
      <c r="S32">
        <f t="shared" si="1"/>
        <v>6637.8376386354385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4710.0425242094407</v>
      </c>
      <c r="AC32">
        <f t="shared" si="2"/>
        <v>4501.511164930751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-5392.7613385963932</v>
      </c>
      <c r="AI32">
        <f t="shared" si="6"/>
        <v>-5426.6693023791304</v>
      </c>
      <c r="AJ32">
        <f t="shared" si="7"/>
        <v>208.53135927868971</v>
      </c>
      <c r="AK32">
        <f t="shared" si="22"/>
        <v>329.70297669466089</v>
      </c>
      <c r="AL32">
        <f t="shared" si="8"/>
        <v>-4888.43496640578</v>
      </c>
      <c r="AN32">
        <f t="shared" si="9"/>
        <v>0</v>
      </c>
      <c r="AO32">
        <f t="shared" si="9"/>
        <v>0</v>
      </c>
      <c r="AP32">
        <f t="shared" si="9"/>
        <v>-1.9890948607426793</v>
      </c>
      <c r="AQ32">
        <f t="shared" si="9"/>
        <v>-316.34792146602092</v>
      </c>
      <c r="AR32">
        <f t="shared" si="9"/>
        <v>-318.3370163267636</v>
      </c>
      <c r="AS32">
        <f t="shared" si="9"/>
        <v>12.23277981841257</v>
      </c>
      <c r="AT32">
        <f t="shared" si="9"/>
        <v>19.340898814124586</v>
      </c>
      <c r="AU32">
        <f t="shared" si="9"/>
        <v>-286.76333769422644</v>
      </c>
      <c r="AW32">
        <v>29</v>
      </c>
      <c r="AX32">
        <f>IF(Z32&gt;0, (R32*SUMPRODUCT(K32:$K$98, X32:$X$98)-K32*$AZ$3)/Z32, 0)</f>
        <v>6637.8376386354385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500000</v>
      </c>
      <c r="S33">
        <f t="shared" si="1"/>
        <v>6475.0468898113268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4501.511164930751</v>
      </c>
      <c r="AC33">
        <f t="shared" si="2"/>
        <v>4265.4879908203575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-6309.9146700290466</v>
      </c>
      <c r="AI33">
        <f t="shared" si="6"/>
        <v>-6342.852562706953</v>
      </c>
      <c r="AJ33">
        <f t="shared" si="7"/>
        <v>236.02317411039348</v>
      </c>
      <c r="AK33">
        <f t="shared" si="22"/>
        <v>315.10578154515258</v>
      </c>
      <c r="AL33">
        <f t="shared" si="8"/>
        <v>-5791.7236070514073</v>
      </c>
      <c r="AN33">
        <f t="shared" si="9"/>
        <v>0</v>
      </c>
      <c r="AO33">
        <f t="shared" si="9"/>
        <v>0</v>
      </c>
      <c r="AP33">
        <f t="shared" si="9"/>
        <v>-1.7251687082882274</v>
      </c>
      <c r="AQ33">
        <f t="shared" si="9"/>
        <v>-330.49070403962537</v>
      </c>
      <c r="AR33">
        <f t="shared" si="9"/>
        <v>-332.21587274791358</v>
      </c>
      <c r="AS33">
        <f t="shared" si="9"/>
        <v>12.362047517363962</v>
      </c>
      <c r="AT33">
        <f t="shared" si="9"/>
        <v>16.504110916817591</v>
      </c>
      <c r="AU33">
        <f t="shared" si="9"/>
        <v>-303.34971431373208</v>
      </c>
      <c r="AW33">
        <v>30</v>
      </c>
      <c r="AX33">
        <f>IF(Z33&gt;0, (R33*SUMPRODUCT(K33:$K$98, X33:$X$98)-K33*$AZ$3)/Z33, 0)</f>
        <v>6475.0468898113268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500000</v>
      </c>
      <c r="S34">
        <f t="shared" si="1"/>
        <v>6284.156189589623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4265.4879908203575</v>
      </c>
      <c r="AC34">
        <f t="shared" si="2"/>
        <v>4006.7158112054003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-7290.0844981942291</v>
      </c>
      <c r="AI34">
        <f t="shared" si="6"/>
        <v>-7321.9640034955373</v>
      </c>
      <c r="AJ34">
        <f t="shared" si="7"/>
        <v>258.77217961495717</v>
      </c>
      <c r="AK34">
        <f t="shared" si="22"/>
        <v>298.58415935742505</v>
      </c>
      <c r="AL34">
        <f t="shared" si="8"/>
        <v>-6764.6076645231551</v>
      </c>
      <c r="AN34">
        <f t="shared" si="9"/>
        <v>0</v>
      </c>
      <c r="AO34">
        <f t="shared" si="9"/>
        <v>0</v>
      </c>
      <c r="AP34">
        <f t="shared" si="9"/>
        <v>-1.4908340827814008</v>
      </c>
      <c r="AQ34">
        <f t="shared" si="9"/>
        <v>-340.91829009085575</v>
      </c>
      <c r="AR34">
        <f t="shared" si="9"/>
        <v>-342.40912417363717</v>
      </c>
      <c r="AS34">
        <f t="shared" si="9"/>
        <v>12.101391831503095</v>
      </c>
      <c r="AT34">
        <f t="shared" si="9"/>
        <v>13.963185348751889</v>
      </c>
      <c r="AU34">
        <f t="shared" ref="AU34:AU97" si="23">AL34*$K34</f>
        <v>-316.34454699338215</v>
      </c>
      <c r="AW34">
        <v>31</v>
      </c>
      <c r="AX34">
        <f>IF(Z34&gt;0, (R34*SUMPRODUCT(K34:$K$98, X34:$X$98)-K34*$AZ$3)/Z34, 0)</f>
        <v>6284.156189589623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500000</v>
      </c>
      <c r="S35">
        <f t="shared" si="1"/>
        <v>6067.1411061798763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4006.7158112054003</v>
      </c>
      <c r="AC35">
        <f t="shared" si="2"/>
        <v>3729.8319179222826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-8227.4114021580408</v>
      </c>
      <c r="AI35">
        <f t="shared" ref="AI35:AI66" si="25">SUM(AE35:AH35)</f>
        <v>-8258.1493712661195</v>
      </c>
      <c r="AJ35">
        <f t="shared" si="7"/>
        <v>276.88389328311769</v>
      </c>
      <c r="AK35">
        <f t="shared" si="22"/>
        <v>280.47010678437806</v>
      </c>
      <c r="AL35">
        <f t="shared" ref="AL35:AL98" si="26">SUM(AI35:AK35)</f>
        <v>-7700.7953711986238</v>
      </c>
      <c r="AN35">
        <f t="shared" ref="AN35:AT66" si="27">AE35*$K35</f>
        <v>0</v>
      </c>
      <c r="AO35">
        <f t="shared" si="27"/>
        <v>0</v>
      </c>
      <c r="AP35">
        <f t="shared" si="27"/>
        <v>-1.2834379785441532</v>
      </c>
      <c r="AQ35">
        <f t="shared" si="27"/>
        <v>-343.52862485834885</v>
      </c>
      <c r="AR35">
        <f t="shared" si="27"/>
        <v>-344.81206283689295</v>
      </c>
      <c r="AS35">
        <f t="shared" si="27"/>
        <v>11.561053465738446</v>
      </c>
      <c r="AT35">
        <f t="shared" si="27"/>
        <v>11.710792786202386</v>
      </c>
      <c r="AU35">
        <f t="shared" si="23"/>
        <v>-321.54021658495213</v>
      </c>
      <c r="AW35">
        <v>32</v>
      </c>
      <c r="AX35">
        <f>IF(Z35&gt;0, (R35*SUMPRODUCT(K35:$K$98, X35:$X$98)-K35*$AZ$3)/Z35, 0)</f>
        <v>6067.1411061798763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500000</v>
      </c>
      <c r="S36">
        <f t="shared" si="1"/>
        <v>5833.1531440348663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3729.8319179222826</v>
      </c>
      <c r="AC36">
        <f t="shared" si="2"/>
        <v>3443.4768616422734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-9141.6170959569263</v>
      </c>
      <c r="AI36">
        <f t="shared" si="25"/>
        <v>-9171.1335236643281</v>
      </c>
      <c r="AJ36">
        <f t="shared" si="7"/>
        <v>286.35505628000919</v>
      </c>
      <c r="AK36">
        <f t="shared" si="22"/>
        <v>261.08823425455984</v>
      </c>
      <c r="AL36">
        <f t="shared" si="26"/>
        <v>-8623.6902331297606</v>
      </c>
      <c r="AN36">
        <f t="shared" si="27"/>
        <v>0</v>
      </c>
      <c r="AO36">
        <f t="shared" si="27"/>
        <v>0</v>
      </c>
      <c r="AP36">
        <f t="shared" si="27"/>
        <v>-1.1003870959768598</v>
      </c>
      <c r="AQ36">
        <f t="shared" si="27"/>
        <v>-340.80402914847315</v>
      </c>
      <c r="AR36">
        <f t="shared" si="27"/>
        <v>-341.90441624444998</v>
      </c>
      <c r="AS36">
        <f t="shared" si="27"/>
        <v>10.675458829972936</v>
      </c>
      <c r="AT36">
        <f t="shared" si="27"/>
        <v>9.7334991460720506</v>
      </c>
      <c r="AU36">
        <f t="shared" si="23"/>
        <v>-321.49545826840506</v>
      </c>
      <c r="AW36">
        <v>33</v>
      </c>
      <c r="AX36">
        <f>IF(Z36&gt;0, (R36*SUMPRODUCT(K36:$K$98, X36:$X$98)-K36*$AZ$3)/Z36, 0)</f>
        <v>5833.1531440348663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500000</v>
      </c>
      <c r="S37">
        <f t="shared" si="1"/>
        <v>5588.6233831742893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3443.4768616422734</v>
      </c>
      <c r="AC37">
        <f t="shared" si="2"/>
        <v>3153.7206615815999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-10057.222733012091</v>
      </c>
      <c r="AI37">
        <f t="shared" si="25"/>
        <v>-10085.438274169119</v>
      </c>
      <c r="AJ37">
        <f t="shared" si="7"/>
        <v>289.75620006067356</v>
      </c>
      <c r="AK37">
        <f t="shared" si="22"/>
        <v>241.04338031495917</v>
      </c>
      <c r="AL37">
        <f t="shared" si="26"/>
        <v>-9554.6386937934858</v>
      </c>
      <c r="AN37">
        <f t="shared" si="27"/>
        <v>0</v>
      </c>
      <c r="AO37">
        <f t="shared" si="27"/>
        <v>0</v>
      </c>
      <c r="AP37">
        <f t="shared" si="27"/>
        <v>-0.93918696319412531</v>
      </c>
      <c r="AQ37">
        <f t="shared" si="27"/>
        <v>-334.7663057113474</v>
      </c>
      <c r="AR37">
        <f t="shared" si="27"/>
        <v>-335.70549267454152</v>
      </c>
      <c r="AS37">
        <f t="shared" si="27"/>
        <v>9.6448706791460861</v>
      </c>
      <c r="AT37">
        <f t="shared" si="27"/>
        <v>8.0234080606910219</v>
      </c>
      <c r="AU37">
        <f t="shared" si="23"/>
        <v>-318.03721393470443</v>
      </c>
      <c r="AW37">
        <v>34</v>
      </c>
      <c r="AX37">
        <f>IF(Z37&gt;0, (R37*SUMPRODUCT(K37:$K$98, X37:$X$98)-K37*$AZ$3)/Z37, 0)</f>
        <v>5588.6233831742893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500000</v>
      </c>
      <c r="S38">
        <f t="shared" si="1"/>
        <v>5339.1461905155447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3153.7206615815999</v>
      </c>
      <c r="AC38">
        <f t="shared" si="2"/>
        <v>2864.5327746986472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-11076.286629183631</v>
      </c>
      <c r="AI38">
        <f t="shared" si="25"/>
        <v>-11103.11238626617</v>
      </c>
      <c r="AJ38">
        <f t="shared" si="7"/>
        <v>289.18788688295263</v>
      </c>
      <c r="AK38">
        <f t="shared" si="22"/>
        <v>220.76044631071201</v>
      </c>
      <c r="AL38">
        <f t="shared" si="26"/>
        <v>-10593.164053072505</v>
      </c>
      <c r="AN38">
        <f t="shared" si="27"/>
        <v>0</v>
      </c>
      <c r="AO38">
        <f t="shared" si="27"/>
        <v>0</v>
      </c>
      <c r="AP38">
        <f t="shared" si="27"/>
        <v>-0.79725570606888263</v>
      </c>
      <c r="AQ38">
        <f t="shared" si="27"/>
        <v>-329.1848461163874</v>
      </c>
      <c r="AR38">
        <f t="shared" si="27"/>
        <v>-329.98210182245629</v>
      </c>
      <c r="AS38">
        <f t="shared" si="27"/>
        <v>8.5946015329240701</v>
      </c>
      <c r="AT38">
        <f t="shared" si="27"/>
        <v>6.5609527795989235</v>
      </c>
      <c r="AU38">
        <f t="shared" si="23"/>
        <v>-314.82654750993333</v>
      </c>
      <c r="AW38">
        <v>35</v>
      </c>
      <c r="AX38">
        <f>IF(Z38&gt;0, (R38*SUMPRODUCT(K38:$K$98, X38:$X$98)-K38*$AZ$3)/Z38, 0)</f>
        <v>5339.1461905155447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500000</v>
      </c>
      <c r="S39">
        <f t="shared" si="1"/>
        <v>5079.7166089652619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2864.5327746986472</v>
      </c>
      <c r="AC39">
        <f t="shared" si="2"/>
        <v>2576.0429453933261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-12013.316022001771</v>
      </c>
      <c r="AI39">
        <f t="shared" si="25"/>
        <v>-12038.672189911284</v>
      </c>
      <c r="AJ39">
        <f t="shared" si="7"/>
        <v>288.48982930532111</v>
      </c>
      <c r="AK39">
        <f t="shared" si="22"/>
        <v>200.51729422890531</v>
      </c>
      <c r="AL39">
        <f t="shared" si="26"/>
        <v>-11549.665066377058</v>
      </c>
      <c r="AN39">
        <f t="shared" si="27"/>
        <v>0</v>
      </c>
      <c r="AO39">
        <f t="shared" si="27"/>
        <v>0</v>
      </c>
      <c r="AP39">
        <f t="shared" si="27"/>
        <v>-0.67283913685816621</v>
      </c>
      <c r="AQ39">
        <f t="shared" si="27"/>
        <v>-318.77960470578165</v>
      </c>
      <c r="AR39">
        <f t="shared" si="27"/>
        <v>-319.45244384263981</v>
      </c>
      <c r="AS39">
        <f t="shared" si="27"/>
        <v>7.6552280468739955</v>
      </c>
      <c r="AT39">
        <f t="shared" si="27"/>
        <v>5.3208309574055699</v>
      </c>
      <c r="AU39">
        <f t="shared" si="23"/>
        <v>-306.47638483836027</v>
      </c>
      <c r="AW39">
        <v>36</v>
      </c>
      <c r="AX39">
        <f>IF(Z39&gt;0, (R39*SUMPRODUCT(K39:$K$98, X39:$X$98)-K39*$AZ$3)/Z39, 0)</f>
        <v>5079.7166089652619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500000</v>
      </c>
      <c r="S40">
        <f t="shared" si="1"/>
        <v>4812.9217906557833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2576.0429453933261</v>
      </c>
      <c r="AC40">
        <f t="shared" si="2"/>
        <v>2293.5981771259967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-12751.03136777717</v>
      </c>
      <c r="AI40">
        <f t="shared" si="25"/>
        <v>-12774.85887087081</v>
      </c>
      <c r="AJ40">
        <f t="shared" si="7"/>
        <v>282.44476826732944</v>
      </c>
      <c r="AK40">
        <f t="shared" si="22"/>
        <v>180.32300617753285</v>
      </c>
      <c r="AL40">
        <f t="shared" si="26"/>
        <v>-12312.091096425949</v>
      </c>
      <c r="AN40">
        <f t="shared" si="27"/>
        <v>0</v>
      </c>
      <c r="AO40">
        <f t="shared" si="27"/>
        <v>0</v>
      </c>
      <c r="AP40">
        <f t="shared" si="27"/>
        <v>-0.5645314454308521</v>
      </c>
      <c r="AQ40">
        <f t="shared" si="27"/>
        <v>-302.10291613419798</v>
      </c>
      <c r="AR40">
        <f t="shared" si="27"/>
        <v>-302.66744757962886</v>
      </c>
      <c r="AS40">
        <f t="shared" si="27"/>
        <v>6.6918028572995931</v>
      </c>
      <c r="AT40">
        <f t="shared" si="27"/>
        <v>4.2722901733253478</v>
      </c>
      <c r="AU40">
        <f t="shared" si="23"/>
        <v>-291.7033545490039</v>
      </c>
      <c r="AW40">
        <v>37</v>
      </c>
      <c r="AX40">
        <f>IF(Z40&gt;0, (R40*SUMPRODUCT(K40:$K$98, X40:$X$98)-K40*$AZ$3)/Z40, 0)</f>
        <v>4812.9217906557833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500000</v>
      </c>
      <c r="S41">
        <f t="shared" si="1"/>
        <v>4548.8494856487396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2293.5981771259967</v>
      </c>
      <c r="AC41">
        <f t="shared" si="2"/>
        <v>2023.9370792404166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-13425.359526904587</v>
      </c>
      <c r="AI41">
        <f t="shared" si="25"/>
        <v>-13447.6062190146</v>
      </c>
      <c r="AJ41">
        <f t="shared" si="7"/>
        <v>269.66109788558015</v>
      </c>
      <c r="AK41">
        <f t="shared" si="22"/>
        <v>160.5518723988198</v>
      </c>
      <c r="AL41">
        <f t="shared" si="26"/>
        <v>-13017.393248730201</v>
      </c>
      <c r="AN41">
        <f t="shared" si="27"/>
        <v>0</v>
      </c>
      <c r="AO41">
        <f t="shared" si="27"/>
        <v>0</v>
      </c>
      <c r="AP41">
        <f t="shared" si="27"/>
        <v>-0.47060552866325994</v>
      </c>
      <c r="AQ41">
        <f t="shared" si="27"/>
        <v>-283.99945422939686</v>
      </c>
      <c r="AR41">
        <f t="shared" si="27"/>
        <v>-284.47005975806013</v>
      </c>
      <c r="AS41">
        <f t="shared" si="27"/>
        <v>5.7043987889434344</v>
      </c>
      <c r="AT41">
        <f t="shared" si="27"/>
        <v>3.396307119030693</v>
      </c>
      <c r="AU41">
        <f t="shared" si="23"/>
        <v>-275.36935385008599</v>
      </c>
      <c r="AW41">
        <v>38</v>
      </c>
      <c r="AX41">
        <f>IF(Z41&gt;0, (R41*SUMPRODUCT(K41:$K$98, X41:$X$98)-K41*$AZ$3)/Z41, 0)</f>
        <v>4548.8494856487396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500000</v>
      </c>
      <c r="S42">
        <f t="shared" si="1"/>
        <v>4287.7392634177086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2023.9370792404166</v>
      </c>
      <c r="AC42">
        <f t="shared" si="2"/>
        <v>1768.9035341615713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-13967.636586196913</v>
      </c>
      <c r="AI42">
        <f t="shared" si="25"/>
        <v>-13988.264047727207</v>
      </c>
      <c r="AJ42">
        <f t="shared" si="7"/>
        <v>255.03354507884524</v>
      </c>
      <c r="AK42">
        <f t="shared" si="22"/>
        <v>141.67559554682919</v>
      </c>
      <c r="AL42">
        <f t="shared" si="26"/>
        <v>-13591.554907101534</v>
      </c>
      <c r="AN42">
        <f t="shared" si="27"/>
        <v>0</v>
      </c>
      <c r="AO42">
        <f t="shared" si="27"/>
        <v>0</v>
      </c>
      <c r="AP42">
        <f t="shared" si="27"/>
        <v>-0.38960035490253436</v>
      </c>
      <c r="AQ42">
        <f t="shared" si="27"/>
        <v>-263.81317755168601</v>
      </c>
      <c r="AR42">
        <f t="shared" si="27"/>
        <v>-264.20277790658855</v>
      </c>
      <c r="AS42">
        <f t="shared" si="27"/>
        <v>4.816935885632212</v>
      </c>
      <c r="AT42">
        <f t="shared" si="27"/>
        <v>2.6758921462541538</v>
      </c>
      <c r="AU42">
        <f t="shared" si="23"/>
        <v>-256.7099498747022</v>
      </c>
      <c r="AW42">
        <v>39</v>
      </c>
      <c r="AX42">
        <f>IF(Z42&gt;0, (R42*SUMPRODUCT(K42:$K$98, X42:$X$98)-K42*$AZ$3)/Z42, 0)</f>
        <v>4287.7392634177086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500000</v>
      </c>
      <c r="S43">
        <f t="shared" si="1"/>
        <v>4033.4592856881418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1768.9035341615713</v>
      </c>
      <c r="AC43">
        <f t="shared" si="2"/>
        <v>1530.9527754943074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-14430.261470543745</v>
      </c>
      <c r="AI43">
        <f t="shared" si="25"/>
        <v>-14449.239631311681</v>
      </c>
      <c r="AJ43">
        <f t="shared" si="7"/>
        <v>237.95075866726393</v>
      </c>
      <c r="AK43">
        <f t="shared" si="22"/>
        <v>123.82324739131001</v>
      </c>
      <c r="AL43">
        <f t="shared" si="26"/>
        <v>-14087.465625253106</v>
      </c>
      <c r="AN43">
        <f t="shared" si="27"/>
        <v>0</v>
      </c>
      <c r="AO43">
        <f t="shared" si="27"/>
        <v>0</v>
      </c>
      <c r="AP43">
        <f t="shared" si="27"/>
        <v>-0.32004397562299136</v>
      </c>
      <c r="AQ43">
        <f t="shared" si="27"/>
        <v>-243.34909514070233</v>
      </c>
      <c r="AR43">
        <f t="shared" si="27"/>
        <v>-243.66913911632531</v>
      </c>
      <c r="AS43">
        <f t="shared" si="27"/>
        <v>4.0127548574170362</v>
      </c>
      <c r="AT43">
        <f t="shared" si="27"/>
        <v>2.0881309234463381</v>
      </c>
      <c r="AU43">
        <f t="shared" si="23"/>
        <v>-237.56825333546192</v>
      </c>
      <c r="AW43">
        <v>40</v>
      </c>
      <c r="AX43">
        <f>IF(Z43&gt;0, (R43*SUMPRODUCT(K43:$K$98, X43:$X$98)-K43*$AZ$3)/Z43, 0)</f>
        <v>4033.4592856881418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500000</v>
      </c>
      <c r="S44">
        <f t="shared" si="1"/>
        <v>3787.3128880960194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1530.9527754943074</v>
      </c>
      <c r="AC44">
        <f t="shared" si="2"/>
        <v>1310.6951257861242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-14846.183605380764</v>
      </c>
      <c r="AI44">
        <f t="shared" si="25"/>
        <v>-14863.487366180483</v>
      </c>
      <c r="AJ44">
        <f t="shared" si="7"/>
        <v>220.25764970818318</v>
      </c>
      <c r="AK44">
        <f t="shared" si="22"/>
        <v>107.16669428460153</v>
      </c>
      <c r="AL44">
        <f t="shared" si="26"/>
        <v>-14536.063022187698</v>
      </c>
      <c r="AN44">
        <f t="shared" si="27"/>
        <v>0</v>
      </c>
      <c r="AO44">
        <f t="shared" si="27"/>
        <v>0</v>
      </c>
      <c r="AP44">
        <f t="shared" si="27"/>
        <v>-0.2605421637801566</v>
      </c>
      <c r="AQ44">
        <f t="shared" si="27"/>
        <v>-223.53850386594684</v>
      </c>
      <c r="AR44">
        <f t="shared" si="27"/>
        <v>-223.79904602972698</v>
      </c>
      <c r="AS44">
        <f t="shared" si="27"/>
        <v>3.316412270622346</v>
      </c>
      <c r="AT44">
        <f t="shared" si="27"/>
        <v>1.6136054316313797</v>
      </c>
      <c r="AU44">
        <f t="shared" si="23"/>
        <v>-218.86902832747325</v>
      </c>
      <c r="AW44">
        <v>41</v>
      </c>
      <c r="AX44">
        <f>IF(Z44&gt;0, (R44*SUMPRODUCT(K44:$K$98, X44:$X$98)-K44*$AZ$3)/Z44, 0)</f>
        <v>3787.3128880960194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500000</v>
      </c>
      <c r="S45">
        <f t="shared" si="1"/>
        <v>3545.0926843585394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1310.6951257861242</v>
      </c>
      <c r="AC45">
        <f t="shared" si="2"/>
        <v>1107.7739839134981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-15066.749291592936</v>
      </c>
      <c r="AI45">
        <f t="shared" si="25"/>
        <v>-15082.373339855498</v>
      </c>
      <c r="AJ45">
        <f t="shared" si="7"/>
        <v>202.92114187262609</v>
      </c>
      <c r="AK45">
        <f t="shared" si="22"/>
        <v>91.748658805028697</v>
      </c>
      <c r="AL45">
        <f t="shared" si="26"/>
        <v>-14787.703539177843</v>
      </c>
      <c r="AN45">
        <f t="shared" si="27"/>
        <v>0</v>
      </c>
      <c r="AO45">
        <f t="shared" si="27"/>
        <v>0</v>
      </c>
      <c r="AP45">
        <f t="shared" si="27"/>
        <v>-0.21004534528494243</v>
      </c>
      <c r="AQ45">
        <f t="shared" si="27"/>
        <v>-202.55317342160251</v>
      </c>
      <c r="AR45">
        <f t="shared" si="27"/>
        <v>-202.76321876688743</v>
      </c>
      <c r="AS45">
        <f t="shared" si="27"/>
        <v>2.7280152105252218</v>
      </c>
      <c r="AT45">
        <f t="shared" si="27"/>
        <v>1.2334433684712636</v>
      </c>
      <c r="AU45">
        <f t="shared" si="23"/>
        <v>-198.80176018789095</v>
      </c>
      <c r="AW45">
        <v>42</v>
      </c>
      <c r="AX45">
        <f>IF(Z45&gt;0, (R45*SUMPRODUCT(K45:$K$98, X45:$X$98)-K45*$AZ$3)/Z45, 0)</f>
        <v>3545.0926843585394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500000</v>
      </c>
      <c r="S46">
        <f t="shared" si="1"/>
        <v>3307.9841623558204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1107.7739839134981</v>
      </c>
      <c r="AC46">
        <f t="shared" si="2"/>
        <v>923.62916941450339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-15072.033138512068</v>
      </c>
      <c r="AI46">
        <f t="shared" si="25"/>
        <v>-15085.993742978153</v>
      </c>
      <c r="AJ46">
        <f t="shared" si="7"/>
        <v>184.14481449899472</v>
      </c>
      <c r="AK46">
        <f t="shared" si="22"/>
        <v>77.544178873944873</v>
      </c>
      <c r="AL46">
        <f t="shared" si="26"/>
        <v>-14824.304749605213</v>
      </c>
      <c r="AN46">
        <f t="shared" si="27"/>
        <v>0</v>
      </c>
      <c r="AO46">
        <f t="shared" si="27"/>
        <v>0</v>
      </c>
      <c r="AP46">
        <f t="shared" si="27"/>
        <v>-0.16757363485140098</v>
      </c>
      <c r="AQ46">
        <f t="shared" si="27"/>
        <v>-180.91447141539166</v>
      </c>
      <c r="AR46">
        <f t="shared" si="27"/>
        <v>-181.08204505024307</v>
      </c>
      <c r="AS46">
        <f t="shared" si="27"/>
        <v>2.2103495575421639</v>
      </c>
      <c r="AT46">
        <f t="shared" si="27"/>
        <v>0.93078777119151601</v>
      </c>
      <c r="AU46">
        <f t="shared" si="23"/>
        <v>-177.94090772150938</v>
      </c>
      <c r="AW46">
        <v>43</v>
      </c>
      <c r="AX46">
        <f>IF(Z46&gt;0, (R46*SUMPRODUCT(K46:$K$98, X46:$X$98)-K46*$AZ$3)/Z46, 0)</f>
        <v>3307.9841623558204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500000</v>
      </c>
      <c r="S47">
        <f t="shared" si="1"/>
        <v>3079.3333876686434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923.62916941450339</v>
      </c>
      <c r="AC47">
        <f t="shared" si="2"/>
        <v>759.15073275144005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-14944.550242158095</v>
      </c>
      <c r="AI47">
        <f t="shared" si="25"/>
        <v>-14956.876785555303</v>
      </c>
      <c r="AJ47">
        <f t="shared" si="7"/>
        <v>164.47843666306335</v>
      </c>
      <c r="AK47">
        <f t="shared" si="22"/>
        <v>64.654041859015237</v>
      </c>
      <c r="AL47">
        <f t="shared" si="26"/>
        <v>-14727.744307033225</v>
      </c>
      <c r="AN47">
        <f t="shared" si="27"/>
        <v>0</v>
      </c>
      <c r="AO47">
        <f t="shared" si="27"/>
        <v>0</v>
      </c>
      <c r="AP47">
        <f t="shared" si="27"/>
        <v>-0.13210667249157357</v>
      </c>
      <c r="AQ47">
        <f t="shared" si="27"/>
        <v>-160.16451171718361</v>
      </c>
      <c r="AR47">
        <f t="shared" si="27"/>
        <v>-160.29661838967519</v>
      </c>
      <c r="AS47">
        <f t="shared" si="27"/>
        <v>1.7627568624869541</v>
      </c>
      <c r="AT47">
        <f t="shared" si="27"/>
        <v>0.69291366264603971</v>
      </c>
      <c r="AU47">
        <f t="shared" si="23"/>
        <v>-157.84094786454219</v>
      </c>
      <c r="AW47">
        <v>44</v>
      </c>
      <c r="AX47">
        <f>IF(Z47&gt;0, (R47*SUMPRODUCT(K47:$K$98, X47:$X$98)-K47*$AZ$3)/Z47, 0)</f>
        <v>3079.3333876686434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50</v>
      </c>
      <c r="R48">
        <f t="shared" si="0"/>
        <v>500000</v>
      </c>
      <c r="S48">
        <f t="shared" si="1"/>
        <v>2857.7829707716219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759.15073275144005</v>
      </c>
      <c r="AC48">
        <f t="shared" si="2"/>
        <v>613.66125206312097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-14666.114924196649</v>
      </c>
      <c r="AI48">
        <f t="shared" si="25"/>
        <v>-14676.851590667466</v>
      </c>
      <c r="AJ48">
        <f t="shared" si="7"/>
        <v>145.48948068831908</v>
      </c>
      <c r="AK48">
        <f t="shared" si="22"/>
        <v>53.140551292600811</v>
      </c>
      <c r="AL48">
        <f t="shared" si="26"/>
        <v>-14478.221558686546</v>
      </c>
      <c r="AN48">
        <f t="shared" si="27"/>
        <v>0</v>
      </c>
      <c r="AO48">
        <f t="shared" si="27"/>
        <v>0</v>
      </c>
      <c r="AP48">
        <f t="shared" si="27"/>
        <v>-0.10273889352067624</v>
      </c>
      <c r="AQ48">
        <f t="shared" si="27"/>
        <v>-140.33968770982548</v>
      </c>
      <c r="AR48">
        <f t="shared" si="27"/>
        <v>-140.44242660334615</v>
      </c>
      <c r="AS48">
        <f t="shared" si="27"/>
        <v>1.3921852099479439</v>
      </c>
      <c r="AT48">
        <f t="shared" si="27"/>
        <v>0.50850060917138662</v>
      </c>
      <c r="AU48">
        <f t="shared" si="23"/>
        <v>-138.54174078422682</v>
      </c>
      <c r="AW48">
        <v>45</v>
      </c>
      <c r="AX48">
        <f>IF(Z48&gt;0, (R48*SUMPRODUCT(K48:$K$98, X48:$X$98)-K48*$AZ$3)/Z48, 0)</f>
        <v>2857.7829707716219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50</v>
      </c>
      <c r="R49">
        <f t="shared" si="0"/>
        <v>500000</v>
      </c>
      <c r="S49">
        <f t="shared" si="1"/>
        <v>2642.1086316025358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613.66125206312097</v>
      </c>
      <c r="AC49">
        <f t="shared" si="2"/>
        <v>486.42427062906722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-14240.713607132582</v>
      </c>
      <c r="AI49">
        <f t="shared" si="25"/>
        <v>-14249.918835577979</v>
      </c>
      <c r="AJ49">
        <f t="shared" si="7"/>
        <v>127.23698143405375</v>
      </c>
      <c r="AK49">
        <f t="shared" si="22"/>
        <v>42.956287644418474</v>
      </c>
      <c r="AL49">
        <f t="shared" si="26"/>
        <v>-14079.725566499506</v>
      </c>
      <c r="AN49">
        <f t="shared" si="27"/>
        <v>0</v>
      </c>
      <c r="AO49">
        <f t="shared" si="27"/>
        <v>0</v>
      </c>
      <c r="AP49">
        <f t="shared" si="27"/>
        <v>-7.8646965422479009E-2</v>
      </c>
      <c r="AQ49">
        <f t="shared" si="27"/>
        <v>-121.66877957404451</v>
      </c>
      <c r="AR49">
        <f t="shared" si="27"/>
        <v>-121.747426539467</v>
      </c>
      <c r="AS49">
        <f t="shared" si="27"/>
        <v>1.0870781250746455</v>
      </c>
      <c r="AT49">
        <f t="shared" si="27"/>
        <v>0.36700682542413443</v>
      </c>
      <c r="AU49">
        <f t="shared" si="23"/>
        <v>-120.29334158896822</v>
      </c>
      <c r="AW49">
        <v>46</v>
      </c>
      <c r="AX49">
        <f>IF(Z49&gt;0, (R49*SUMPRODUCT(K49:$K$98, X49:$X$98)-K49*$AZ$3)/Z49, 0)</f>
        <v>2642.1086316025358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50</v>
      </c>
      <c r="R50">
        <f t="shared" si="0"/>
        <v>500000</v>
      </c>
      <c r="S50">
        <f t="shared" si="1"/>
        <v>2429.6214395361499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486.42427062906722</v>
      </c>
      <c r="AC50">
        <f t="shared" si="2"/>
        <v>376.4543359441048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-13659.952664569626</v>
      </c>
      <c r="AI50">
        <f t="shared" si="25"/>
        <v>-13667.699845464111</v>
      </c>
      <c r="AJ50">
        <f t="shared" si="7"/>
        <v>109.96993468496242</v>
      </c>
      <c r="AK50">
        <f t="shared" si="22"/>
        <v>34.049698944034709</v>
      </c>
      <c r="AL50">
        <f t="shared" si="26"/>
        <v>-13523.680211835113</v>
      </c>
      <c r="AN50">
        <f t="shared" si="27"/>
        <v>0</v>
      </c>
      <c r="AO50">
        <f t="shared" si="27"/>
        <v>0</v>
      </c>
      <c r="AP50">
        <f t="shared" si="27"/>
        <v>-5.9098039417071035E-2</v>
      </c>
      <c r="AQ50">
        <f t="shared" si="27"/>
        <v>-104.20260376013076</v>
      </c>
      <c r="AR50">
        <f t="shared" si="27"/>
        <v>-104.26170179954784</v>
      </c>
      <c r="AS50">
        <f t="shared" si="27"/>
        <v>0.83888676709888399</v>
      </c>
      <c r="AT50">
        <f t="shared" si="27"/>
        <v>0.25974228274009747</v>
      </c>
      <c r="AU50">
        <f t="shared" si="23"/>
        <v>-103.16307274970885</v>
      </c>
      <c r="AW50">
        <v>47</v>
      </c>
      <c r="AX50">
        <f>IF(Z50&gt;0, (R50*SUMPRODUCT(K50:$K$98, X50:$X$98)-K50*$AZ$3)/Z50, 0)</f>
        <v>2429.6214395361499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500000</v>
      </c>
      <c r="S51">
        <f t="shared" si="1"/>
        <v>2215.7253191972368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376.4543359441048</v>
      </c>
      <c r="AC51">
        <f t="shared" si="2"/>
        <v>282.69712940636873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-12903.73006355092</v>
      </c>
      <c r="AI51">
        <f t="shared" si="25"/>
        <v>-12910.109399630104</v>
      </c>
      <c r="AJ51">
        <f t="shared" si="7"/>
        <v>93.757206537736067</v>
      </c>
      <c r="AK51">
        <f t="shared" si="22"/>
        <v>26.351803516087337</v>
      </c>
      <c r="AL51">
        <f t="shared" si="26"/>
        <v>-12790.000389576282</v>
      </c>
      <c r="AN51">
        <f t="shared" si="27"/>
        <v>0</v>
      </c>
      <c r="AO51">
        <f t="shared" si="27"/>
        <v>0</v>
      </c>
      <c r="AP51">
        <f t="shared" si="27"/>
        <v>-4.3449705424321396E-2</v>
      </c>
      <c r="AQ51">
        <f t="shared" si="27"/>
        <v>-87.887401318396059</v>
      </c>
      <c r="AR51">
        <f t="shared" si="27"/>
        <v>-87.930851023820381</v>
      </c>
      <c r="AS51">
        <f t="shared" si="27"/>
        <v>0.63858103020532397</v>
      </c>
      <c r="AT51">
        <f t="shared" si="27"/>
        <v>0.17948232950283532</v>
      </c>
      <c r="AU51">
        <f t="shared" si="23"/>
        <v>-87.112787664112233</v>
      </c>
      <c r="AW51">
        <v>48</v>
      </c>
      <c r="AX51">
        <f>IF(Z51&gt;0, (R51*SUMPRODUCT(K51:$K$98, X51:$X$98)-K51*$AZ$3)/Z51, 0)</f>
        <v>2215.7253191972368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500000</v>
      </c>
      <c r="S52">
        <f t="shared" si="1"/>
        <v>1995.4871410510002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282.69712940636873</v>
      </c>
      <c r="AC52">
        <f t="shared" si="2"/>
        <v>204.13597560796791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-12006.01824801238</v>
      </c>
      <c r="AI52">
        <f t="shared" si="25"/>
        <v>-12011.133188905973</v>
      </c>
      <c r="AJ52">
        <f t="shared" si="7"/>
        <v>78.561153798400824</v>
      </c>
      <c r="AK52">
        <f t="shared" si="22"/>
        <v>19.788799058445814</v>
      </c>
      <c r="AL52">
        <f t="shared" si="26"/>
        <v>-11912.783236049127</v>
      </c>
      <c r="AN52">
        <f t="shared" si="27"/>
        <v>0</v>
      </c>
      <c r="AO52">
        <f t="shared" si="27"/>
        <v>0</v>
      </c>
      <c r="AP52">
        <f t="shared" si="27"/>
        <v>-3.1105268234525387E-2</v>
      </c>
      <c r="AQ52">
        <f t="shared" si="27"/>
        <v>-73.011678101872761</v>
      </c>
      <c r="AR52">
        <f t="shared" si="27"/>
        <v>-73.042783370107287</v>
      </c>
      <c r="AS52">
        <f t="shared" si="27"/>
        <v>0.47775053760143549</v>
      </c>
      <c r="AT52">
        <f t="shared" si="27"/>
        <v>0.12034076552541308</v>
      </c>
      <c r="AU52">
        <f t="shared" si="23"/>
        <v>-72.444692066980437</v>
      </c>
      <c r="AW52">
        <v>49</v>
      </c>
      <c r="AX52">
        <f>IF(Z52&gt;0, (R52*SUMPRODUCT(K52:$K$98, X52:$X$98)-K52*$AZ$3)/Z52, 0)</f>
        <v>1995.4871410510002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500000</v>
      </c>
      <c r="S53">
        <f t="shared" si="1"/>
        <v>1754.77219835132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204.13597560796791</v>
      </c>
      <c r="AC53">
        <f t="shared" si="2"/>
        <v>139.45130422037658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-10903.040897850276</v>
      </c>
      <c r="AI53">
        <f t="shared" si="25"/>
        <v>-10907.014385245147</v>
      </c>
      <c r="AJ53">
        <f t="shared" si="7"/>
        <v>64.684671387591322</v>
      </c>
      <c r="AK53">
        <f t="shared" si="22"/>
        <v>14.289518292557755</v>
      </c>
      <c r="AL53">
        <f t="shared" si="26"/>
        <v>-10828.040195564998</v>
      </c>
      <c r="AN53">
        <f t="shared" si="27"/>
        <v>0</v>
      </c>
      <c r="AO53">
        <f t="shared" si="27"/>
        <v>0</v>
      </c>
      <c r="AP53">
        <f t="shared" si="27"/>
        <v>-2.1574818370197521E-2</v>
      </c>
      <c r="AQ53">
        <f t="shared" si="27"/>
        <v>-59.200169442490228</v>
      </c>
      <c r="AR53">
        <f t="shared" si="27"/>
        <v>-59.221744260860426</v>
      </c>
      <c r="AS53">
        <f t="shared" si="27"/>
        <v>0.35121793473527441</v>
      </c>
      <c r="AT53">
        <f t="shared" si="27"/>
        <v>7.7587703476171943E-2</v>
      </c>
      <c r="AU53">
        <f t="shared" si="23"/>
        <v>-58.792938622648975</v>
      </c>
      <c r="AW53">
        <v>50</v>
      </c>
      <c r="AX53">
        <f>IF(Z53&gt;0, (R53*SUMPRODUCT(K53:$K$98, X53:$X$98)-K53*$AZ$3)/Z53, 0)</f>
        <v>1754.77219835132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50</v>
      </c>
      <c r="R54">
        <f t="shared" si="0"/>
        <v>500000</v>
      </c>
      <c r="S54">
        <f t="shared" si="1"/>
        <v>1474.7688680486785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139.45130422037658</v>
      </c>
      <c r="AC54">
        <f t="shared" si="2"/>
        <v>87.685962201351998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-9608.811747371712</v>
      </c>
      <c r="AI54">
        <f t="shared" si="25"/>
        <v>-9611.7846187178966</v>
      </c>
      <c r="AJ54">
        <f t="shared" si="7"/>
        <v>51.765342019024587</v>
      </c>
      <c r="AK54">
        <f t="shared" si="22"/>
        <v>9.7615912954263617</v>
      </c>
      <c r="AL54">
        <f t="shared" si="26"/>
        <v>-9550.2576854034451</v>
      </c>
      <c r="AN54">
        <f t="shared" si="27"/>
        <v>0</v>
      </c>
      <c r="AO54">
        <f t="shared" si="27"/>
        <v>0</v>
      </c>
      <c r="AP54">
        <f t="shared" si="27"/>
        <v>-1.4412303564940722E-2</v>
      </c>
      <c r="AQ54">
        <f t="shared" si="27"/>
        <v>-46.582948158588728</v>
      </c>
      <c r="AR54">
        <f t="shared" si="27"/>
        <v>-46.597360462153667</v>
      </c>
      <c r="AS54">
        <f t="shared" si="27"/>
        <v>0.25095530093441781</v>
      </c>
      <c r="AT54">
        <f t="shared" si="27"/>
        <v>4.7323614325627442E-2</v>
      </c>
      <c r="AU54">
        <f t="shared" si="23"/>
        <v>-46.299081546893618</v>
      </c>
      <c r="AW54">
        <v>51</v>
      </c>
      <c r="AX54">
        <f>IF(Z54&gt;0, (R54*SUMPRODUCT(K54:$K$98, X54:$X$98)-K54*$AZ$3)/Z54, 0)</f>
        <v>1474.7688680486785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500000</v>
      </c>
      <c r="S55">
        <f t="shared" si="1"/>
        <v>1122.8989621499934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87.685962201351998</v>
      </c>
      <c r="AC55">
        <f t="shared" si="2"/>
        <v>47.741252813714816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-8173.390465168899</v>
      </c>
      <c r="AI55">
        <f t="shared" si="25"/>
        <v>-8175.5162687551056</v>
      </c>
      <c r="AJ55">
        <f t="shared" si="7"/>
        <v>39.944709387637182</v>
      </c>
      <c r="AK55">
        <f t="shared" si="22"/>
        <v>6.1380173540946403</v>
      </c>
      <c r="AL55">
        <f t="shared" si="26"/>
        <v>-8129.4335420133739</v>
      </c>
      <c r="AN55">
        <f t="shared" si="27"/>
        <v>0</v>
      </c>
      <c r="AO55">
        <f t="shared" si="27"/>
        <v>0</v>
      </c>
      <c r="AP55">
        <f t="shared" si="27"/>
        <v>-9.2015798377049415E-3</v>
      </c>
      <c r="AQ55">
        <f t="shared" si="27"/>
        <v>-35.378670634480166</v>
      </c>
      <c r="AR55">
        <f t="shared" si="27"/>
        <v>-35.387872214317873</v>
      </c>
      <c r="AS55">
        <f t="shared" si="27"/>
        <v>0.17290140768847276</v>
      </c>
      <c r="AT55">
        <f t="shared" si="27"/>
        <v>2.6568520768051954E-2</v>
      </c>
      <c r="AU55">
        <f t="shared" si="23"/>
        <v>-35.188402285861351</v>
      </c>
      <c r="AW55">
        <v>52</v>
      </c>
      <c r="AX55">
        <f>IF(Z55&gt;0, (R55*SUMPRODUCT(K55:$K$98, X55:$X$98)-K55*$AZ$3)/Z55, 0)</f>
        <v>1122.8989621499934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500000</v>
      </c>
      <c r="S56">
        <f t="shared" si="1"/>
        <v>634.44011465764822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47.741252813714816</v>
      </c>
      <c r="AC56">
        <f t="shared" si="2"/>
        <v>18.289581081869848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-6631.5016413511757</v>
      </c>
      <c r="AI56">
        <f t="shared" si="25"/>
        <v>-6632.9430367373852</v>
      </c>
      <c r="AJ56">
        <f t="shared" si="7"/>
        <v>29.451671731844968</v>
      </c>
      <c r="AK56">
        <f t="shared" si="22"/>
        <v>3.3418876969600375</v>
      </c>
      <c r="AL56">
        <f t="shared" si="26"/>
        <v>-6600.1494773085806</v>
      </c>
      <c r="AN56">
        <f t="shared" si="27"/>
        <v>0</v>
      </c>
      <c r="AO56">
        <f t="shared" si="27"/>
        <v>0</v>
      </c>
      <c r="AP56">
        <f t="shared" si="27"/>
        <v>-5.5706306991905657E-3</v>
      </c>
      <c r="AQ56">
        <f t="shared" si="27"/>
        <v>-25.62908621637909</v>
      </c>
      <c r="AR56">
        <f t="shared" si="27"/>
        <v>-25.634656847078283</v>
      </c>
      <c r="AS56">
        <f t="shared" si="27"/>
        <v>0.113823305015145</v>
      </c>
      <c r="AT56">
        <f t="shared" si="27"/>
        <v>1.2915555562373981E-2</v>
      </c>
      <c r="AU56">
        <f t="shared" si="23"/>
        <v>-25.507917986500765</v>
      </c>
      <c r="AW56">
        <v>53</v>
      </c>
      <c r="AX56">
        <f>IF(Z56&gt;0, (R56*SUMPRODUCT(K56:$K$98, X56:$X$98)-K56*$AZ$3)/Z56, 0)</f>
        <v>634.44011465764822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500000</v>
      </c>
      <c r="S57">
        <f t="shared" si="1"/>
        <v>-111.52843594304461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18.289581081869848</v>
      </c>
      <c r="AC57">
        <f t="shared" si="2"/>
        <v>-2.0475418285849329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-5090.3534475432452</v>
      </c>
      <c r="AI57">
        <f t="shared" si="25"/>
        <v>-5091.2713936308382</v>
      </c>
      <c r="AJ57">
        <f t="shared" si="7"/>
        <v>20.337122910454781</v>
      </c>
      <c r="AK57">
        <f t="shared" si="22"/>
        <v>1.2802706757308895</v>
      </c>
      <c r="AL57">
        <f t="shared" si="26"/>
        <v>-5069.6540000446521</v>
      </c>
      <c r="AN57">
        <f t="shared" si="27"/>
        <v>0</v>
      </c>
      <c r="AO57">
        <f t="shared" si="27"/>
        <v>0</v>
      </c>
      <c r="AP57">
        <f t="shared" si="27"/>
        <v>-3.1675274929708098E-3</v>
      </c>
      <c r="AQ57">
        <f t="shared" si="27"/>
        <v>-17.565121429208503</v>
      </c>
      <c r="AR57">
        <f t="shared" si="27"/>
        <v>-17.568288956701473</v>
      </c>
      <c r="AS57">
        <f t="shared" si="27"/>
        <v>7.0176665947486089E-2</v>
      </c>
      <c r="AT57">
        <f t="shared" si="27"/>
        <v>4.4177894743873481E-3</v>
      </c>
      <c r="AU57">
        <f t="shared" si="23"/>
        <v>-17.493694501279599</v>
      </c>
      <c r="AW57">
        <v>54</v>
      </c>
      <c r="AX57">
        <f>IF(Z57&gt;0, (R57*SUMPRODUCT(K57:$K$98, X57:$X$98)-K57*$AZ$3)/Z57, 0)</f>
        <v>-111.52843594304461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500000</v>
      </c>
      <c r="S58">
        <f t="shared" si="1"/>
        <v>-1370.0951249804357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-2.0475418285849329</v>
      </c>
      <c r="AC58">
        <f t="shared" si="2"/>
        <v>-14.887696020361044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-3654.5778089576979</v>
      </c>
      <c r="AI58">
        <f t="shared" si="25"/>
        <v>-3655.1211178035187</v>
      </c>
      <c r="AJ58">
        <f t="shared" si="7"/>
        <v>12.840154191776112</v>
      </c>
      <c r="AK58">
        <f t="shared" si="22"/>
        <v>-0.14332792800094532</v>
      </c>
      <c r="AL58">
        <f t="shared" si="26"/>
        <v>-3642.4242915397435</v>
      </c>
      <c r="AN58">
        <f t="shared" si="27"/>
        <v>0</v>
      </c>
      <c r="AO58">
        <f t="shared" si="27"/>
        <v>0</v>
      </c>
      <c r="AP58">
        <f t="shared" si="27"/>
        <v>-1.6739094889328388E-3</v>
      </c>
      <c r="AQ58">
        <f t="shared" si="27"/>
        <v>-11.259585628895733</v>
      </c>
      <c r="AR58">
        <f t="shared" si="27"/>
        <v>-11.261259538384666</v>
      </c>
      <c r="AS58">
        <f t="shared" si="27"/>
        <v>3.9559922696449853E-2</v>
      </c>
      <c r="AT58">
        <f t="shared" si="27"/>
        <v>-4.4158673387203464E-4</v>
      </c>
      <c r="AU58">
        <f t="shared" si="23"/>
        <v>-11.222141202422089</v>
      </c>
      <c r="AW58">
        <v>55</v>
      </c>
      <c r="AX58">
        <f>IF(Z58&gt;0, (R58*SUMPRODUCT(K58:$K$98, X58:$X$98)-K58*$AZ$3)/Z58, 0)</f>
        <v>-1370.0951249804357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500000</v>
      </c>
      <c r="S59">
        <f t="shared" si="1"/>
        <v>-3720.3092454235129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-14.887696020361044</v>
      </c>
      <c r="AC59">
        <f t="shared" si="2"/>
        <v>-21.928560901549261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-2431.6153530548518</v>
      </c>
      <c r="AI59">
        <f t="shared" si="25"/>
        <v>-2431.9100672769091</v>
      </c>
      <c r="AJ59">
        <f t="shared" si="7"/>
        <v>7.0408648811882166</v>
      </c>
      <c r="AK59">
        <f t="shared" si="22"/>
        <v>-1.0421387214252733</v>
      </c>
      <c r="AL59">
        <f t="shared" si="26"/>
        <v>-2425.9113411171461</v>
      </c>
      <c r="AN59">
        <f t="shared" si="27"/>
        <v>0</v>
      </c>
      <c r="AO59">
        <f t="shared" si="27"/>
        <v>0</v>
      </c>
      <c r="AP59">
        <f t="shared" si="27"/>
        <v>-8.1071510874604672E-4</v>
      </c>
      <c r="AQ59">
        <f t="shared" si="27"/>
        <v>-6.6890131450708727</v>
      </c>
      <c r="AR59">
        <f t="shared" si="27"/>
        <v>-6.6898238601796187</v>
      </c>
      <c r="AS59">
        <f t="shared" si="27"/>
        <v>1.936837488863867E-2</v>
      </c>
      <c r="AT59">
        <f t="shared" si="27"/>
        <v>-2.8667690380567187E-3</v>
      </c>
      <c r="AU59">
        <f t="shared" si="23"/>
        <v>-6.6733222543290367</v>
      </c>
      <c r="AW59">
        <v>56</v>
      </c>
      <c r="AX59">
        <f>IF(Z59&gt;0, (R59*SUMPRODUCT(K59:$K$98, X59:$X$98)-K59*$AZ$3)/Z59, 0)</f>
        <v>-3720.3092454235129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500000</v>
      </c>
      <c r="S60">
        <f t="shared" si="1"/>
        <v>-8660.2277983161403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-21.928560901549261</v>
      </c>
      <c r="AC60">
        <f t="shared" si="2"/>
        <v>-24.850859093309857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-1482.9014324767588</v>
      </c>
      <c r="AI60">
        <f t="shared" si="25"/>
        <v>-1483.0449094133478</v>
      </c>
      <c r="AJ60">
        <f t="shared" si="7"/>
        <v>2.9222981917605964</v>
      </c>
      <c r="AK60">
        <f t="shared" si="22"/>
        <v>-1.5349992631084484</v>
      </c>
      <c r="AL60">
        <f t="shared" si="26"/>
        <v>-1481.6576104846956</v>
      </c>
      <c r="AN60">
        <f t="shared" si="27"/>
        <v>0</v>
      </c>
      <c r="AO60">
        <f t="shared" si="27"/>
        <v>0</v>
      </c>
      <c r="AP60">
        <f t="shared" si="27"/>
        <v>-3.5239622326014739E-4</v>
      </c>
      <c r="AQ60">
        <f t="shared" si="27"/>
        <v>-3.6421802464930457</v>
      </c>
      <c r="AR60">
        <f t="shared" si="27"/>
        <v>-3.6425326427163061</v>
      </c>
      <c r="AS60">
        <f t="shared" si="27"/>
        <v>7.1775079012607297E-3</v>
      </c>
      <c r="AT60">
        <f t="shared" si="27"/>
        <v>-3.7701386430905579E-3</v>
      </c>
      <c r="AU60">
        <f t="shared" si="23"/>
        <v>-3.6391252734581356</v>
      </c>
      <c r="AW60">
        <v>57</v>
      </c>
      <c r="AX60">
        <f>IF(Z60&gt;0, (R60*SUMPRODUCT(K60:$K$98, X60:$X$98)-K60*$AZ$3)/Z60, 0)</f>
        <v>-8660.2277983161403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500000</v>
      </c>
      <c r="S61">
        <f t="shared" si="1"/>
        <v>-20637.827617337483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-24.850859093309857</v>
      </c>
      <c r="AC61">
        <f t="shared" si="2"/>
        <v>-25.129900988633015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-811.59061077982813</v>
      </c>
      <c r="AI61">
        <f t="shared" si="25"/>
        <v>-811.65149388597331</v>
      </c>
      <c r="AJ61">
        <f t="shared" si="7"/>
        <v>0.27904189532315726</v>
      </c>
      <c r="AK61">
        <f t="shared" si="22"/>
        <v>-1.7395601365316902</v>
      </c>
      <c r="AL61">
        <f t="shared" si="26"/>
        <v>-813.11201212718186</v>
      </c>
      <c r="AN61">
        <f t="shared" si="27"/>
        <v>0</v>
      </c>
      <c r="AO61">
        <f t="shared" si="27"/>
        <v>0</v>
      </c>
      <c r="AP61">
        <f t="shared" si="27"/>
        <v>-1.3351434468419915E-4</v>
      </c>
      <c r="AQ61">
        <f t="shared" si="27"/>
        <v>-1.7797874551896689</v>
      </c>
      <c r="AR61">
        <f t="shared" si="27"/>
        <v>-1.779920969534353</v>
      </c>
      <c r="AS61">
        <f t="shared" si="27"/>
        <v>6.1192830248652723E-4</v>
      </c>
      <c r="AT61">
        <f t="shared" si="27"/>
        <v>-3.814789460873937E-3</v>
      </c>
      <c r="AU61">
        <f t="shared" si="23"/>
        <v>-1.7831238306927406</v>
      </c>
      <c r="AW61">
        <v>58</v>
      </c>
      <c r="AX61">
        <f>IF(Z61&gt;0, (R61*SUMPRODUCT(K61:$K$98, X61:$X$98)-K61*$AZ$3)/Z61, 0)</f>
        <v>-20637.827617337483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500000</v>
      </c>
      <c r="S62">
        <f t="shared" si="1"/>
        <v>-55483.405803122543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-25.129900988633015</v>
      </c>
      <c r="AC62">
        <f t="shared" si="2"/>
        <v>-23.906886344563858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-387.30098046877856</v>
      </c>
      <c r="AI62">
        <f t="shared" si="25"/>
        <v>-387.32252464581541</v>
      </c>
      <c r="AJ62">
        <f t="shared" si="7"/>
        <v>-1.2230146440691563</v>
      </c>
      <c r="AK62">
        <f t="shared" si="22"/>
        <v>-1.7590930692043112</v>
      </c>
      <c r="AL62">
        <f t="shared" si="26"/>
        <v>-390.30463235908888</v>
      </c>
      <c r="AN62">
        <f t="shared" si="27"/>
        <v>0</v>
      </c>
      <c r="AO62">
        <f t="shared" si="27"/>
        <v>0</v>
      </c>
      <c r="AP62">
        <f t="shared" si="27"/>
        <v>-4.2183539152730212E-5</v>
      </c>
      <c r="AQ62">
        <f t="shared" si="27"/>
        <v>-0.75833604809195809</v>
      </c>
      <c r="AR62">
        <f t="shared" si="27"/>
        <v>-0.75837823163111084</v>
      </c>
      <c r="AS62">
        <f t="shared" si="27"/>
        <v>-2.3946649730125368E-3</v>
      </c>
      <c r="AT62">
        <f t="shared" si="27"/>
        <v>-3.4443075375428516E-3</v>
      </c>
      <c r="AU62">
        <f t="shared" si="23"/>
        <v>-0.76421720414166627</v>
      </c>
      <c r="AW62">
        <v>59</v>
      </c>
      <c r="AX62">
        <f>IF(Z62&gt;0, (R62*SUMPRODUCT(K62:$K$98, X62:$X$98)-K62*$AZ$3)/Z62, 0)</f>
        <v>-55483.405803122543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500000</v>
      </c>
      <c r="S63">
        <f t="shared" si="1"/>
        <v>-183710.25878388027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-23.906886344563858</v>
      </c>
      <c r="AC63">
        <f t="shared" si="2"/>
        <v>-21.984149089746147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-153.45359804657639</v>
      </c>
      <c r="AI63">
        <f t="shared" si="25"/>
        <v>-153.45958142203818</v>
      </c>
      <c r="AJ63">
        <f t="shared" si="7"/>
        <v>-1.9227372548177115</v>
      </c>
      <c r="AK63">
        <f t="shared" si="22"/>
        <v>-1.6734820441194702</v>
      </c>
      <c r="AL63">
        <f t="shared" si="26"/>
        <v>-157.05580072097538</v>
      </c>
      <c r="AN63">
        <f t="shared" si="27"/>
        <v>0</v>
      </c>
      <c r="AO63">
        <f t="shared" si="27"/>
        <v>0</v>
      </c>
      <c r="AP63">
        <f t="shared" si="27"/>
        <v>-1.0460232505496277E-5</v>
      </c>
      <c r="AQ63">
        <f t="shared" si="27"/>
        <v>-0.26827002995577748</v>
      </c>
      <c r="AR63">
        <f t="shared" si="27"/>
        <v>-0.26828049018828298</v>
      </c>
      <c r="AS63">
        <f t="shared" si="27"/>
        <v>-3.3613599649222744E-3</v>
      </c>
      <c r="AT63">
        <f t="shared" si="27"/>
        <v>-2.925608026278548E-3</v>
      </c>
      <c r="AU63">
        <f t="shared" si="23"/>
        <v>-0.2745674581794838</v>
      </c>
      <c r="AW63">
        <v>60</v>
      </c>
      <c r="AX63">
        <f>IF(Z63&gt;0, (R63*SUMPRODUCT(K63:$K$98, X63:$X$98)-K63*$AZ$3)/Z63, 0)</f>
        <v>-183710.25878388027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500000</v>
      </c>
      <c r="S64">
        <f t="shared" si="1"/>
        <v>-837386.31287692825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-21.984149089746147</v>
      </c>
      <c r="AC64">
        <f t="shared" si="2"/>
        <v>-19.858603670675436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-47.377924678286909</v>
      </c>
      <c r="AI64">
        <f t="shared" si="25"/>
        <v>-47.379110427526257</v>
      </c>
      <c r="AJ64">
        <f t="shared" si="7"/>
        <v>-2.1255454190707113</v>
      </c>
      <c r="AK64">
        <f t="shared" si="22"/>
        <v>-1.5388904362822304</v>
      </c>
      <c r="AL64">
        <f t="shared" si="26"/>
        <v>-51.043546282879198</v>
      </c>
      <c r="AN64">
        <f t="shared" si="27"/>
        <v>0</v>
      </c>
      <c r="AO64">
        <f t="shared" si="27"/>
        <v>0</v>
      </c>
      <c r="AP64">
        <f t="shared" si="27"/>
        <v>-1.8508444200322151E-6</v>
      </c>
      <c r="AQ64">
        <f t="shared" si="27"/>
        <v>-7.3952539553618149E-2</v>
      </c>
      <c r="AR64">
        <f t="shared" si="27"/>
        <v>-7.3954390398038181E-2</v>
      </c>
      <c r="AS64">
        <f t="shared" si="27"/>
        <v>-3.3177789602269743E-3</v>
      </c>
      <c r="AT64">
        <f t="shared" si="27"/>
        <v>-2.4020650256553469E-3</v>
      </c>
      <c r="AU64">
        <f t="shared" si="23"/>
        <v>-7.9674234383920503E-2</v>
      </c>
      <c r="AW64">
        <v>61</v>
      </c>
      <c r="AX64">
        <f>IF(Z64&gt;0, (R64*SUMPRODUCT(K64:$K$98, X64:$X$98)-K64*$AZ$3)/Z64, 0)</f>
        <v>-837386.31287692825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500000</v>
      </c>
      <c r="S65">
        <f t="shared" si="1"/>
        <v>-3828458.7876476538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-19.858603670675436</v>
      </c>
      <c r="AC65">
        <f t="shared" si="2"/>
        <v>-17.795220987883976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-9.4148463517703149</v>
      </c>
      <c r="AI65">
        <f t="shared" si="25"/>
        <v>-9.4150787588820926</v>
      </c>
      <c r="AJ65">
        <f t="shared" si="7"/>
        <v>-2.0633826827914596</v>
      </c>
      <c r="AK65">
        <f t="shared" si="22"/>
        <v>-1.3901022569472807</v>
      </c>
      <c r="AL65">
        <f t="shared" si="26"/>
        <v>-12.868563698620832</v>
      </c>
      <c r="AN65">
        <f t="shared" si="27"/>
        <v>0</v>
      </c>
      <c r="AO65">
        <f t="shared" si="27"/>
        <v>0</v>
      </c>
      <c r="AP65">
        <f t="shared" si="27"/>
        <v>-3.2389813706436307E-7</v>
      </c>
      <c r="AQ65">
        <f t="shared" si="27"/>
        <v>-1.3121161270712556E-2</v>
      </c>
      <c r="AR65">
        <f t="shared" si="27"/>
        <v>-1.312148516884962E-2</v>
      </c>
      <c r="AS65">
        <f t="shared" si="27"/>
        <v>-2.8756684849149377E-3</v>
      </c>
      <c r="AT65">
        <f t="shared" si="27"/>
        <v>-1.9373397307495168E-3</v>
      </c>
      <c r="AU65">
        <f t="shared" si="23"/>
        <v>-1.7934493384514073E-2</v>
      </c>
      <c r="AW65">
        <v>62</v>
      </c>
      <c r="AX65">
        <f>IF(Z65&gt;0, (R65*SUMPRODUCT(K65:$K$98, X65:$X$98)-K65*$AZ$3)/Z65, 0)</f>
        <v>-3828458.7876476538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500000</v>
      </c>
      <c r="S66">
        <f t="shared" si="1"/>
        <v>-17664263.43619667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-17.795220987883976</v>
      </c>
      <c r="AC66">
        <f t="shared" si="2"/>
        <v>-15.900007129203722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-1.8507689821049733</v>
      </c>
      <c r="AI66">
        <f t="shared" si="25"/>
        <v>-1.8508139882474219</v>
      </c>
      <c r="AJ66">
        <f t="shared" si="7"/>
        <v>-1.895213858680254</v>
      </c>
      <c r="AK66">
        <f t="shared" si="22"/>
        <v>-1.2456654691518785</v>
      </c>
      <c r="AL66">
        <f t="shared" si="26"/>
        <v>-4.9916933160795551</v>
      </c>
      <c r="AN66">
        <f t="shared" si="27"/>
        <v>0</v>
      </c>
      <c r="AO66">
        <f t="shared" si="27"/>
        <v>0</v>
      </c>
      <c r="AP66">
        <f t="shared" si="27"/>
        <v>-5.6003194997378461E-8</v>
      </c>
      <c r="AQ66">
        <f t="shared" si="27"/>
        <v>-2.3029962258629957E-3</v>
      </c>
      <c r="AR66">
        <f t="shared" si="27"/>
        <v>-2.3030522290579929E-3</v>
      </c>
      <c r="AS66">
        <f t="shared" si="27"/>
        <v>-2.3583010121445351E-3</v>
      </c>
      <c r="AT66">
        <f t="shared" si="27"/>
        <v>-1.5500383364334563E-3</v>
      </c>
      <c r="AU66">
        <f t="shared" si="23"/>
        <v>-6.2113915776359852E-3</v>
      </c>
      <c r="AW66">
        <v>63</v>
      </c>
      <c r="AX66">
        <f>IF(Z66&gt;0, (R66*SUMPRODUCT(K66:$K$98, X66:$X$98)-K66*$AZ$3)/Z66, 0)</f>
        <v>-17664263.43619667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-82557777.881130964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-15.900007129203722</v>
      </c>
      <c r="AC67">
        <f t="shared" ref="AC67:AC98" si="30">S67*Z67</f>
        <v>-14.198439571901941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-0.35956988403039941</v>
      </c>
      <c r="AI67">
        <f t="shared" ref="AI67:AI98" si="34">SUM(AE67:AH67)</f>
        <v>-0.35957848312302054</v>
      </c>
      <c r="AJ67">
        <f t="shared" ref="AJ67:AJ98" si="35">AB67-AC67</f>
        <v>-1.7015675573017806</v>
      </c>
      <c r="AK67">
        <f t="shared" si="22"/>
        <v>-1.1130004990442606</v>
      </c>
      <c r="AL67">
        <f t="shared" si="26"/>
        <v>-3.1741465394690618</v>
      </c>
      <c r="AN67">
        <f t="shared" ref="AN67:AU98" si="36">AE67*$K67</f>
        <v>0</v>
      </c>
      <c r="AO67">
        <f t="shared" si="36"/>
        <v>0</v>
      </c>
      <c r="AP67">
        <f t="shared" si="36"/>
        <v>-9.5537883962046301E-9</v>
      </c>
      <c r="AQ67">
        <f t="shared" si="36"/>
        <v>-3.9949035753263833E-4</v>
      </c>
      <c r="AR67">
        <f t="shared" si="36"/>
        <v>-3.9949991132103452E-4</v>
      </c>
      <c r="AS67">
        <f t="shared" si="36"/>
        <v>-1.890480437941674E-3</v>
      </c>
      <c r="AT67">
        <f t="shared" si="36"/>
        <v>-1.2365689871279809E-3</v>
      </c>
      <c r="AU67">
        <f t="shared" si="23"/>
        <v>-3.5265493363906895E-3</v>
      </c>
      <c r="AW67">
        <v>64</v>
      </c>
      <c r="AX67">
        <f>IF(Z67&gt;0, (R67*SUMPRODUCT(K67:$K$98, X67:$X$98)-K67*$AZ$3)/Z67, 0)</f>
        <v>-82557777.881130964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500000</v>
      </c>
      <c r="S68">
        <f t="shared" si="29"/>
        <v>-391673331.9811343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-14.198439571901941</v>
      </c>
      <c r="AC68">
        <f t="shared" si="30"/>
        <v>-12.677526068038357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-6.8947216530787503E-2</v>
      </c>
      <c r="AI68">
        <f t="shared" si="34"/>
        <v>-6.8948834910829343E-2</v>
      </c>
      <c r="AJ68">
        <f t="shared" si="35"/>
        <v>-1.5209135038635839</v>
      </c>
      <c r="AK68">
        <f t="shared" si="22"/>
        <v>-0.99389077003313597</v>
      </c>
      <c r="AL68">
        <f t="shared" si="26"/>
        <v>-2.5837531088075494</v>
      </c>
      <c r="AN68">
        <f t="shared" si="36"/>
        <v>0</v>
      </c>
      <c r="AO68">
        <f t="shared" si="36"/>
        <v>0</v>
      </c>
      <c r="AP68">
        <f t="shared" si="36"/>
        <v>-1.6054082208835127E-9</v>
      </c>
      <c r="AQ68">
        <f t="shared" si="36"/>
        <v>-6.8394583079045071E-5</v>
      </c>
      <c r="AR68">
        <f t="shared" si="36"/>
        <v>-6.8396188487265957E-5</v>
      </c>
      <c r="AS68">
        <f t="shared" si="36"/>
        <v>-1.5087229076113555E-3</v>
      </c>
      <c r="AT68">
        <f t="shared" si="36"/>
        <v>-9.8592442542148537E-4</v>
      </c>
      <c r="AU68">
        <f t="shared" si="23"/>
        <v>-2.5630435215201067E-3</v>
      </c>
      <c r="AW68">
        <v>65</v>
      </c>
      <c r="AX68">
        <f>IF(Z68&gt;0, (R68*SUMPRODUCT(K68:$K$98, X68:$X$98)-K68*$AZ$3)/Z68, 0)</f>
        <v>-391673331.9811343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500000</v>
      </c>
      <c r="S69">
        <f t="shared" si="29"/>
        <v>-1886635561.348367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-12.677526068038357</v>
      </c>
      <c r="AC69">
        <f t="shared" si="30"/>
        <v>-11.319279289209732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-1.3022103956956629E-2</v>
      </c>
      <c r="AI69">
        <f t="shared" si="34"/>
        <v>-1.3022403942802361E-2</v>
      </c>
      <c r="AJ69">
        <f t="shared" si="35"/>
        <v>-1.3582467788286259</v>
      </c>
      <c r="AK69">
        <f t="shared" si="22"/>
        <v>-0.88742682476268508</v>
      </c>
      <c r="AL69">
        <f t="shared" si="26"/>
        <v>-2.2586960075341134</v>
      </c>
      <c r="AN69">
        <f t="shared" si="36"/>
        <v>0</v>
      </c>
      <c r="AO69">
        <f t="shared" si="36"/>
        <v>0</v>
      </c>
      <c r="AP69">
        <f t="shared" si="36"/>
        <v>-2.6569764784357726E-10</v>
      </c>
      <c r="AQ69">
        <f t="shared" si="36"/>
        <v>-1.1533685474016705E-5</v>
      </c>
      <c r="AR69">
        <f t="shared" si="36"/>
        <v>-1.1533951171664548E-5</v>
      </c>
      <c r="AS69">
        <f t="shared" si="36"/>
        <v>-1.2030000063650913E-3</v>
      </c>
      <c r="AT69">
        <f t="shared" si="36"/>
        <v>-7.859944838291878E-4</v>
      </c>
      <c r="AU69">
        <f t="shared" si="23"/>
        <v>-2.0005284413659435E-3</v>
      </c>
      <c r="AW69">
        <v>66</v>
      </c>
      <c r="AX69">
        <f>IF(Z69&gt;0, (R69*SUMPRODUCT(K69:$K$98, X69:$X$98)-K69*$AZ$3)/Z69, 0)</f>
        <v>-1886635561.348367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500000</v>
      </c>
      <c r="S70">
        <f t="shared" si="29"/>
        <v>-9240617894.9107571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-11.319279289209732</v>
      </c>
      <c r="AC70">
        <f t="shared" si="30"/>
        <v>-10.106509418063322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-2.4230074039578646E-3</v>
      </c>
      <c r="AI70">
        <f t="shared" si="34"/>
        <v>-2.423062089204744E-3</v>
      </c>
      <c r="AJ70">
        <f t="shared" si="35"/>
        <v>-1.2127698711464099</v>
      </c>
      <c r="AK70">
        <f t="shared" si="22"/>
        <v>-0.79234955024468123</v>
      </c>
      <c r="AL70">
        <f t="shared" si="26"/>
        <v>-2.0075424834802957</v>
      </c>
      <c r="AN70">
        <f t="shared" si="36"/>
        <v>0</v>
      </c>
      <c r="AO70">
        <f t="shared" si="36"/>
        <v>0</v>
      </c>
      <c r="AP70">
        <f t="shared" si="36"/>
        <v>-4.3245318530197173E-11</v>
      </c>
      <c r="AQ70">
        <f t="shared" si="36"/>
        <v>-1.9161242376010769E-6</v>
      </c>
      <c r="AR70">
        <f t="shared" si="36"/>
        <v>-1.9161674829196071E-6</v>
      </c>
      <c r="AS70">
        <f t="shared" si="36"/>
        <v>-9.5906341059467178E-4</v>
      </c>
      <c r="AT70">
        <f t="shared" si="36"/>
        <v>-6.2659328873538515E-4</v>
      </c>
      <c r="AU70">
        <f t="shared" si="23"/>
        <v>-1.5875728668129764E-3</v>
      </c>
      <c r="AW70">
        <v>67</v>
      </c>
      <c r="AX70">
        <f>IF(Z70&gt;0, (R70*SUMPRODUCT(K70:$K$98, X70:$X$98)-K70*$AZ$3)/Z70, 0)</f>
        <v>-9240617894.9107571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500000</v>
      </c>
      <c r="S71">
        <f t="shared" si="29"/>
        <v>-46072665870.477303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-10.106509418063322</v>
      </c>
      <c r="AC71">
        <f t="shared" si="30"/>
        <v>-9.023670794159095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-4.4345526314637387E-4</v>
      </c>
      <c r="AI71">
        <f t="shared" si="34"/>
        <v>-4.4346505601447001E-4</v>
      </c>
      <c r="AJ71">
        <f t="shared" si="35"/>
        <v>-1.0828386239042267</v>
      </c>
      <c r="AK71">
        <f t="shared" si="22"/>
        <v>-0.70745565926443255</v>
      </c>
      <c r="AL71">
        <f t="shared" si="26"/>
        <v>-1.7907377482246738</v>
      </c>
      <c r="AN71">
        <f t="shared" si="36"/>
        <v>0</v>
      </c>
      <c r="AO71">
        <f t="shared" si="36"/>
        <v>0</v>
      </c>
      <c r="AP71">
        <f t="shared" si="36"/>
        <v>-6.914500389367222E-12</v>
      </c>
      <c r="AQ71">
        <f t="shared" si="36"/>
        <v>-3.1311272240003487E-7</v>
      </c>
      <c r="AR71">
        <f t="shared" si="36"/>
        <v>-3.1311963690042423E-7</v>
      </c>
      <c r="AS71">
        <f t="shared" si="36"/>
        <v>-7.6456539729611347E-4</v>
      </c>
      <c r="AT71">
        <f t="shared" si="36"/>
        <v>-4.9951683035156971E-4</v>
      </c>
      <c r="AU71">
        <f t="shared" si="23"/>
        <v>-1.2643953472845837E-3</v>
      </c>
      <c r="AW71">
        <v>68</v>
      </c>
      <c r="AX71">
        <f>IF(Z71&gt;0, (R71*SUMPRODUCT(K71:$K$98, X71:$X$98)-K71*$AZ$3)/Z71, 0)</f>
        <v>-46072665870.477303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500000</v>
      </c>
      <c r="S72">
        <f t="shared" si="29"/>
        <v>-234055727862.1936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-9.023670794159095</v>
      </c>
      <c r="AC72">
        <f t="shared" si="30"/>
        <v>-8.0568491965321147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-7.973800336456423E-5</v>
      </c>
      <c r="AI72">
        <f t="shared" si="34"/>
        <v>-7.9739724503642969E-5</v>
      </c>
      <c r="AJ72">
        <f t="shared" si="35"/>
        <v>-0.96682159762698028</v>
      </c>
      <c r="AK72">
        <f t="shared" ref="AK72:AK98" si="49">G72*SUM(AB72:AB72, AE72:AF72)</f>
        <v>-0.63165695559113666</v>
      </c>
      <c r="AL72">
        <f t="shared" si="26"/>
        <v>-1.5985582929426205</v>
      </c>
      <c r="AN72">
        <f t="shared" si="36"/>
        <v>0</v>
      </c>
      <c r="AO72">
        <f t="shared" si="36"/>
        <v>0</v>
      </c>
      <c r="AP72">
        <f t="shared" si="36"/>
        <v>-1.0850477314977497E-12</v>
      </c>
      <c r="AQ72">
        <f t="shared" si="36"/>
        <v>-5.02687671981792E-8</v>
      </c>
      <c r="AR72">
        <f t="shared" si="36"/>
        <v>-5.0269852245910697E-8</v>
      </c>
      <c r="AS72">
        <f t="shared" si="36"/>
        <v>-6.0950773486360868E-4</v>
      </c>
      <c r="AT72">
        <f t="shared" si="36"/>
        <v>-3.9821183262575153E-4</v>
      </c>
      <c r="AU72">
        <f t="shared" si="23"/>
        <v>-1.0077698373416061E-3</v>
      </c>
      <c r="AW72">
        <v>69</v>
      </c>
      <c r="AX72">
        <f>IF(Z72&gt;0, (R72*SUMPRODUCT(K72:$K$98, X72:$X$98)-K72*$AZ$3)/Z72, 0)</f>
        <v>-234055727862.1936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500000</v>
      </c>
      <c r="S73">
        <f t="shared" si="29"/>
        <v>-1213655028647.8032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-8.0568491965321147</v>
      </c>
      <c r="AC73">
        <f t="shared" si="30"/>
        <v>-7.1936153979261501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-1.4075660683770674E-5</v>
      </c>
      <c r="AI73">
        <f t="shared" si="34"/>
        <v>-1.407595704539025E-5</v>
      </c>
      <c r="AJ73">
        <f t="shared" si="35"/>
        <v>-0.86323379860596461</v>
      </c>
      <c r="AK73">
        <f t="shared" si="49"/>
        <v>-0.56397944375724807</v>
      </c>
      <c r="AL73">
        <f t="shared" si="26"/>
        <v>-1.427227318320258</v>
      </c>
      <c r="AN73">
        <f t="shared" si="36"/>
        <v>0</v>
      </c>
      <c r="AO73">
        <f t="shared" si="36"/>
        <v>0</v>
      </c>
      <c r="AP73">
        <f t="shared" si="36"/>
        <v>-1.6681565869645995E-13</v>
      </c>
      <c r="AQ73">
        <f t="shared" si="36"/>
        <v>-7.9228903253815795E-9</v>
      </c>
      <c r="AR73">
        <f t="shared" si="36"/>
        <v>-7.9230571410402775E-9</v>
      </c>
      <c r="AS73">
        <f t="shared" si="36"/>
        <v>-4.858959636191964E-4</v>
      </c>
      <c r="AT73">
        <f t="shared" si="36"/>
        <v>-3.1745204570115973E-4</v>
      </c>
      <c r="AU73">
        <f t="shared" si="23"/>
        <v>-8.033559323774971E-4</v>
      </c>
      <c r="AW73">
        <v>70</v>
      </c>
      <c r="AX73">
        <f>IF(Z73&gt;0, (R73*SUMPRODUCT(K73:$K$98, X73:$X$98)-K73*$AZ$3)/Z73, 0)</f>
        <v>-1213655028647.8032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500000</v>
      </c>
      <c r="S74">
        <f t="shared" si="29"/>
        <v>-6430111009820.5723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-7.1936153979261501</v>
      </c>
      <c r="AC74">
        <f t="shared" si="30"/>
        <v>-6.4228708979251703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-2.4345430187844323E-6</v>
      </c>
      <c r="AI74">
        <f t="shared" si="34"/>
        <v>-2.434592962485934E-6</v>
      </c>
      <c r="AJ74">
        <f t="shared" si="35"/>
        <v>-0.77074450000097983</v>
      </c>
      <c r="AK74">
        <f t="shared" si="49"/>
        <v>-0.50355307785483061</v>
      </c>
      <c r="AL74">
        <f t="shared" si="26"/>
        <v>-1.2743000124487729</v>
      </c>
      <c r="AN74">
        <f t="shared" si="36"/>
        <v>0</v>
      </c>
      <c r="AO74">
        <f t="shared" si="36"/>
        <v>0</v>
      </c>
      <c r="AP74">
        <f t="shared" si="36"/>
        <v>-2.5100221779627212E-14</v>
      </c>
      <c r="AQ74">
        <f t="shared" si="36"/>
        <v>-1.2235290510385078E-9</v>
      </c>
      <c r="AR74">
        <f t="shared" si="36"/>
        <v>-1.2235541512602875E-9</v>
      </c>
      <c r="AS74">
        <f t="shared" si="36"/>
        <v>-3.8735330589894534E-4</v>
      </c>
      <c r="AT74">
        <f t="shared" si="36"/>
        <v>-2.5307082879269288E-4</v>
      </c>
      <c r="AU74">
        <f t="shared" si="23"/>
        <v>-6.404253582457895E-4</v>
      </c>
      <c r="AW74">
        <v>71</v>
      </c>
      <c r="AX74">
        <f>IF(Z74&gt;0, (R74*SUMPRODUCT(K74:$K$98, X74:$X$98)-K74*$AZ$3)/Z74, 0)</f>
        <v>-6430111009820.5723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500000</v>
      </c>
      <c r="S75">
        <f t="shared" si="29"/>
        <v>-34871149981517.852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-6.4228708979251703</v>
      </c>
      <c r="AC75">
        <f t="shared" si="30"/>
        <v>-5.7347061599309592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-4.1221555796147408E-7</v>
      </c>
      <c r="AI75">
        <f t="shared" si="34"/>
        <v>-4.1222378067016444E-7</v>
      </c>
      <c r="AJ75">
        <f t="shared" si="35"/>
        <v>-0.68816473799421107</v>
      </c>
      <c r="AK75">
        <f t="shared" si="49"/>
        <v>-0.44960096285476198</v>
      </c>
      <c r="AL75">
        <f t="shared" si="26"/>
        <v>-1.1377661130727537</v>
      </c>
      <c r="AN75">
        <f t="shared" si="36"/>
        <v>0</v>
      </c>
      <c r="AO75">
        <f t="shared" si="36"/>
        <v>0</v>
      </c>
      <c r="AP75">
        <f t="shared" si="36"/>
        <v>-3.6897225839274015E-15</v>
      </c>
      <c r="AQ75">
        <f t="shared" si="36"/>
        <v>-1.8497080596278791E-10</v>
      </c>
      <c r="AR75">
        <f t="shared" si="36"/>
        <v>-1.8497449568537184E-10</v>
      </c>
      <c r="AS75">
        <f t="shared" si="36"/>
        <v>-3.087956865370342E-4</v>
      </c>
      <c r="AT75">
        <f t="shared" si="36"/>
        <v>-2.0174651551764882E-4</v>
      </c>
      <c r="AU75">
        <f t="shared" si="23"/>
        <v>-5.1054238702917868E-4</v>
      </c>
      <c r="AW75">
        <v>72</v>
      </c>
      <c r="AX75">
        <f>IF(Z75&gt;0, (R75*SUMPRODUCT(K75:$K$98, X75:$X$98)-K75*$AZ$3)/Z75, 0)</f>
        <v>-34871149981517.852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500000</v>
      </c>
      <c r="S76">
        <f t="shared" si="29"/>
        <v>-193952652533386.22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-5.7347061599309592</v>
      </c>
      <c r="AC76">
        <f t="shared" si="30"/>
        <v>-5.1202733572429482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-6.8205013685154722E-8</v>
      </c>
      <c r="AI76">
        <f t="shared" si="34"/>
        <v>-6.8206333665389682E-8</v>
      </c>
      <c r="AJ76">
        <f t="shared" si="35"/>
        <v>-0.61443280268801104</v>
      </c>
      <c r="AK76">
        <f t="shared" si="49"/>
        <v>-0.40142943119516716</v>
      </c>
      <c r="AL76">
        <f t="shared" si="26"/>
        <v>-1.0158623020895119</v>
      </c>
      <c r="AN76">
        <f t="shared" si="36"/>
        <v>0</v>
      </c>
      <c r="AO76">
        <f t="shared" si="36"/>
        <v>0</v>
      </c>
      <c r="AP76">
        <f t="shared" si="36"/>
        <v>-5.2884477204056175E-16</v>
      </c>
      <c r="AQ76">
        <f t="shared" si="36"/>
        <v>-2.7326064405381227E-11</v>
      </c>
      <c r="AR76">
        <f t="shared" si="36"/>
        <v>-2.7326593250153268E-11</v>
      </c>
      <c r="AS76">
        <f t="shared" si="36"/>
        <v>-2.4617003108506007E-4</v>
      </c>
      <c r="AT76">
        <f t="shared" si="36"/>
        <v>-1.6083108701790748E-4</v>
      </c>
      <c r="AU76">
        <f t="shared" si="23"/>
        <v>-4.0700114542956085E-4</v>
      </c>
      <c r="AW76">
        <v>73</v>
      </c>
      <c r="AX76">
        <f>IF(Z76&gt;0, (R76*SUMPRODUCT(K76:$K$98, X76:$X$98)-K76*$AZ$3)/Z76, 0)</f>
        <v>-193952652533386.22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500000</v>
      </c>
      <c r="S77">
        <f t="shared" si="29"/>
        <v>-1107649764965226.3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-5.1202733572429482</v>
      </c>
      <c r="AC77">
        <f t="shared" si="30"/>
        <v>-4.571672640419397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-1.1004122833533354E-8</v>
      </c>
      <c r="AI77">
        <f t="shared" si="34"/>
        <v>-1.1004329201682612E-8</v>
      </c>
      <c r="AJ77">
        <f t="shared" si="35"/>
        <v>-0.54860071682355116</v>
      </c>
      <c r="AK77">
        <f t="shared" si="49"/>
        <v>-0.3584191350070064</v>
      </c>
      <c r="AL77">
        <f t="shared" si="26"/>
        <v>-0.90701986283488678</v>
      </c>
      <c r="AN77">
        <f t="shared" si="36"/>
        <v>0</v>
      </c>
      <c r="AO77">
        <f t="shared" si="36"/>
        <v>0</v>
      </c>
      <c r="AP77">
        <f t="shared" si="36"/>
        <v>-7.3821936576750088E-17</v>
      </c>
      <c r="AQ77">
        <f t="shared" si="36"/>
        <v>-3.9363906728053213E-12</v>
      </c>
      <c r="AR77">
        <f t="shared" si="36"/>
        <v>-3.9364644947418981E-12</v>
      </c>
      <c r="AS77">
        <f t="shared" si="36"/>
        <v>-1.962452416668577E-4</v>
      </c>
      <c r="AT77">
        <f t="shared" si="36"/>
        <v>-1.2821355789460114E-4</v>
      </c>
      <c r="AU77">
        <f t="shared" si="23"/>
        <v>-3.2445880349792332E-4</v>
      </c>
      <c r="AW77">
        <v>74</v>
      </c>
      <c r="AX77">
        <f>IF(Z77&gt;0, (R77*SUMPRODUCT(K77:$K$98, X77:$X$98)-K77*$AZ$3)/Z77, 0)</f>
        <v>-1107649764965226.3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500000</v>
      </c>
      <c r="S78">
        <f t="shared" si="29"/>
        <v>-6507838207133576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-4.571672640419397</v>
      </c>
      <c r="AC78">
        <f t="shared" si="30"/>
        <v>-4.0818505718064788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-1.729434347925648E-9</v>
      </c>
      <c r="AI78">
        <f t="shared" si="34"/>
        <v>-1.7294657089586201E-9</v>
      </c>
      <c r="AJ78">
        <f t="shared" si="35"/>
        <v>-0.48982206861291822</v>
      </c>
      <c r="AK78">
        <f t="shared" si="49"/>
        <v>-0.32001708482935781</v>
      </c>
      <c r="AL78">
        <f t="shared" si="26"/>
        <v>-0.80983915517174165</v>
      </c>
      <c r="AN78">
        <f t="shared" si="36"/>
        <v>0</v>
      </c>
      <c r="AO78">
        <f t="shared" si="36"/>
        <v>0</v>
      </c>
      <c r="AP78">
        <f t="shared" si="36"/>
        <v>-1.0016479370959377E-17</v>
      </c>
      <c r="AQ78">
        <f t="shared" si="36"/>
        <v>-5.523683956741792E-13</v>
      </c>
      <c r="AR78">
        <f t="shared" si="36"/>
        <v>-5.5237841215355027E-13</v>
      </c>
      <c r="AS78">
        <f t="shared" si="36"/>
        <v>-1.5644550516187472E-4</v>
      </c>
      <c r="AT78">
        <f t="shared" si="36"/>
        <v>-1.0221106337314384E-4</v>
      </c>
      <c r="AU78">
        <f t="shared" si="23"/>
        <v>-2.5865656908739696E-4</v>
      </c>
      <c r="AW78">
        <v>75</v>
      </c>
      <c r="AX78">
        <f>IF(Z78&gt;0, (R78*SUMPRODUCT(K78:$K$98, X78:$X$98)-K78*$AZ$3)/Z78, 0)</f>
        <v>-6507838207133576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500000</v>
      </c>
      <c r="S79">
        <f t="shared" si="29"/>
        <v>-3.9377273825049E+16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-4.0818505718064788</v>
      </c>
      <c r="AC79">
        <f t="shared" si="30"/>
        <v>-3.6445094391134121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-2.6419741387211689E-10</v>
      </c>
      <c r="AI79">
        <f t="shared" si="34"/>
        <v>-2.6420204155337195E-10</v>
      </c>
      <c r="AJ79">
        <f t="shared" si="35"/>
        <v>-0.43734113269306674</v>
      </c>
      <c r="AK79">
        <f t="shared" si="49"/>
        <v>-0.28572954002645357</v>
      </c>
      <c r="AL79">
        <f t="shared" si="26"/>
        <v>-0.72307067298372241</v>
      </c>
      <c r="AN79">
        <f t="shared" si="36"/>
        <v>0</v>
      </c>
      <c r="AO79">
        <f t="shared" si="36"/>
        <v>0</v>
      </c>
      <c r="AP79">
        <f t="shared" si="36"/>
        <v>-1.319684625711337E-18</v>
      </c>
      <c r="AQ79">
        <f t="shared" si="36"/>
        <v>-7.5341676754045405E-14</v>
      </c>
      <c r="AR79">
        <f t="shared" si="36"/>
        <v>-7.5342996438671111E-14</v>
      </c>
      <c r="AS79">
        <f t="shared" si="36"/>
        <v>-1.2471739888626751E-4</v>
      </c>
      <c r="AT79">
        <f t="shared" si="36"/>
        <v>-8.1482033939118406E-5</v>
      </c>
      <c r="AU79">
        <f t="shared" si="23"/>
        <v>-2.0619943290072894E-4</v>
      </c>
      <c r="AW79">
        <v>76</v>
      </c>
      <c r="AX79">
        <f>IF(Z79&gt;0, (R79*SUMPRODUCT(K79:$K$98, X79:$X$98)-K79*$AZ$3)/Z79, 0)</f>
        <v>-3.9377273825049E+16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500000</v>
      </c>
      <c r="S80">
        <f t="shared" si="29"/>
        <v>-2.454695385848104E+17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-3.6445094391134121</v>
      </c>
      <c r="AC80">
        <f t="shared" si="30"/>
        <v>-3.2540262849227544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-3.9185877232400032E-11</v>
      </c>
      <c r="AI80">
        <f t="shared" si="34"/>
        <v>-3.9186540049119305E-11</v>
      </c>
      <c r="AJ80">
        <f t="shared" si="35"/>
        <v>-0.39048315419065771</v>
      </c>
      <c r="AK80">
        <f t="shared" si="49"/>
        <v>-0.25511566073793884</v>
      </c>
      <c r="AL80">
        <f t="shared" si="26"/>
        <v>-0.64559881496778315</v>
      </c>
      <c r="AN80">
        <f t="shared" si="36"/>
        <v>0</v>
      </c>
      <c r="AO80">
        <f t="shared" si="36"/>
        <v>0</v>
      </c>
      <c r="AP80">
        <f t="shared" si="36"/>
        <v>-1.6876490967329508E-19</v>
      </c>
      <c r="AQ80">
        <f t="shared" si="36"/>
        <v>-9.97742036267976E-15</v>
      </c>
      <c r="AR80">
        <f t="shared" si="36"/>
        <v>-9.9775891275894326E-15</v>
      </c>
      <c r="AS80">
        <f t="shared" si="36"/>
        <v>-9.9423946816327733E-5</v>
      </c>
      <c r="AT80">
        <f t="shared" si="36"/>
        <v>-6.4956978586678263E-5</v>
      </c>
      <c r="AU80">
        <f t="shared" si="23"/>
        <v>-1.643809254129836E-4</v>
      </c>
      <c r="AW80">
        <v>77</v>
      </c>
      <c r="AX80">
        <f>IF(Z80&gt;0, (R80*SUMPRODUCT(K80:$K$98, X80:$X$98)-K80*$AZ$3)/Z80, 0)</f>
        <v>-2.454695385848104E+17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500000</v>
      </c>
      <c r="S81">
        <f t="shared" si="29"/>
        <v>-1.5791171210666209E+18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-3.2540262849227544</v>
      </c>
      <c r="AC81">
        <f t="shared" si="30"/>
        <v>-2.9053806115381824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-5.6419472297185967E-12</v>
      </c>
      <c r="AI81">
        <f t="shared" si="34"/>
        <v>-5.6420392235477047E-12</v>
      </c>
      <c r="AJ81">
        <f t="shared" si="35"/>
        <v>-0.34864567338457197</v>
      </c>
      <c r="AK81">
        <f t="shared" si="49"/>
        <v>-0.22778183994459283</v>
      </c>
      <c r="AL81">
        <f t="shared" si="26"/>
        <v>-0.57642751333480691</v>
      </c>
      <c r="AN81">
        <f t="shared" si="36"/>
        <v>0</v>
      </c>
      <c r="AO81">
        <f t="shared" si="36"/>
        <v>0</v>
      </c>
      <c r="AP81">
        <f t="shared" si="36"/>
        <v>-2.0913627575645234E-20</v>
      </c>
      <c r="AQ81">
        <f t="shared" si="36"/>
        <v>-1.2826249793914236E-15</v>
      </c>
      <c r="AR81">
        <f t="shared" si="36"/>
        <v>-1.2826458930189993E-15</v>
      </c>
      <c r="AS81">
        <f t="shared" si="36"/>
        <v>-7.9260161683947491E-5</v>
      </c>
      <c r="AT81">
        <f t="shared" si="36"/>
        <v>-5.1783305633513685E-5</v>
      </c>
      <c r="AU81">
        <f t="shared" si="23"/>
        <v>-1.3104346731874385E-4</v>
      </c>
      <c r="AW81">
        <v>78</v>
      </c>
      <c r="AX81">
        <f>IF(Z81&gt;0, (R81*SUMPRODUCT(K81:$K$98, X81:$X$98)-K81*$AZ$3)/Z81, 0)</f>
        <v>-1.5791171210666209E+18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500000</v>
      </c>
      <c r="S82">
        <f t="shared" si="29"/>
        <v>-1.0500039469950003E+19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-2.9053806115381824</v>
      </c>
      <c r="AC82">
        <f t="shared" si="30"/>
        <v>-2.5940898317305208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-7.8721128528949943E-13</v>
      </c>
      <c r="AI82">
        <f t="shared" si="34"/>
        <v>-7.8722363805178736E-13</v>
      </c>
      <c r="AJ82">
        <f t="shared" si="35"/>
        <v>-0.31129077980766162</v>
      </c>
      <c r="AK82">
        <f t="shared" si="49"/>
        <v>-0.20337664280767279</v>
      </c>
      <c r="AL82">
        <f t="shared" si="26"/>
        <v>-0.51466742261612164</v>
      </c>
      <c r="AN82">
        <f t="shared" si="36"/>
        <v>0</v>
      </c>
      <c r="AO82">
        <f t="shared" si="36"/>
        <v>0</v>
      </c>
      <c r="AP82">
        <f t="shared" si="36"/>
        <v>-2.5073602425090691E-21</v>
      </c>
      <c r="AQ82">
        <f t="shared" si="36"/>
        <v>-1.5978792703820199E-16</v>
      </c>
      <c r="AR82">
        <f t="shared" si="36"/>
        <v>-1.5979043439844448E-16</v>
      </c>
      <c r="AS82">
        <f t="shared" si="36"/>
        <v>-6.3185715628148549E-5</v>
      </c>
      <c r="AT82">
        <f t="shared" si="36"/>
        <v>-4.1281334210390496E-5</v>
      </c>
      <c r="AU82">
        <f t="shared" si="23"/>
        <v>-1.0446704983869884E-4</v>
      </c>
      <c r="AW82">
        <v>79</v>
      </c>
      <c r="AX82">
        <f>IF(Z82&gt;0, (R82*SUMPRODUCT(K82:$K$98, X82:$X$98)-K82*$AZ$3)/Z82, 0)</f>
        <v>-1.0500039469950003E+19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500000</v>
      </c>
      <c r="S83">
        <f t="shared" si="29"/>
        <v>-7.2273785739835007E+19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-2.5940898317305208</v>
      </c>
      <c r="AC83">
        <f t="shared" si="30"/>
        <v>-2.3161516354736791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-1.0626889076178886E-13</v>
      </c>
      <c r="AI83">
        <f t="shared" si="34"/>
        <v>-1.0627049310737777E-13</v>
      </c>
      <c r="AJ83">
        <f t="shared" si="35"/>
        <v>-0.27793819625684169</v>
      </c>
      <c r="AK83">
        <f t="shared" si="49"/>
        <v>-0.18158628822113648</v>
      </c>
      <c r="AL83">
        <f t="shared" si="26"/>
        <v>-0.45952448447808442</v>
      </c>
      <c r="AN83">
        <f t="shared" si="36"/>
        <v>0</v>
      </c>
      <c r="AO83">
        <f t="shared" si="36"/>
        <v>0</v>
      </c>
      <c r="AP83">
        <f t="shared" si="36"/>
        <v>-2.9039612548664467E-22</v>
      </c>
      <c r="AQ83">
        <f t="shared" si="36"/>
        <v>-1.9259312317311932E-17</v>
      </c>
      <c r="AR83">
        <f t="shared" si="36"/>
        <v>-1.9259602713437419E-17</v>
      </c>
      <c r="AS83">
        <f t="shared" si="36"/>
        <v>-5.0371265647440022E-5</v>
      </c>
      <c r="AT83">
        <f t="shared" si="36"/>
        <v>-3.29092268896608E-5</v>
      </c>
      <c r="AU83">
        <f t="shared" si="23"/>
        <v>-8.3280492537120087E-5</v>
      </c>
      <c r="AW83">
        <v>80</v>
      </c>
      <c r="AX83">
        <f>IF(Z83&gt;0, (R83*SUMPRODUCT(K83:$K$98, X83:$X$98)-K83*$AZ$3)/Z83, 0)</f>
        <v>-7.2273785739835007E+19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500000</v>
      </c>
      <c r="S84">
        <f t="shared" si="29"/>
        <v>-5.1569142638026634E+20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-2.3161516354736791</v>
      </c>
      <c r="AC84">
        <f t="shared" si="30"/>
        <v>-2.0679925316729277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-1.3858153545545197E-14</v>
      </c>
      <c r="AI84">
        <f t="shared" si="34"/>
        <v>-1.3858354052323658E-14</v>
      </c>
      <c r="AJ84">
        <f t="shared" si="35"/>
        <v>-0.24815910380075135</v>
      </c>
      <c r="AK84">
        <f t="shared" si="49"/>
        <v>-0.16213061448315755</v>
      </c>
      <c r="AL84">
        <f t="shared" si="26"/>
        <v>-0.41028971828392274</v>
      </c>
      <c r="AN84">
        <f t="shared" si="36"/>
        <v>0</v>
      </c>
      <c r="AO84">
        <f t="shared" si="36"/>
        <v>0</v>
      </c>
      <c r="AP84">
        <f t="shared" si="36"/>
        <v>-3.2444842112668715E-23</v>
      </c>
      <c r="AQ84">
        <f t="shared" si="36"/>
        <v>-2.2424459023713324E-18</v>
      </c>
      <c r="AR84">
        <f t="shared" si="36"/>
        <v>-2.2424783472134452E-18</v>
      </c>
      <c r="AS84">
        <f t="shared" si="36"/>
        <v>-4.0155664578635197E-5</v>
      </c>
      <c r="AT84">
        <f t="shared" si="36"/>
        <v>-2.6235034191374994E-5</v>
      </c>
      <c r="AU84">
        <f t="shared" si="23"/>
        <v>-6.6390698770012427E-5</v>
      </c>
      <c r="AW84">
        <v>81</v>
      </c>
      <c r="AX84">
        <f>IF(Z84&gt;0, (R84*SUMPRODUCT(K84:$K$98, X84:$X$98)-K84*$AZ$3)/Z84, 0)</f>
        <v>-5.1569142638026634E+20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500000</v>
      </c>
      <c r="S85">
        <f t="shared" si="29"/>
        <v>-3.820222916739083E+21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-2.0679925316729277</v>
      </c>
      <c r="AC85">
        <f t="shared" si="30"/>
        <v>-1.8464219032793998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-1.7433529495281607E-15</v>
      </c>
      <c r="AI85">
        <f t="shared" si="34"/>
        <v>-1.7433771159438846E-15</v>
      </c>
      <c r="AJ85">
        <f t="shared" si="35"/>
        <v>-0.22157062839352792</v>
      </c>
      <c r="AK85">
        <f t="shared" si="49"/>
        <v>-0.14475947721710494</v>
      </c>
      <c r="AL85">
        <f t="shared" si="26"/>
        <v>-0.36633010561063462</v>
      </c>
      <c r="AN85">
        <f t="shared" si="36"/>
        <v>0</v>
      </c>
      <c r="AO85">
        <f t="shared" si="36"/>
        <v>0</v>
      </c>
      <c r="AP85">
        <f t="shared" si="36"/>
        <v>-3.4914901835978738E-24</v>
      </c>
      <c r="AQ85">
        <f t="shared" si="36"/>
        <v>-2.5187432755278938E-19</v>
      </c>
      <c r="AR85">
        <f t="shared" si="36"/>
        <v>-2.5187781904297295E-19</v>
      </c>
      <c r="AS85">
        <f t="shared" si="36"/>
        <v>-3.2011849951080345E-5</v>
      </c>
      <c r="AT85">
        <f t="shared" si="36"/>
        <v>-2.0914408634705829E-5</v>
      </c>
      <c r="AU85">
        <f t="shared" si="23"/>
        <v>-5.2926258585786424E-5</v>
      </c>
      <c r="AW85">
        <v>82</v>
      </c>
      <c r="AX85">
        <f>IF(Z85&gt;0, (R85*SUMPRODUCT(K85:$K$98, X85:$X$98)-K85*$AZ$3)/Z85, 0)</f>
        <v>-3.820222916739083E+21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50</v>
      </c>
      <c r="R86">
        <f t="shared" si="28"/>
        <v>500000</v>
      </c>
      <c r="S86">
        <f t="shared" si="29"/>
        <v>-2.9433017560058867E+22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-1.8464219032793998</v>
      </c>
      <c r="AC86">
        <f t="shared" si="30"/>
        <v>-1.6485909850708926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-2.1124170583596383E-16</v>
      </c>
      <c r="AI86">
        <f t="shared" si="34"/>
        <v>-2.1124450641694691E-16</v>
      </c>
      <c r="AJ86">
        <f t="shared" si="35"/>
        <v>-0.19783091820850718</v>
      </c>
      <c r="AK86">
        <f t="shared" si="49"/>
        <v>-0.12924953322955801</v>
      </c>
      <c r="AL86">
        <f t="shared" si="26"/>
        <v>-0.32708045143806541</v>
      </c>
      <c r="AN86">
        <f t="shared" si="36"/>
        <v>0</v>
      </c>
      <c r="AO86">
        <f t="shared" si="36"/>
        <v>0</v>
      </c>
      <c r="AP86">
        <f t="shared" si="36"/>
        <v>-3.6126733548485207E-25</v>
      </c>
      <c r="AQ86">
        <f t="shared" si="36"/>
        <v>-2.7249605946596976E-20</v>
      </c>
      <c r="AR86">
        <f t="shared" si="36"/>
        <v>-2.724996721393246E-20</v>
      </c>
      <c r="AS86">
        <f t="shared" si="36"/>
        <v>-2.5519650790083197E-5</v>
      </c>
      <c r="AT86">
        <f t="shared" si="36"/>
        <v>-1.6672838516187687E-5</v>
      </c>
      <c r="AU86">
        <f t="shared" si="23"/>
        <v>-4.2192489306270915E-5</v>
      </c>
      <c r="AW86">
        <v>83</v>
      </c>
      <c r="AX86">
        <f>IF(Z86&gt;0, (R86*SUMPRODUCT(K86:$K$98, X86:$X$98)-K86*$AZ$3)/Z86, 0)</f>
        <v>-2.9433017560058867E+22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500000</v>
      </c>
      <c r="S87">
        <f t="shared" si="29"/>
        <v>-2.362380794098579E+23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-1.6485909850708926</v>
      </c>
      <c r="AC87">
        <f t="shared" si="30"/>
        <v>-1.4719562366704397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-2.4610343242213348E-17</v>
      </c>
      <c r="AI87">
        <f t="shared" si="34"/>
        <v>-2.4610654783062382E-17</v>
      </c>
      <c r="AJ87">
        <f t="shared" si="35"/>
        <v>-0.1766347484004529</v>
      </c>
      <c r="AK87">
        <f t="shared" si="49"/>
        <v>-0.1154013689549625</v>
      </c>
      <c r="AL87">
        <f t="shared" si="26"/>
        <v>-0.29203611735541546</v>
      </c>
      <c r="AN87">
        <f t="shared" si="36"/>
        <v>0</v>
      </c>
      <c r="AO87">
        <f t="shared" si="36"/>
        <v>0</v>
      </c>
      <c r="AP87">
        <f t="shared" si="36"/>
        <v>-3.5882073954651372E-26</v>
      </c>
      <c r="AQ87">
        <f t="shared" si="36"/>
        <v>-2.8345244580428035E-21</v>
      </c>
      <c r="AR87">
        <f t="shared" si="36"/>
        <v>-2.8345603401167582E-21</v>
      </c>
      <c r="AS87">
        <f t="shared" si="36"/>
        <v>-2.0344109367094391E-5</v>
      </c>
      <c r="AT87">
        <f t="shared" si="36"/>
        <v>-1.3291484786501661E-5</v>
      </c>
      <c r="AU87">
        <f t="shared" si="23"/>
        <v>-3.3635594153596059E-5</v>
      </c>
      <c r="AW87">
        <v>84</v>
      </c>
      <c r="AX87">
        <f>IF(Z87&gt;0, (R87*SUMPRODUCT(K87:$K$98, X87:$X$98)-K87*$AZ$3)/Z87, 0)</f>
        <v>-2.362380794098579E+23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500000</v>
      </c>
      <c r="S88">
        <f t="shared" si="29"/>
        <v>-1.9783737965493709E+24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-1.4719562366704397</v>
      </c>
      <c r="AC88">
        <f t="shared" si="30"/>
        <v>-1.3142466398843211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-2.752101138401224E-18</v>
      </c>
      <c r="AI88">
        <f t="shared" si="34"/>
        <v>-2.7521343537279275E-18</v>
      </c>
      <c r="AJ88">
        <f t="shared" si="35"/>
        <v>-0.15770959678611862</v>
      </c>
      <c r="AK88">
        <f t="shared" si="49"/>
        <v>-0.10303693656693079</v>
      </c>
      <c r="AL88">
        <f t="shared" si="26"/>
        <v>-0.26074653335304943</v>
      </c>
      <c r="AN88">
        <f t="shared" si="36"/>
        <v>0</v>
      </c>
      <c r="AO88">
        <f t="shared" si="36"/>
        <v>0</v>
      </c>
      <c r="AP88">
        <f t="shared" si="36"/>
        <v>-3.4157261425106162E-27</v>
      </c>
      <c r="AQ88">
        <f t="shared" si="36"/>
        <v>-2.8301464228118715E-22</v>
      </c>
      <c r="AR88">
        <f t="shared" si="36"/>
        <v>-2.8301805800732967E-22</v>
      </c>
      <c r="AS88">
        <f t="shared" si="36"/>
        <v>-1.6218199431676007E-5</v>
      </c>
      <c r="AT88">
        <f t="shared" si="36"/>
        <v>-1.0595890295361655E-5</v>
      </c>
      <c r="AU88">
        <f t="shared" si="23"/>
        <v>-2.6814089727037663E-5</v>
      </c>
      <c r="AW88">
        <v>85</v>
      </c>
      <c r="AX88">
        <f>IF(Z88&gt;0, (R88*SUMPRODUCT(K88:$K$98, X88:$X$98)-K88*$AZ$3)/Z88, 0)</f>
        <v>-1.9783737965493709E+24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500000</v>
      </c>
      <c r="S89">
        <f t="shared" si="29"/>
        <v>-1.7446592195799009E+25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-1.3142466398843211</v>
      </c>
      <c r="AC89">
        <f t="shared" si="30"/>
        <v>-1.1734344998967154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-2.9520240186535091E-19</v>
      </c>
      <c r="AI89">
        <f t="shared" si="34"/>
        <v>-2.9520576479860092E-19</v>
      </c>
      <c r="AJ89">
        <f t="shared" si="35"/>
        <v>-0.14081213998760567</v>
      </c>
      <c r="AK89">
        <f t="shared" si="49"/>
        <v>-9.1997264791902483E-2</v>
      </c>
      <c r="AL89">
        <f t="shared" si="26"/>
        <v>-0.23280940477950815</v>
      </c>
      <c r="AN89">
        <f t="shared" si="36"/>
        <v>0</v>
      </c>
      <c r="AO89">
        <f t="shared" si="36"/>
        <v>0</v>
      </c>
      <c r="AP89">
        <f t="shared" si="36"/>
        <v>-3.0877685516684911E-28</v>
      </c>
      <c r="AQ89">
        <f t="shared" si="36"/>
        <v>-2.710481074373785E-23</v>
      </c>
      <c r="AR89">
        <f t="shared" si="36"/>
        <v>-2.7105119520593015E-23</v>
      </c>
      <c r="AS89">
        <f t="shared" si="36"/>
        <v>-1.292904929183353E-5</v>
      </c>
      <c r="AT89">
        <f t="shared" si="36"/>
        <v>-8.4469788706645825E-6</v>
      </c>
      <c r="AU89">
        <f t="shared" si="23"/>
        <v>-2.1376028162498114E-5</v>
      </c>
      <c r="AW89">
        <v>86</v>
      </c>
      <c r="AX89">
        <f>IF(Z89&gt;0, (R89*SUMPRODUCT(K89:$K$98, X89:$X$98)-K89*$AZ$3)/Z89, 0)</f>
        <v>-1.7446592195799009E+25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50</v>
      </c>
      <c r="R90">
        <f t="shared" si="28"/>
        <v>500000</v>
      </c>
      <c r="S90">
        <f t="shared" si="29"/>
        <v>-1.6242315630666532E+26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-1.1734344998967154</v>
      </c>
      <c r="AC90">
        <f t="shared" si="30"/>
        <v>-1.0477093749077815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-3.006779285341874E-20</v>
      </c>
      <c r="AI90">
        <f t="shared" si="34"/>
        <v>-3.006811537805092E-20</v>
      </c>
      <c r="AJ90">
        <f t="shared" si="35"/>
        <v>-0.12572512498893396</v>
      </c>
      <c r="AK90">
        <f t="shared" si="49"/>
        <v>-8.2140414992770083E-2</v>
      </c>
      <c r="AL90">
        <f t="shared" si="26"/>
        <v>-0.20786553998170404</v>
      </c>
      <c r="AN90">
        <f t="shared" si="36"/>
        <v>0</v>
      </c>
      <c r="AO90">
        <f t="shared" si="36"/>
        <v>0</v>
      </c>
      <c r="AP90">
        <f t="shared" si="36"/>
        <v>-2.6440603186286795E-29</v>
      </c>
      <c r="AQ90">
        <f t="shared" si="36"/>
        <v>-2.4649608129155304E-24</v>
      </c>
      <c r="AR90">
        <f t="shared" si="36"/>
        <v>-2.4649872535187165E-24</v>
      </c>
      <c r="AS90">
        <f t="shared" si="36"/>
        <v>-1.0306958938005072E-5</v>
      </c>
      <c r="AT90">
        <f t="shared" si="36"/>
        <v>-6.7338798394966385E-6</v>
      </c>
      <c r="AU90">
        <f t="shared" si="23"/>
        <v>-1.7040838777501709E-5</v>
      </c>
      <c r="AW90">
        <v>87</v>
      </c>
      <c r="AX90">
        <f>IF(Z90&gt;0, (R90*SUMPRODUCT(K90:$K$98, X90:$X$98)-K90*$AZ$3)/Z90, 0)</f>
        <v>-1.6242315630666532E+26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50</v>
      </c>
      <c r="R91">
        <f t="shared" si="28"/>
        <v>500000</v>
      </c>
      <c r="S91">
        <f t="shared" si="29"/>
        <v>-1.6006545464923565E+27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-1.0477093749077815</v>
      </c>
      <c r="AC91">
        <f t="shared" si="30"/>
        <v>-0.93545479902480466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-2.9007837745692967E-21</v>
      </c>
      <c r="AI91">
        <f t="shared" si="34"/>
        <v>-2.9008129955776983E-21</v>
      </c>
      <c r="AJ91">
        <f t="shared" si="35"/>
        <v>-0.11225457588297683</v>
      </c>
      <c r="AK91">
        <f t="shared" si="49"/>
        <v>-7.3339656243544715E-2</v>
      </c>
      <c r="AL91">
        <f t="shared" si="26"/>
        <v>-0.18559423212652154</v>
      </c>
      <c r="AN91">
        <f t="shared" si="36"/>
        <v>0</v>
      </c>
      <c r="AO91">
        <f t="shared" si="36"/>
        <v>0</v>
      </c>
      <c r="AP91">
        <f t="shared" si="36"/>
        <v>-2.1388761917099252E-30</v>
      </c>
      <c r="AQ91">
        <f t="shared" si="36"/>
        <v>-2.1232728410454297E-25</v>
      </c>
      <c r="AR91">
        <f t="shared" si="36"/>
        <v>-2.1232942298073467E-25</v>
      </c>
      <c r="AS91">
        <f t="shared" si="36"/>
        <v>-8.2166445615474149E-6</v>
      </c>
      <c r="AT91">
        <f t="shared" si="36"/>
        <v>-5.3682077802109675E-6</v>
      </c>
      <c r="AU91">
        <f t="shared" si="23"/>
        <v>-1.3584852341758383E-5</v>
      </c>
      <c r="AW91">
        <v>88</v>
      </c>
      <c r="AX91">
        <f>IF(Z91&gt;0, (R91*SUMPRODUCT(K91:$K$98, X91:$X$98)-K91*$AZ$3)/Z91, 0)</f>
        <v>-1.6006545464923565E+27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50</v>
      </c>
      <c r="R92">
        <f t="shared" si="28"/>
        <v>500000</v>
      </c>
      <c r="S92">
        <f t="shared" si="29"/>
        <v>-1.6746929831916082E+28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-0.93545479902480466</v>
      </c>
      <c r="AC92">
        <f t="shared" si="30"/>
        <v>-0.83522749912928984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-2.6435124827918329E-22</v>
      </c>
      <c r="AI92">
        <f t="shared" si="34"/>
        <v>-2.6435374195267305E-22</v>
      </c>
      <c r="AJ92">
        <f t="shared" si="35"/>
        <v>-0.10022729989551482</v>
      </c>
      <c r="AK92">
        <f t="shared" si="49"/>
        <v>-6.5481835931736329E-2</v>
      </c>
      <c r="AL92">
        <f t="shared" si="26"/>
        <v>-0.16570913582725116</v>
      </c>
      <c r="AN92">
        <f t="shared" si="36"/>
        <v>0</v>
      </c>
      <c r="AO92">
        <f t="shared" si="36"/>
        <v>0</v>
      </c>
      <c r="AP92">
        <f t="shared" si="36"/>
        <v>-1.6297163132340912E-31</v>
      </c>
      <c r="AQ92">
        <f t="shared" si="36"/>
        <v>-1.7276421452773277E-26</v>
      </c>
      <c r="AR92">
        <f t="shared" si="36"/>
        <v>-1.72765844244046E-26</v>
      </c>
      <c r="AS92">
        <f t="shared" si="36"/>
        <v>-6.5502587384784743E-6</v>
      </c>
      <c r="AT92">
        <f t="shared" si="36"/>
        <v>-4.279502375805935E-6</v>
      </c>
      <c r="AU92">
        <f t="shared" si="23"/>
        <v>-1.082976111428441E-5</v>
      </c>
      <c r="AW92">
        <v>89</v>
      </c>
      <c r="AX92">
        <f>IF(Z92&gt;0, (R92*SUMPRODUCT(K92:$K$98, X92:$X$98)-K92*$AZ$3)/Z92, 0)</f>
        <v>-1.6746929831916082E+28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500000</v>
      </c>
      <c r="S93">
        <f t="shared" si="29"/>
        <v>-1.8661668429401537E+29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-0.83522749912928984</v>
      </c>
      <c r="AC93">
        <f t="shared" si="30"/>
        <v>-0.74573883850829448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-2.268931779925175E-23</v>
      </c>
      <c r="AI93">
        <f t="shared" si="34"/>
        <v>-2.2689517604226672E-23</v>
      </c>
      <c r="AJ93">
        <f t="shared" si="35"/>
        <v>-8.9488660620995364E-2</v>
      </c>
      <c r="AK93">
        <f t="shared" si="49"/>
        <v>-5.8465924939050291E-2</v>
      </c>
      <c r="AL93">
        <f t="shared" si="26"/>
        <v>-0.14795458556004565</v>
      </c>
      <c r="AN93">
        <f t="shared" si="36"/>
        <v>0</v>
      </c>
      <c r="AO93">
        <f t="shared" si="36"/>
        <v>0</v>
      </c>
      <c r="AP93">
        <f t="shared" si="36"/>
        <v>-1.1658983811398973E-32</v>
      </c>
      <c r="AQ93">
        <f t="shared" si="36"/>
        <v>-1.3239629744768587E-27</v>
      </c>
      <c r="AR93">
        <f t="shared" si="36"/>
        <v>-1.3239746334606701E-27</v>
      </c>
      <c r="AS93">
        <f t="shared" si="36"/>
        <v>-5.2218261626901086E-6</v>
      </c>
      <c r="AT93">
        <f t="shared" si="36"/>
        <v>-3.4115930929575369E-6</v>
      </c>
      <c r="AU93">
        <f t="shared" si="23"/>
        <v>-8.6334192556476451E-6</v>
      </c>
      <c r="AW93">
        <v>90</v>
      </c>
      <c r="AX93">
        <f>IF(Z93&gt;0, (R93*SUMPRODUCT(K93:$K$98, X93:$X$98)-K93*$AZ$3)/Z93, 0)</f>
        <v>-1.8661668429401537E+29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500000</v>
      </c>
      <c r="S94">
        <f t="shared" si="29"/>
        <v>-2.2234766818803645E+30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-0.74573883850829448</v>
      </c>
      <c r="AC94">
        <f t="shared" si="30"/>
        <v>-0.66583824866812003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-1.8283401688709935E-24</v>
      </c>
      <c r="AI94">
        <f t="shared" si="34"/>
        <v>-1.8283551417792791E-24</v>
      </c>
      <c r="AJ94">
        <f t="shared" si="35"/>
        <v>-7.9900589840174452E-2</v>
      </c>
      <c r="AK94">
        <f t="shared" si="49"/>
        <v>-5.2201718695580615E-2</v>
      </c>
      <c r="AL94">
        <f t="shared" si="26"/>
        <v>-0.13210230853575505</v>
      </c>
      <c r="AN94">
        <f t="shared" si="36"/>
        <v>0</v>
      </c>
      <c r="AO94">
        <f t="shared" si="36"/>
        <v>0</v>
      </c>
      <c r="AP94">
        <f t="shared" si="36"/>
        <v>-7.8008610727664959E-34</v>
      </c>
      <c r="AQ94">
        <f t="shared" si="36"/>
        <v>-9.5256227974420852E-29</v>
      </c>
      <c r="AR94">
        <f t="shared" si="36"/>
        <v>-9.5257008060528116E-29</v>
      </c>
      <c r="AS94">
        <f t="shared" si="36"/>
        <v>-4.1628078465322942E-6</v>
      </c>
      <c r="AT94">
        <f t="shared" si="36"/>
        <v>-2.7197011264010977E-6</v>
      </c>
      <c r="AU94">
        <f t="shared" si="23"/>
        <v>-6.882508972933391E-6</v>
      </c>
      <c r="AW94">
        <v>91</v>
      </c>
      <c r="AX94">
        <f>IF(Z94&gt;0, (R94*SUMPRODUCT(K94:$K$98, X94:$X$98)-K94*$AZ$3)/Z94, 0)</f>
        <v>-2.2234766818803645E+30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500000</v>
      </c>
      <c r="S95">
        <f t="shared" si="29"/>
        <v>-2.8462056246715362E+31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-0.66583824866812003</v>
      </c>
      <c r="AC95">
        <f t="shared" si="30"/>
        <v>-0.59449843631082144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-1.377880905772394E-25</v>
      </c>
      <c r="AI95">
        <f t="shared" si="34"/>
        <v>-1.377891349473846E-25</v>
      </c>
      <c r="AJ95">
        <f t="shared" si="35"/>
        <v>-7.1339812357298582E-2</v>
      </c>
      <c r="AK95">
        <f t="shared" si="49"/>
        <v>-4.6608677406768405E-2</v>
      </c>
      <c r="AL95">
        <f t="shared" si="26"/>
        <v>-0.11794848976406699</v>
      </c>
      <c r="AN95">
        <f t="shared" si="36"/>
        <v>0</v>
      </c>
      <c r="AO95">
        <f t="shared" si="36"/>
        <v>0</v>
      </c>
      <c r="AP95">
        <f t="shared" si="36"/>
        <v>-4.8581710856125427E-35</v>
      </c>
      <c r="AQ95">
        <f t="shared" si="36"/>
        <v>-6.4095868754019865E-30</v>
      </c>
      <c r="AR95">
        <f t="shared" si="36"/>
        <v>-6.4096354571128419E-30</v>
      </c>
      <c r="AS95">
        <f t="shared" si="36"/>
        <v>-3.3185649286768908E-6</v>
      </c>
      <c r="AT95">
        <f t="shared" si="36"/>
        <v>-2.1681290867355688E-6</v>
      </c>
      <c r="AU95">
        <f t="shared" si="23"/>
        <v>-5.4866940154124596E-6</v>
      </c>
      <c r="AW95">
        <v>92</v>
      </c>
      <c r="AX95">
        <f>IF(Z95&gt;0, (R95*SUMPRODUCT(K95:$K$98, X95:$X$98)-K95*$AZ$3)/Z95, 0)</f>
        <v>-2.8462056246715362E+31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500000</v>
      </c>
      <c r="S96">
        <f t="shared" si="29"/>
        <v>-3.9360543820897905E+32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-0.59449843631082144</v>
      </c>
      <c r="AC96">
        <f t="shared" si="30"/>
        <v>-0.53080217527751905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-9.6649823727242706E-27</v>
      </c>
      <c r="AI96">
        <f t="shared" si="34"/>
        <v>-9.6650498009307621E-27</v>
      </c>
      <c r="AJ96">
        <f t="shared" si="35"/>
        <v>-6.3696261033302393E-2</v>
      </c>
      <c r="AK96">
        <f t="shared" si="49"/>
        <v>-4.1614890541757502E-2</v>
      </c>
      <c r="AL96">
        <f t="shared" si="26"/>
        <v>-0.10531115157505989</v>
      </c>
      <c r="AN96">
        <f t="shared" si="36"/>
        <v>0</v>
      </c>
      <c r="AO96">
        <f t="shared" si="36"/>
        <v>0</v>
      </c>
      <c r="AP96">
        <f t="shared" si="36"/>
        <v>-2.8005410437530427E-36</v>
      </c>
      <c r="AQ96">
        <f t="shared" si="36"/>
        <v>-4.0142221230857823E-31</v>
      </c>
      <c r="AR96">
        <f t="shared" si="36"/>
        <v>-4.0142501284962197E-31</v>
      </c>
      <c r="AS96">
        <f t="shared" si="36"/>
        <v>-2.6455396433967594E-6</v>
      </c>
      <c r="AT96">
        <f t="shared" si="36"/>
        <v>-1.7284192336858803E-6</v>
      </c>
      <c r="AU96">
        <f t="shared" si="23"/>
        <v>-4.3739588770826397E-6</v>
      </c>
      <c r="AW96">
        <v>93</v>
      </c>
      <c r="AX96">
        <f>IF(Z96&gt;0, (R96*SUMPRODUCT(K96:$K$98, X96:$X$98)-K96*$AZ$3)/Z96, 0)</f>
        <v>-3.9360543820897905E+32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500000</v>
      </c>
      <c r="S97">
        <f t="shared" si="29"/>
        <v>-5.9187417044624597E+33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-0.53080217527751905</v>
      </c>
      <c r="AC97">
        <f t="shared" si="30"/>
        <v>-0.47393051364064198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-6.2750281952707706E-28</v>
      </c>
      <c r="AI97">
        <f t="shared" si="34"/>
        <v>-6.275068231695513E-28</v>
      </c>
      <c r="AJ97">
        <f t="shared" si="35"/>
        <v>-5.6871661636877069E-2</v>
      </c>
      <c r="AK97">
        <f t="shared" si="49"/>
        <v>-3.715615226942634E-2</v>
      </c>
      <c r="AL97">
        <f t="shared" si="26"/>
        <v>-9.4027813906303409E-2</v>
      </c>
      <c r="AN97">
        <f t="shared" si="36"/>
        <v>0</v>
      </c>
      <c r="AO97">
        <f t="shared" si="36"/>
        <v>0</v>
      </c>
      <c r="AP97">
        <f t="shared" si="36"/>
        <v>-1.4846962072926099E-37</v>
      </c>
      <c r="AQ97">
        <f t="shared" si="36"/>
        <v>-2.3270086233024463E-32</v>
      </c>
      <c r="AR97">
        <f t="shared" si="36"/>
        <v>-2.3270234702645191E-32</v>
      </c>
      <c r="AS97">
        <f t="shared" si="36"/>
        <v>-2.1090080065344038E-6</v>
      </c>
      <c r="AT97">
        <f t="shared" si="36"/>
        <v>-1.37788523093581E-6</v>
      </c>
      <c r="AU97">
        <f t="shared" si="23"/>
        <v>-3.4868932374702138E-6</v>
      </c>
      <c r="AW97">
        <v>94</v>
      </c>
      <c r="AX97">
        <f>IF(Z97&gt;0, (R97*SUMPRODUCT(K97:$K$98, X97:$X$98)-K97*$AZ$3)/Z97, 0)</f>
        <v>-5.9187417044624597E+33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-0.47393051364064198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-4.0036424742384022E-29</v>
      </c>
      <c r="AI98">
        <f t="shared" si="34"/>
        <v>-4.0036424742384022E-29</v>
      </c>
      <c r="AJ98">
        <f t="shared" si="35"/>
        <v>-0.47393051364064198</v>
      </c>
      <c r="AK98">
        <f t="shared" si="49"/>
        <v>-3.3175135954844941E-2</v>
      </c>
      <c r="AL98">
        <f t="shared" si="26"/>
        <v>-0.50710564959548687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-1.3256216136541159E-33</v>
      </c>
      <c r="AR98">
        <f t="shared" si="36"/>
        <v>-1.3256216136541159E-33</v>
      </c>
      <c r="AS98">
        <f t="shared" si="36"/>
        <v>-1.5692023858142876E-5</v>
      </c>
      <c r="AT98">
        <f t="shared" si="36"/>
        <v>-1.0984416700700015E-6</v>
      </c>
      <c r="AU98">
        <f t="shared" si="36"/>
        <v>-1.6790465528212875E-5</v>
      </c>
      <c r="AW98">
        <v>95</v>
      </c>
    </row>
    <row r="100" spans="5:50" x14ac:dyDescent="0.25">
      <c r="AN100" s="8">
        <f t="shared" ref="AN100:AU100" si="50">SUM(AN3:AN98)</f>
        <v>24300.397521346778</v>
      </c>
      <c r="AO100" s="8">
        <f t="shared" si="50"/>
        <v>-2430.0397521346781</v>
      </c>
      <c r="AP100" s="8">
        <f t="shared" si="50"/>
        <v>-2956.0699640126363</v>
      </c>
      <c r="AQ100" s="8">
        <f t="shared" si="50"/>
        <v>-12780.044327784428</v>
      </c>
      <c r="AR100" s="8">
        <f t="shared" si="50"/>
        <v>6134.2434774150443</v>
      </c>
      <c r="AS100" s="8">
        <f t="shared" si="50"/>
        <v>-2825.7905599970882</v>
      </c>
      <c r="AT100" s="8">
        <f t="shared" si="50"/>
        <v>1379.0404319864622</v>
      </c>
      <c r="AU100" s="8">
        <f t="shared" si="50"/>
        <v>4687.4933494044117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50483.230366229516</v>
      </c>
      <c r="K3">
        <v>1</v>
      </c>
      <c r="L3" s="2">
        <v>0</v>
      </c>
      <c r="O3">
        <f>$C$3</f>
        <v>50483.230366229516</v>
      </c>
      <c r="P3">
        <f>O3*C5</f>
        <v>5048.3230366229518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50483.230366229516</v>
      </c>
      <c r="AF3">
        <f t="shared" ref="AF3:AG34" si="4">-$Z3*P3</f>
        <v>-5048.3230366229518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42914.999125606562</v>
      </c>
      <c r="AJ3">
        <f t="shared" ref="AJ3:AJ66" si="7">AB3-AC3</f>
        <v>0</v>
      </c>
      <c r="AL3">
        <f t="shared" ref="AL3:AL34" si="8">SUM(AI3:AK3)</f>
        <v>42914.999125606562</v>
      </c>
      <c r="AN3">
        <f t="shared" ref="AN3:AU34" si="9">AE3*$K3</f>
        <v>50483.230366229516</v>
      </c>
      <c r="AO3">
        <f t="shared" si="9"/>
        <v>-5048.3230366229518</v>
      </c>
      <c r="AP3">
        <f t="shared" si="9"/>
        <v>-2519.9082039999998</v>
      </c>
      <c r="AQ3">
        <f t="shared" si="9"/>
        <v>0</v>
      </c>
      <c r="AR3">
        <f t="shared" si="9"/>
        <v>42914.999125606562</v>
      </c>
      <c r="AS3">
        <f t="shared" si="9"/>
        <v>0</v>
      </c>
      <c r="AT3">
        <f t="shared" si="9"/>
        <v>0</v>
      </c>
      <c r="AU3">
        <f t="shared" si="9"/>
        <v>42914.999125606562</v>
      </c>
      <c r="AW3">
        <v>0</v>
      </c>
      <c r="AX3">
        <f>IF(Z3&gt;0, (R3*SUMPRODUCT(K3:$K$98, X3:$X$98)-K3*$AZ$3)/Z3, 0)</f>
        <v>0</v>
      </c>
      <c r="AZ3">
        <f>C6*SUMPRODUCT(X4:X89, K4:K89)/1</f>
        <v>26898.193021526778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1824.9690009193666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1804.2542011827391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-1804.2542011827391</v>
      </c>
      <c r="AK4">
        <f>G4*SUM(AB4, AE4:AF4)</f>
        <v>0</v>
      </c>
      <c r="AL4">
        <f t="shared" si="8"/>
        <v>-2479.6382011827391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-630.08116428771336</v>
      </c>
      <c r="AR4">
        <f t="shared" si="9"/>
        <v>-630.08116428771336</v>
      </c>
      <c r="AS4">
        <f t="shared" si="9"/>
        <v>-1683.2299665852588</v>
      </c>
      <c r="AT4">
        <f t="shared" si="9"/>
        <v>0</v>
      </c>
      <c r="AU4">
        <f t="shared" si="9"/>
        <v>-2313.3111308729722</v>
      </c>
      <c r="AW4">
        <v>1</v>
      </c>
      <c r="AX4">
        <f>IF(Z4&gt;0, (R4*SUMPRODUCT(K4:$K$98, X4:$X$98)-K4*$AZ$3)/Z4, 0)</f>
        <v>1824.9690009193666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500000</v>
      </c>
      <c r="S5">
        <f t="shared" si="1"/>
        <v>3342.885099113118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1804.2542011827391</v>
      </c>
      <c r="AC5">
        <f t="shared" si="2"/>
        <v>3267.251343633161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-694.01643680090388</v>
      </c>
      <c r="AI5">
        <f t="shared" si="6"/>
        <v>-742.88517214122373</v>
      </c>
      <c r="AJ5">
        <f t="shared" si="7"/>
        <v>-1462.997142450422</v>
      </c>
      <c r="AK5">
        <f>G5*SUM(AB5, AE5:AF5)</f>
        <v>73.974422248492303</v>
      </c>
      <c r="AL5">
        <f t="shared" si="8"/>
        <v>-2131.9078923431534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-593.4590195048462</v>
      </c>
      <c r="AR5">
        <f t="shared" si="9"/>
        <v>-635.24706690786172</v>
      </c>
      <c r="AS5">
        <f t="shared" si="9"/>
        <v>-1251.0205863410879</v>
      </c>
      <c r="AT5">
        <f t="shared" si="9"/>
        <v>63.256121567365376</v>
      </c>
      <c r="AU5">
        <f t="shared" si="9"/>
        <v>-1823.0115316815841</v>
      </c>
      <c r="AW5">
        <v>2</v>
      </c>
      <c r="AX5">
        <f>IF(Z5&gt;0, (R5*SUMPRODUCT(K5:$K$98, X5:$X$98)-K5*$AZ$3)/Z5, 0)</f>
        <v>3342.885099113118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500000</v>
      </c>
      <c r="S6">
        <f t="shared" si="1"/>
        <v>5097.6349037783766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3267.251343633161</v>
      </c>
      <c r="AC6">
        <f t="shared" si="2"/>
        <v>4925.116966190777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-721.85035214628681</v>
      </c>
      <c r="AI6">
        <f t="shared" si="6"/>
        <v>-770.15821509798889</v>
      </c>
      <c r="AJ6">
        <f t="shared" si="7"/>
        <v>-1657.865622557616</v>
      </c>
      <c r="AK6">
        <f>G6*SUM(AB6, AE6:AF6)</f>
        <v>191.13420360253994</v>
      </c>
      <c r="AL6">
        <f t="shared" si="8"/>
        <v>-2236.889634053065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-556.84260142525613</v>
      </c>
      <c r="AR6">
        <f t="shared" si="9"/>
        <v>-594.10777140867287</v>
      </c>
      <c r="AS6">
        <f t="shared" si="9"/>
        <v>-1278.8941687617262</v>
      </c>
      <c r="AT6">
        <f t="shared" si="9"/>
        <v>147.44284163459682</v>
      </c>
      <c r="AU6">
        <f t="shared" si="9"/>
        <v>-1725.5590985358021</v>
      </c>
      <c r="AW6">
        <v>3</v>
      </c>
      <c r="AX6">
        <f>IF(Z6&gt;0, (R6*SUMPRODUCT(K6:$K$98, X6:$X$98)-K6*$AZ$3)/Z6, 0)</f>
        <v>5097.6349037783766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500000</v>
      </c>
      <c r="S7">
        <f t="shared" si="1"/>
        <v>6533.230840609006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4925.116966190777</v>
      </c>
      <c r="AC7">
        <f t="shared" si="2"/>
        <v>6239.1496307740308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-754.41133567236398</v>
      </c>
      <c r="AI7">
        <f t="shared" si="6"/>
        <v>-802.16067886098176</v>
      </c>
      <c r="AJ7">
        <f t="shared" si="7"/>
        <v>-1314.0326645832538</v>
      </c>
      <c r="AK7">
        <f>G7*SUM(AB7, AE7:AF7)</f>
        <v>241.82324303996714</v>
      </c>
      <c r="AL7">
        <f t="shared" si="8"/>
        <v>-1874.3701004042682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-529.48819096244392</v>
      </c>
      <c r="AR7">
        <f t="shared" si="9"/>
        <v>-563.00135831438081</v>
      </c>
      <c r="AS7">
        <f t="shared" si="9"/>
        <v>-922.26182923888769</v>
      </c>
      <c r="AT7">
        <f t="shared" si="9"/>
        <v>169.72511604135238</v>
      </c>
      <c r="AU7">
        <f t="shared" si="9"/>
        <v>-1315.5380715119159</v>
      </c>
      <c r="AW7">
        <v>4</v>
      </c>
      <c r="AX7">
        <f>IF(Z7&gt;0, (R7*SUMPRODUCT(K7:$K$98, X7:$X$98)-K7*$AZ$3)/Z7, 0)</f>
        <v>6533.230840609006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500000</v>
      </c>
      <c r="S8">
        <f t="shared" si="1"/>
        <v>7380.4394632539606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6239.1496307740308</v>
      </c>
      <c r="AC8">
        <f t="shared" si="2"/>
        <v>6966.1241497664414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-786.96933992083927</v>
      </c>
      <c r="AI8">
        <f t="shared" si="6"/>
        <v>-834.16249274357881</v>
      </c>
      <c r="AJ8">
        <f t="shared" si="7"/>
        <v>-726.97451899241059</v>
      </c>
      <c r="AK8">
        <f t="shared" ref="AK8:AK71" si="22">G8*SUM(AB8:AB8, AE8:AF8)</f>
        <v>132.89388713548686</v>
      </c>
      <c r="AL8">
        <f t="shared" si="8"/>
        <v>-1428.2431246005024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-515.57847899821036</v>
      </c>
      <c r="AR8">
        <f t="shared" si="9"/>
        <v>-546.49680416946251</v>
      </c>
      <c r="AS8">
        <f t="shared" si="9"/>
        <v>-476.27321390978818</v>
      </c>
      <c r="AT8">
        <f t="shared" si="9"/>
        <v>87.064672944394829</v>
      </c>
      <c r="AU8">
        <f t="shared" si="9"/>
        <v>-935.70534513485575</v>
      </c>
      <c r="AW8">
        <v>5</v>
      </c>
      <c r="AX8">
        <f>IF(Z8&gt;0, (R8*SUMPRODUCT(K8:$K$98, X8:$X$98)-K8*$AZ$3)/Z8, 0)</f>
        <v>7380.4394632539606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500000</v>
      </c>
      <c r="S9">
        <f t="shared" si="1"/>
        <v>7915.5364242979285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6966.1241497664414</v>
      </c>
      <c r="AC9">
        <f t="shared" si="2"/>
        <v>7383.4757421413997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-820.84372112869949</v>
      </c>
      <c r="AI9">
        <f t="shared" si="6"/>
        <v>-867.48285805109879</v>
      </c>
      <c r="AJ9">
        <f t="shared" si="7"/>
        <v>-417.35159237495827</v>
      </c>
      <c r="AK9">
        <f t="shared" si="22"/>
        <v>41.100132483622005</v>
      </c>
      <c r="AL9">
        <f t="shared" si="8"/>
        <v>-1243.7343179424352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-509.30115241465694</v>
      </c>
      <c r="AR9">
        <f t="shared" si="9"/>
        <v>-538.23889728714119</v>
      </c>
      <c r="AS9">
        <f t="shared" si="9"/>
        <v>-258.95020146634175</v>
      </c>
      <c r="AT9">
        <f t="shared" si="9"/>
        <v>25.501011093220992</v>
      </c>
      <c r="AU9">
        <f t="shared" si="9"/>
        <v>-771.688087660262</v>
      </c>
      <c r="AW9">
        <v>6</v>
      </c>
      <c r="AX9">
        <f>IF(Z9&gt;0, (R9*SUMPRODUCT(K9:$K$98, X9:$X$98)-K9*$AZ$3)/Z9, 0)</f>
        <v>7915.5364242979285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500000</v>
      </c>
      <c r="S10">
        <f t="shared" si="1"/>
        <v>8387.152390973808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7383.4757421413997</v>
      </c>
      <c r="AC10">
        <f t="shared" si="2"/>
        <v>7730.7246222564772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-860.38993650840689</v>
      </c>
      <c r="AI10">
        <f t="shared" si="6"/>
        <v>-906.47664306793138</v>
      </c>
      <c r="AJ10">
        <f t="shared" si="7"/>
        <v>-347.24888011507755</v>
      </c>
      <c r="AK10">
        <f t="shared" si="22"/>
        <v>30.272250542779741</v>
      </c>
      <c r="AL10">
        <f t="shared" si="8"/>
        <v>-1223.4532726402292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-506.43963498345897</v>
      </c>
      <c r="AR10">
        <f t="shared" si="9"/>
        <v>-533.5670267127407</v>
      </c>
      <c r="AS10">
        <f t="shared" si="9"/>
        <v>-204.39638892984246</v>
      </c>
      <c r="AT10">
        <f t="shared" si="9"/>
        <v>17.818743414444143</v>
      </c>
      <c r="AU10">
        <f t="shared" si="9"/>
        <v>-720.14467222813903</v>
      </c>
      <c r="AW10">
        <v>7</v>
      </c>
      <c r="AX10">
        <f>IF(Z10&gt;0, (R10*SUMPRODUCT(K10:$K$98, X10:$X$98)-K10*$AZ$3)/Z10, 0)</f>
        <v>8387.152390973808</v>
      </c>
    </row>
    <row r="11" spans="1:52" x14ac:dyDescent="0.25">
      <c r="A11" t="s">
        <v>33</v>
      </c>
      <c r="C11" s="12">
        <f>AU91</f>
        <v>11923.866778880221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500000</v>
      </c>
      <c r="S11">
        <f t="shared" si="1"/>
        <v>8798.1053561100071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7730.7246222564772</v>
      </c>
      <c r="AC11">
        <f t="shared" si="2"/>
        <v>8012.6111106898579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-898.36079709176067</v>
      </c>
      <c r="AI11">
        <f t="shared" si="6"/>
        <v>-943.89680050598076</v>
      </c>
      <c r="AJ11">
        <f t="shared" si="7"/>
        <v>-281.88648843338069</v>
      </c>
      <c r="AK11">
        <f t="shared" si="22"/>
        <v>18.553739093415544</v>
      </c>
      <c r="AL11">
        <f t="shared" si="8"/>
        <v>-1207.2295498459459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-502.46095267598935</v>
      </c>
      <c r="AR11">
        <f t="shared" si="9"/>
        <v>-527.92963266584991</v>
      </c>
      <c r="AS11">
        <f t="shared" si="9"/>
        <v>-157.66154754664632</v>
      </c>
      <c r="AT11">
        <f t="shared" si="9"/>
        <v>10.377266517816556</v>
      </c>
      <c r="AU11">
        <f t="shared" si="9"/>
        <v>-675.21391369467972</v>
      </c>
      <c r="AW11">
        <v>8</v>
      </c>
      <c r="AX11">
        <f>IF(Z11&gt;0, (R11*SUMPRODUCT(K11:$K$98, X11:$X$98)-K11*$AZ$3)/Z11, 0)</f>
        <v>8798.1053561100071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500000</v>
      </c>
      <c r="S12">
        <f t="shared" si="1"/>
        <v>9178.1747208253273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8012.6111106898579</v>
      </c>
      <c r="AC12">
        <f t="shared" si="2"/>
        <v>8257.8662886325274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-942.13399095976877</v>
      </c>
      <c r="AI12">
        <f t="shared" si="6"/>
        <v>-987.12042094075059</v>
      </c>
      <c r="AJ12">
        <f t="shared" si="7"/>
        <v>-245.25517794266943</v>
      </c>
      <c r="AK12">
        <f t="shared" si="22"/>
        <v>18.429005554586674</v>
      </c>
      <c r="AL12">
        <f t="shared" si="8"/>
        <v>-1213.9465933288334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-500.75423174172403</v>
      </c>
      <c r="AR12">
        <f t="shared" si="9"/>
        <v>-524.66499751399022</v>
      </c>
      <c r="AS12">
        <f t="shared" si="9"/>
        <v>-130.35573431147506</v>
      </c>
      <c r="AT12">
        <f t="shared" si="9"/>
        <v>9.7952123655467265</v>
      </c>
      <c r="AU12">
        <f t="shared" si="9"/>
        <v>-645.22551945991859</v>
      </c>
      <c r="AW12">
        <v>9</v>
      </c>
      <c r="AX12">
        <f>IF(Z12&gt;0, (R12*SUMPRODUCT(K12:$K$98, X12:$X$98)-K12*$AZ$3)/Z12, 0)</f>
        <v>9178.1747208253273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500000</v>
      </c>
      <c r="S13">
        <f t="shared" si="1"/>
        <v>9523.2159102068217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8257.8662886325274</v>
      </c>
      <c r="AC13">
        <f t="shared" si="2"/>
        <v>8463.7918363179633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-988.88765506324489</v>
      </c>
      <c r="AI13">
        <f t="shared" si="6"/>
        <v>-1033.3253319789105</v>
      </c>
      <c r="AJ13">
        <f t="shared" si="7"/>
        <v>-205.92554768543596</v>
      </c>
      <c r="AK13">
        <f t="shared" si="22"/>
        <v>16.515732577265055</v>
      </c>
      <c r="AL13">
        <f t="shared" si="8"/>
        <v>-1222.7351470870815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-499.62386049148</v>
      </c>
      <c r="AR13">
        <f t="shared" si="9"/>
        <v>-522.07547425993994</v>
      </c>
      <c r="AS13">
        <f t="shared" si="9"/>
        <v>-104.04146171876296</v>
      </c>
      <c r="AT13">
        <f t="shared" si="9"/>
        <v>8.3443796945471309</v>
      </c>
      <c r="AU13">
        <f t="shared" si="9"/>
        <v>-617.77255628415571</v>
      </c>
      <c r="AW13">
        <v>10</v>
      </c>
      <c r="AX13">
        <f>IF(Z13&gt;0, (R13*SUMPRODUCT(K13:$K$98, X13:$X$98)-K13*$AZ$3)/Z13, 0)</f>
        <v>9523.2159102068217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500000</v>
      </c>
      <c r="S14">
        <f t="shared" si="1"/>
        <v>10731.800252860252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8463.7918363179633</v>
      </c>
      <c r="AC14">
        <f t="shared" si="2"/>
        <v>9420.2389499208966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-1039.305721442975</v>
      </c>
      <c r="AI14">
        <f t="shared" si="6"/>
        <v>-1083.1950910173398</v>
      </c>
      <c r="AJ14">
        <f t="shared" si="7"/>
        <v>-956.44711360293331</v>
      </c>
      <c r="AK14">
        <f t="shared" si="22"/>
        <v>592.46542854225754</v>
      </c>
      <c r="AL14">
        <f t="shared" si="8"/>
        <v>-1447.1767760780156</v>
      </c>
      <c r="AN14">
        <f t="shared" si="9"/>
        <v>0</v>
      </c>
      <c r="AO14">
        <f t="shared" si="9"/>
        <v>0</v>
      </c>
      <c r="AP14">
        <f t="shared" si="9"/>
        <v>-19.798739224288717</v>
      </c>
      <c r="AQ14">
        <f t="shared" si="9"/>
        <v>-468.83660332135304</v>
      </c>
      <c r="AR14">
        <f t="shared" si="9"/>
        <v>-488.63534254564172</v>
      </c>
      <c r="AS14">
        <f t="shared" si="9"/>
        <v>-431.45862352756751</v>
      </c>
      <c r="AT14">
        <f t="shared" si="9"/>
        <v>267.26445681202051</v>
      </c>
      <c r="AU14">
        <f t="shared" si="9"/>
        <v>-652.82950926118872</v>
      </c>
      <c r="AW14">
        <v>11</v>
      </c>
      <c r="AX14">
        <f>IF(Z14&gt;0, (R14*SUMPRODUCT(K14:$K$98, X14:$X$98)-K14*$AZ$3)/Z14, 0)</f>
        <v>10731.800252860252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500000</v>
      </c>
      <c r="S15">
        <f t="shared" si="1"/>
        <v>11826.445115338765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9420.2389499208966</v>
      </c>
      <c r="AC15">
        <f t="shared" si="2"/>
        <v>10251.465716326698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-1091.9446925380166</v>
      </c>
      <c r="AI15">
        <f t="shared" si="6"/>
        <v>-1135.285973947384</v>
      </c>
      <c r="AJ15">
        <f t="shared" si="7"/>
        <v>-831.22676640580175</v>
      </c>
      <c r="AK15">
        <f t="shared" si="22"/>
        <v>659.41672649446286</v>
      </c>
      <c r="AL15">
        <f t="shared" si="8"/>
        <v>-1307.0960138587229</v>
      </c>
      <c r="AN15">
        <f t="shared" si="9"/>
        <v>0</v>
      </c>
      <c r="AO15">
        <f t="shared" si="9"/>
        <v>0</v>
      </c>
      <c r="AP15">
        <f t="shared" si="9"/>
        <v>-17.456690712848431</v>
      </c>
      <c r="AQ15">
        <f t="shared" si="9"/>
        <v>-439.80565763920237</v>
      </c>
      <c r="AR15">
        <f t="shared" si="9"/>
        <v>-457.26234835205082</v>
      </c>
      <c r="AS15">
        <f t="shared" si="9"/>
        <v>-334.79555983434892</v>
      </c>
      <c r="AT15">
        <f t="shared" si="9"/>
        <v>265.59514326691988</v>
      </c>
      <c r="AU15">
        <f t="shared" si="9"/>
        <v>-526.46276491947992</v>
      </c>
      <c r="AW15">
        <v>12</v>
      </c>
      <c r="AX15">
        <f>IF(Z15&gt;0, (R15*SUMPRODUCT(K15:$K$98, X15:$X$98)-K15*$AZ$3)/Z15, 0)</f>
        <v>11826.445115338765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500000</v>
      </c>
      <c r="S16">
        <f t="shared" si="1"/>
        <v>12820.530889747452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10251.465716326698</v>
      </c>
      <c r="AC16">
        <f t="shared" si="2"/>
        <v>10972.430924515313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-1154.4830131397594</v>
      </c>
      <c r="AI16">
        <f t="shared" si="6"/>
        <v>-1197.2754334337189</v>
      </c>
      <c r="AJ16">
        <f t="shared" si="7"/>
        <v>-720.96520818861427</v>
      </c>
      <c r="AK16">
        <f t="shared" si="22"/>
        <v>717.60260014286894</v>
      </c>
      <c r="AL16">
        <f t="shared" si="8"/>
        <v>-1200.6380414794644</v>
      </c>
      <c r="AN16">
        <f t="shared" si="9"/>
        <v>0</v>
      </c>
      <c r="AO16">
        <f t="shared" si="9"/>
        <v>0</v>
      </c>
      <c r="AP16">
        <f t="shared" si="9"/>
        <v>-15.388950327051836</v>
      </c>
      <c r="AQ16">
        <f t="shared" si="9"/>
        <v>-415.17356626684364</v>
      </c>
      <c r="AR16">
        <f t="shared" si="9"/>
        <v>-430.56251659389545</v>
      </c>
      <c r="AS16">
        <f t="shared" si="9"/>
        <v>-259.27249966539665</v>
      </c>
      <c r="AT16">
        <f t="shared" si="9"/>
        <v>258.06324326368235</v>
      </c>
      <c r="AU16">
        <f t="shared" si="9"/>
        <v>-431.77177299560981</v>
      </c>
      <c r="AW16">
        <v>13</v>
      </c>
      <c r="AX16">
        <f>IF(Z16&gt;0, (R16*SUMPRODUCT(K16:$K$98, X16:$X$98)-K16*$AZ$3)/Z16, 0)</f>
        <v>12820.530889747452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500000</v>
      </c>
      <c r="S17">
        <f t="shared" si="1"/>
        <v>13722.941364257404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10972.430924515313</v>
      </c>
      <c r="AC17">
        <f t="shared" si="2"/>
        <v>11593.659917023306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-1226.0490572358617</v>
      </c>
      <c r="AI17">
        <f t="shared" si="6"/>
        <v>-1268.2909484211582</v>
      </c>
      <c r="AJ17">
        <f t="shared" si="7"/>
        <v>-621.2289925079931</v>
      </c>
      <c r="AK17">
        <f t="shared" si="22"/>
        <v>768.07016471607199</v>
      </c>
      <c r="AL17">
        <f t="shared" si="8"/>
        <v>-1121.4497762130793</v>
      </c>
      <c r="AN17">
        <f t="shared" si="9"/>
        <v>0</v>
      </c>
      <c r="AO17">
        <f t="shared" si="9"/>
        <v>0</v>
      </c>
      <c r="AP17">
        <f t="shared" si="9"/>
        <v>-13.563365909899712</v>
      </c>
      <c r="AQ17">
        <f t="shared" si="9"/>
        <v>-393.66968476463234</v>
      </c>
      <c r="AR17">
        <f t="shared" si="9"/>
        <v>-407.23305067453208</v>
      </c>
      <c r="AS17">
        <f t="shared" si="9"/>
        <v>-199.46919758548017</v>
      </c>
      <c r="AT17">
        <f t="shared" si="9"/>
        <v>246.61814128594654</v>
      </c>
      <c r="AU17">
        <f t="shared" si="9"/>
        <v>-360.08410697406572</v>
      </c>
      <c r="AW17">
        <v>14</v>
      </c>
      <c r="AX17">
        <f>IF(Z17&gt;0, (R17*SUMPRODUCT(K17:$K$98, X17:$X$98)-K17*$AZ$3)/Z17, 0)</f>
        <v>13722.941364257404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50</v>
      </c>
      <c r="R18">
        <f t="shared" si="0"/>
        <v>500000</v>
      </c>
      <c r="S18">
        <f t="shared" si="1"/>
        <v>14562.961232815058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11593.659917023306</v>
      </c>
      <c r="AC18">
        <f t="shared" si="2"/>
        <v>12125.349659736203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-1886.8899423697412</v>
      </c>
      <c r="AI18">
        <f t="shared" si="6"/>
        <v>-1928.5207256489477</v>
      </c>
      <c r="AJ18">
        <f t="shared" si="7"/>
        <v>-531.68974271289699</v>
      </c>
      <c r="AK18">
        <f t="shared" si="22"/>
        <v>811.55619419163145</v>
      </c>
      <c r="AL18">
        <f t="shared" si="8"/>
        <v>-1648.6542741702131</v>
      </c>
      <c r="AN18">
        <f t="shared" si="9"/>
        <v>0</v>
      </c>
      <c r="AO18">
        <f t="shared" si="9"/>
        <v>0</v>
      </c>
      <c r="AP18">
        <f t="shared" si="9"/>
        <v>-11.934952207216183</v>
      </c>
      <c r="AQ18">
        <f t="shared" si="9"/>
        <v>-540.944452844534</v>
      </c>
      <c r="AR18">
        <f t="shared" si="9"/>
        <v>-552.87940505175027</v>
      </c>
      <c r="AS18">
        <f t="shared" si="9"/>
        <v>-152.42787112091156</v>
      </c>
      <c r="AT18">
        <f t="shared" si="9"/>
        <v>232.66159385440187</v>
      </c>
      <c r="AU18">
        <f t="shared" si="9"/>
        <v>-472.64568231825984</v>
      </c>
      <c r="AW18">
        <v>15</v>
      </c>
      <c r="AX18">
        <f>IF(Z18&gt;0, (R18*SUMPRODUCT(K18:$K$98, X18:$X$98)-K18*$AZ$3)/Z18, 0)</f>
        <v>14562.961232815058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500000</v>
      </c>
      <c r="S19">
        <f t="shared" si="1"/>
        <v>15151.418504894589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12125.349659736203</v>
      </c>
      <c r="AC19">
        <f t="shared" si="2"/>
        <v>12410.618981425179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-2591.7156705825146</v>
      </c>
      <c r="AI19">
        <f t="shared" si="6"/>
        <v>-2632.6709744618706</v>
      </c>
      <c r="AJ19">
        <f t="shared" si="7"/>
        <v>-285.26932168897656</v>
      </c>
      <c r="AK19">
        <f t="shared" si="22"/>
        <v>848.77447618153428</v>
      </c>
      <c r="AL19">
        <f t="shared" si="8"/>
        <v>-2069.1658199693129</v>
      </c>
      <c r="AN19">
        <f t="shared" si="9"/>
        <v>0</v>
      </c>
      <c r="AO19">
        <f t="shared" si="9"/>
        <v>0</v>
      </c>
      <c r="AP19">
        <f t="shared" si="9"/>
        <v>-10.483305259653564</v>
      </c>
      <c r="AQ19">
        <f t="shared" si="9"/>
        <v>-663.39994939310702</v>
      </c>
      <c r="AR19">
        <f t="shared" si="9"/>
        <v>-673.88325465276057</v>
      </c>
      <c r="AS19">
        <f t="shared" si="9"/>
        <v>-73.020221978801274</v>
      </c>
      <c r="AT19">
        <f t="shared" si="9"/>
        <v>217.26030788648723</v>
      </c>
      <c r="AU19">
        <f t="shared" si="9"/>
        <v>-529.6431687450746</v>
      </c>
      <c r="AW19">
        <v>16</v>
      </c>
      <c r="AX19">
        <f>IF(Z19&gt;0, (R19*SUMPRODUCT(K19:$K$98, X19:$X$98)-K19*$AZ$3)/Z19, 0)</f>
        <v>15151.418504894589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500000</v>
      </c>
      <c r="S20">
        <f t="shared" si="1"/>
        <v>15523.295268933218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12410.618981425179</v>
      </c>
      <c r="AC20">
        <f t="shared" si="2"/>
        <v>12484.909902151281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-3322.8557479095625</v>
      </c>
      <c r="AI20">
        <f t="shared" si="6"/>
        <v>-3363.0692131753344</v>
      </c>
      <c r="AJ20">
        <f t="shared" si="7"/>
        <v>-74.290920726101831</v>
      </c>
      <c r="AK20">
        <f t="shared" si="22"/>
        <v>868.74332869976263</v>
      </c>
      <c r="AL20">
        <f t="shared" si="8"/>
        <v>-2568.6168052016737</v>
      </c>
      <c r="AN20">
        <f t="shared" si="9"/>
        <v>0</v>
      </c>
      <c r="AO20">
        <f t="shared" si="9"/>
        <v>0</v>
      </c>
      <c r="AP20">
        <f t="shared" si="9"/>
        <v>-9.190551126945719</v>
      </c>
      <c r="AQ20">
        <f t="shared" si="9"/>
        <v>-759.41915069482764</v>
      </c>
      <c r="AR20">
        <f t="shared" si="9"/>
        <v>-768.60970182177334</v>
      </c>
      <c r="AS20">
        <f t="shared" si="9"/>
        <v>-16.97875327800373</v>
      </c>
      <c r="AT20">
        <f t="shared" si="9"/>
        <v>198.54618162946724</v>
      </c>
      <c r="AU20">
        <f t="shared" si="9"/>
        <v>-587.04227347030985</v>
      </c>
      <c r="AW20">
        <v>17</v>
      </c>
      <c r="AX20">
        <f>IF(Z20&gt;0, (R20*SUMPRODUCT(K20:$K$98, X20:$X$98)-K20*$AZ$3)/Z20, 0)</f>
        <v>15523.295268933218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500000</v>
      </c>
      <c r="S21">
        <f t="shared" si="1"/>
        <v>15716.84452900084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12484.909902151281</v>
      </c>
      <c r="AC21">
        <f t="shared" si="2"/>
        <v>12384.143314062885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-4136.5351828884041</v>
      </c>
      <c r="AI21">
        <f t="shared" si="6"/>
        <v>-4175.9328599832288</v>
      </c>
      <c r="AJ21">
        <f t="shared" si="7"/>
        <v>100.76658808839602</v>
      </c>
      <c r="AK21">
        <f t="shared" si="22"/>
        <v>873.94369315058975</v>
      </c>
      <c r="AL21">
        <f t="shared" si="8"/>
        <v>-3201.222578744243</v>
      </c>
      <c r="AN21">
        <f t="shared" si="9"/>
        <v>0</v>
      </c>
      <c r="AO21">
        <f t="shared" si="9"/>
        <v>0</v>
      </c>
      <c r="AP21">
        <f t="shared" si="9"/>
        <v>-8.0393817280092392</v>
      </c>
      <c r="AQ21">
        <f t="shared" si="9"/>
        <v>-844.09000273136508</v>
      </c>
      <c r="AR21">
        <f t="shared" si="9"/>
        <v>-852.12938445937425</v>
      </c>
      <c r="AS21">
        <f t="shared" si="9"/>
        <v>20.562153071153798</v>
      </c>
      <c r="AT21">
        <f t="shared" si="9"/>
        <v>178.33454853475666</v>
      </c>
      <c r="AU21">
        <f t="shared" si="9"/>
        <v>-653.23268285346387</v>
      </c>
      <c r="AW21">
        <v>18</v>
      </c>
      <c r="AX21">
        <f>IF(Z21&gt;0, (R21*SUMPRODUCT(K21:$K$98, X21:$X$98)-K21*$AZ$3)/Z21, 0)</f>
        <v>15716.84452900084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500000</v>
      </c>
      <c r="S22">
        <f t="shared" si="1"/>
        <v>15750.421010506403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12384.143314062885</v>
      </c>
      <c r="AC22">
        <f t="shared" si="2"/>
        <v>12128.135956515838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-5027.105775529677</v>
      </c>
      <c r="AI22">
        <f t="shared" si="6"/>
        <v>-5065.6067652760012</v>
      </c>
      <c r="AJ22">
        <f t="shared" si="7"/>
        <v>256.00735754704692</v>
      </c>
      <c r="AK22">
        <f t="shared" si="22"/>
        <v>866.89003198440207</v>
      </c>
      <c r="AL22">
        <f t="shared" si="8"/>
        <v>-3942.7093757445523</v>
      </c>
      <c r="AN22">
        <f t="shared" si="9"/>
        <v>0</v>
      </c>
      <c r="AO22">
        <f t="shared" si="9"/>
        <v>0</v>
      </c>
      <c r="AP22">
        <f t="shared" si="9"/>
        <v>-7.0146483675539244</v>
      </c>
      <c r="AQ22">
        <f t="shared" si="9"/>
        <v>-915.90838454242862</v>
      </c>
      <c r="AR22">
        <f t="shared" si="9"/>
        <v>-922.92303290998257</v>
      </c>
      <c r="AS22">
        <f t="shared" si="9"/>
        <v>46.642998128915629</v>
      </c>
      <c r="AT22">
        <f t="shared" si="9"/>
        <v>157.94214091051418</v>
      </c>
      <c r="AU22">
        <f t="shared" si="9"/>
        <v>-718.33789387055276</v>
      </c>
      <c r="AW22">
        <v>19</v>
      </c>
      <c r="AX22">
        <f>IF(Z22&gt;0, (R22*SUMPRODUCT(K22:$K$98, X22:$X$98)-K22*$AZ$3)/Z22, 0)</f>
        <v>15750.421010506403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50</v>
      </c>
      <c r="R23">
        <f t="shared" si="0"/>
        <v>500000</v>
      </c>
      <c r="S23">
        <f t="shared" si="1"/>
        <v>15641.697777142374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12128.135956515838</v>
      </c>
      <c r="AC23">
        <f t="shared" si="2"/>
        <v>11737.301362316553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-5967.1074666456052</v>
      </c>
      <c r="AI23">
        <f t="shared" si="6"/>
        <v>-6004.6267357478009</v>
      </c>
      <c r="AJ23">
        <f t="shared" si="7"/>
        <v>390.83459419928477</v>
      </c>
      <c r="AK23">
        <f t="shared" si="22"/>
        <v>848.96951695610881</v>
      </c>
      <c r="AL23">
        <f t="shared" si="8"/>
        <v>-4764.822624592407</v>
      </c>
      <c r="AN23">
        <f t="shared" si="9"/>
        <v>0</v>
      </c>
      <c r="AO23">
        <f t="shared" si="9"/>
        <v>0</v>
      </c>
      <c r="AP23">
        <f t="shared" si="9"/>
        <v>-6.1033792687077542</v>
      </c>
      <c r="AQ23">
        <f t="shared" si="9"/>
        <v>-970.68841897946993</v>
      </c>
      <c r="AR23">
        <f t="shared" si="9"/>
        <v>-976.79179824817766</v>
      </c>
      <c r="AS23">
        <f t="shared" si="9"/>
        <v>63.578311006865974</v>
      </c>
      <c r="AT23">
        <f t="shared" si="9"/>
        <v>138.10458128704474</v>
      </c>
      <c r="AU23">
        <f t="shared" si="9"/>
        <v>-775.1089059542669</v>
      </c>
      <c r="AW23">
        <v>20</v>
      </c>
      <c r="AX23">
        <f>IF(Z23&gt;0, (R23*SUMPRODUCT(K23:$K$98, X23:$X$98)-K23*$AZ$3)/Z23, 0)</f>
        <v>15641.697777142374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500000</v>
      </c>
      <c r="S24">
        <f t="shared" si="1"/>
        <v>15413.852128832012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11737.301362316553</v>
      </c>
      <c r="AC24">
        <f t="shared" si="2"/>
        <v>11235.428827572036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-6981.9405268223618</v>
      </c>
      <c r="AI24">
        <f t="shared" si="6"/>
        <v>-7018.3864091808537</v>
      </c>
      <c r="AJ24">
        <f t="shared" si="7"/>
        <v>501.87253474451791</v>
      </c>
      <c r="AK24">
        <f t="shared" si="22"/>
        <v>821.61109536215884</v>
      </c>
      <c r="AL24">
        <f t="shared" si="8"/>
        <v>-5694.9027790741766</v>
      </c>
      <c r="AN24">
        <f t="shared" si="9"/>
        <v>0</v>
      </c>
      <c r="AO24">
        <f t="shared" si="9"/>
        <v>0</v>
      </c>
      <c r="AP24">
        <f t="shared" si="9"/>
        <v>-5.2935428757069394</v>
      </c>
      <c r="AQ24">
        <f t="shared" si="9"/>
        <v>-1014.0844216866255</v>
      </c>
      <c r="AR24">
        <f t="shared" si="9"/>
        <v>-1019.3779645623325</v>
      </c>
      <c r="AS24">
        <f t="shared" si="9"/>
        <v>72.893935031615896</v>
      </c>
      <c r="AT24">
        <f t="shared" si="9"/>
        <v>119.33401742550365</v>
      </c>
      <c r="AU24">
        <f t="shared" si="9"/>
        <v>-827.15001210521291</v>
      </c>
      <c r="AW24">
        <v>21</v>
      </c>
      <c r="AX24">
        <f>IF(Z24&gt;0, (R24*SUMPRODUCT(K24:$K$98, X24:$X$98)-K24*$AZ$3)/Z24, 0)</f>
        <v>15413.852128832012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500000</v>
      </c>
      <c r="S25">
        <f t="shared" si="1"/>
        <v>15081.500172816079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11235.428827572036</v>
      </c>
      <c r="AC25">
        <f t="shared" si="2"/>
        <v>10639.930016809467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-8066.5015398167716</v>
      </c>
      <c r="AI25">
        <f t="shared" si="6"/>
        <v>-8101.7763131976972</v>
      </c>
      <c r="AJ25">
        <f t="shared" si="7"/>
        <v>595.49881076256861</v>
      </c>
      <c r="AK25">
        <f t="shared" si="22"/>
        <v>786.48001793004255</v>
      </c>
      <c r="AL25">
        <f t="shared" si="8"/>
        <v>-6719.7974845050858</v>
      </c>
      <c r="AN25">
        <f t="shared" si="9"/>
        <v>0</v>
      </c>
      <c r="AO25">
        <f t="shared" si="9"/>
        <v>0</v>
      </c>
      <c r="AP25">
        <f t="shared" si="9"/>
        <v>-4.5745057279638983</v>
      </c>
      <c r="AQ25">
        <f t="shared" si="9"/>
        <v>-1046.0806395562863</v>
      </c>
      <c r="AR25">
        <f t="shared" si="9"/>
        <v>-1050.6551452842502</v>
      </c>
      <c r="AS25">
        <f t="shared" si="9"/>
        <v>77.225520102196072</v>
      </c>
      <c r="AT25">
        <f t="shared" si="9"/>
        <v>101.99235890472369</v>
      </c>
      <c r="AU25">
        <f t="shared" si="9"/>
        <v>-871.43726627733042</v>
      </c>
      <c r="AW25">
        <v>22</v>
      </c>
      <c r="AX25">
        <f>IF(Z25&gt;0, (R25*SUMPRODUCT(K25:$K$98, X25:$X$98)-K25*$AZ$3)/Z25, 0)</f>
        <v>15081.500172816079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500000</v>
      </c>
      <c r="S26">
        <f t="shared" si="1"/>
        <v>14653.190313569266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10639.930016809467</v>
      </c>
      <c r="AC26">
        <f t="shared" si="2"/>
        <v>9967.5865298639492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-9103.6567217640659</v>
      </c>
      <c r="AI26">
        <f t="shared" si="6"/>
        <v>-9137.6683817390058</v>
      </c>
      <c r="AJ26">
        <f t="shared" si="7"/>
        <v>672.34348694551772</v>
      </c>
      <c r="AK26">
        <f t="shared" si="22"/>
        <v>744.7951011766628</v>
      </c>
      <c r="AL26">
        <f t="shared" si="8"/>
        <v>-7720.5297936168254</v>
      </c>
      <c r="AN26">
        <f t="shared" si="9"/>
        <v>0</v>
      </c>
      <c r="AO26">
        <f t="shared" si="9"/>
        <v>0</v>
      </c>
      <c r="AP26">
        <f t="shared" si="9"/>
        <v>-3.9381272887074905</v>
      </c>
      <c r="AQ26">
        <f t="shared" si="9"/>
        <v>-1054.0902440345544</v>
      </c>
      <c r="AR26">
        <f t="shared" si="9"/>
        <v>-1058.028371323262</v>
      </c>
      <c r="AS26">
        <f t="shared" si="9"/>
        <v>77.849015169380564</v>
      </c>
      <c r="AT26">
        <f t="shared" si="9"/>
        <v>86.238011158544609</v>
      </c>
      <c r="AU26">
        <f t="shared" si="9"/>
        <v>-893.94134499533686</v>
      </c>
      <c r="AW26">
        <v>23</v>
      </c>
      <c r="AX26">
        <f>IF(Z26&gt;0, (R26*SUMPRODUCT(K26:$K$98, X26:$X$98)-K26*$AZ$3)/Z26, 0)</f>
        <v>14653.190313569266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50</v>
      </c>
      <c r="R27">
        <f t="shared" si="0"/>
        <v>500000</v>
      </c>
      <c r="S27">
        <f t="shared" si="1"/>
        <v>14156.742731975086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9967.5865298639492</v>
      </c>
      <c r="AC27">
        <f t="shared" si="2"/>
        <v>9247.1901720890055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-10115.22821158214</v>
      </c>
      <c r="AI27">
        <f t="shared" si="6"/>
        <v>-10147.888232136173</v>
      </c>
      <c r="AJ27">
        <f t="shared" si="7"/>
        <v>720.39635777494368</v>
      </c>
      <c r="AK27">
        <f t="shared" si="22"/>
        <v>697.7310570904765</v>
      </c>
      <c r="AL27">
        <f t="shared" si="8"/>
        <v>-8729.7608172707514</v>
      </c>
      <c r="AN27">
        <f t="shared" si="9"/>
        <v>0</v>
      </c>
      <c r="AO27">
        <f t="shared" si="9"/>
        <v>0</v>
      </c>
      <c r="AP27">
        <f t="shared" si="9"/>
        <v>-3.3764502245162271</v>
      </c>
      <c r="AQ27">
        <f t="shared" si="9"/>
        <v>-1045.7300389485806</v>
      </c>
      <c r="AR27">
        <f t="shared" si="9"/>
        <v>-1049.1064891730971</v>
      </c>
      <c r="AS27">
        <f t="shared" si="9"/>
        <v>74.475839350002801</v>
      </c>
      <c r="AT27">
        <f t="shared" si="9"/>
        <v>72.132660800614246</v>
      </c>
      <c r="AU27">
        <f t="shared" si="9"/>
        <v>-902.49798902247983</v>
      </c>
      <c r="AW27">
        <v>24</v>
      </c>
      <c r="AX27">
        <f>IF(Z27&gt;0, (R27*SUMPRODUCT(K27:$K$98, X27:$X$98)-K27*$AZ$3)/Z27, 0)</f>
        <v>14156.742731975086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500000</v>
      </c>
      <c r="S28">
        <f t="shared" si="1"/>
        <v>13611.854124327818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9247.1901720890055</v>
      </c>
      <c r="AC28">
        <f t="shared" si="2"/>
        <v>8499.4011030150778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-11128.348743038237</v>
      </c>
      <c r="AI28">
        <f t="shared" si="6"/>
        <v>-11159.569328512425</v>
      </c>
      <c r="AJ28">
        <f t="shared" si="7"/>
        <v>747.78906907392775</v>
      </c>
      <c r="AK28">
        <f t="shared" si="22"/>
        <v>647.30331204623042</v>
      </c>
      <c r="AL28">
        <f t="shared" si="8"/>
        <v>-9764.4769473922679</v>
      </c>
      <c r="AN28">
        <f t="shared" si="9"/>
        <v>0</v>
      </c>
      <c r="AO28">
        <f t="shared" si="9"/>
        <v>0</v>
      </c>
      <c r="AP28">
        <f t="shared" si="9"/>
        <v>-2.8818204469440665</v>
      </c>
      <c r="AQ28">
        <f t="shared" si="9"/>
        <v>-1027.2037651224114</v>
      </c>
      <c r="AR28">
        <f t="shared" si="9"/>
        <v>-1030.0855855693555</v>
      </c>
      <c r="AS28">
        <f t="shared" si="9"/>
        <v>69.024773127338918</v>
      </c>
      <c r="AT28">
        <f t="shared" si="9"/>
        <v>59.749421469744682</v>
      </c>
      <c r="AU28">
        <f t="shared" si="9"/>
        <v>-901.31139097227197</v>
      </c>
      <c r="AW28">
        <v>25</v>
      </c>
      <c r="AX28">
        <f>IF(Z28&gt;0, (R28*SUMPRODUCT(K28:$K$98, X28:$X$98)-K28*$AZ$3)/Z28, 0)</f>
        <v>13611.854124327818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500000</v>
      </c>
      <c r="S29">
        <f t="shared" si="1"/>
        <v>13034.85515296612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8499.4011030150778</v>
      </c>
      <c r="AC29">
        <f t="shared" si="2"/>
        <v>7738.216060995037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-12255.946165218402</v>
      </c>
      <c r="AI29">
        <f t="shared" si="6"/>
        <v>-12285.628950221326</v>
      </c>
      <c r="AJ29">
        <f t="shared" si="7"/>
        <v>761.18504202004078</v>
      </c>
      <c r="AK29">
        <f t="shared" si="22"/>
        <v>594.95807721105552</v>
      </c>
      <c r="AL29">
        <f t="shared" si="8"/>
        <v>-10929.48583099023</v>
      </c>
      <c r="AN29">
        <f t="shared" si="9"/>
        <v>0</v>
      </c>
      <c r="AO29">
        <f t="shared" si="9"/>
        <v>0</v>
      </c>
      <c r="AP29">
        <f t="shared" si="9"/>
        <v>-2.4463156807227131</v>
      </c>
      <c r="AQ29">
        <f t="shared" si="9"/>
        <v>-1010.0775005820217</v>
      </c>
      <c r="AR29">
        <f t="shared" si="9"/>
        <v>-1012.5238162627444</v>
      </c>
      <c r="AS29">
        <f t="shared" si="9"/>
        <v>62.733294872491214</v>
      </c>
      <c r="AT29">
        <f t="shared" si="9"/>
        <v>49.033649420384783</v>
      </c>
      <c r="AU29">
        <f t="shared" si="9"/>
        <v>-900.75687196986837</v>
      </c>
      <c r="AW29">
        <v>26</v>
      </c>
      <c r="AX29">
        <f>IF(Z29&gt;0, (R29*SUMPRODUCT(K29:$K$98, X29:$X$98)-K29*$AZ$3)/Z29, 0)</f>
        <v>13034.85515296612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500000</v>
      </c>
      <c r="S30">
        <f t="shared" si="1"/>
        <v>12413.541610930295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7738.216060995037</v>
      </c>
      <c r="AC30">
        <f t="shared" si="2"/>
        <v>6965.6552774687016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-13292.772150142633</v>
      </c>
      <c r="AI30">
        <f t="shared" si="6"/>
        <v>-13320.828830080514</v>
      </c>
      <c r="AJ30">
        <f t="shared" si="7"/>
        <v>772.5607835263354</v>
      </c>
      <c r="AK30">
        <f t="shared" si="22"/>
        <v>541.67512426965266</v>
      </c>
      <c r="AL30">
        <f t="shared" si="8"/>
        <v>-12006.592922284526</v>
      </c>
      <c r="AN30">
        <f t="shared" si="9"/>
        <v>0</v>
      </c>
      <c r="AO30">
        <f t="shared" si="9"/>
        <v>0</v>
      </c>
      <c r="AP30">
        <f t="shared" si="9"/>
        <v>-2.0645533403781697</v>
      </c>
      <c r="AQ30">
        <f t="shared" si="9"/>
        <v>-978.14984546371397</v>
      </c>
      <c r="AR30">
        <f t="shared" si="9"/>
        <v>-980.21439880409218</v>
      </c>
      <c r="AS30">
        <f t="shared" si="9"/>
        <v>56.848955393364072</v>
      </c>
      <c r="AT30">
        <f t="shared" si="9"/>
        <v>39.859213195812856</v>
      </c>
      <c r="AU30">
        <f t="shared" si="9"/>
        <v>-883.50623021491526</v>
      </c>
      <c r="AW30">
        <v>27</v>
      </c>
      <c r="AX30">
        <f>IF(Z30&gt;0, (R30*SUMPRODUCT(K30:$K$98, X30:$X$98)-K30*$AZ$3)/Z30, 0)</f>
        <v>12413.541610930295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500000</v>
      </c>
      <c r="S31">
        <f t="shared" si="1"/>
        <v>11757.111967282035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6965.6552774687016</v>
      </c>
      <c r="AC31">
        <f t="shared" si="2"/>
        <v>6199.5739293761362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-14109.056512020432</v>
      </c>
      <c r="AI31">
        <f t="shared" si="6"/>
        <v>-14135.421719507733</v>
      </c>
      <c r="AJ31">
        <f t="shared" si="7"/>
        <v>766.08134809256535</v>
      </c>
      <c r="AK31">
        <f t="shared" si="22"/>
        <v>487.59586942280913</v>
      </c>
      <c r="AL31">
        <f t="shared" si="8"/>
        <v>-12881.74450199236</v>
      </c>
      <c r="AN31">
        <f t="shared" si="9"/>
        <v>0</v>
      </c>
      <c r="AO31">
        <f t="shared" si="9"/>
        <v>0</v>
      </c>
      <c r="AP31">
        <f t="shared" si="9"/>
        <v>-1.7322198094111005</v>
      </c>
      <c r="AQ31">
        <f t="shared" si="9"/>
        <v>-926.97875387460022</v>
      </c>
      <c r="AR31">
        <f t="shared" si="9"/>
        <v>-928.71097368401138</v>
      </c>
      <c r="AS31">
        <f t="shared" si="9"/>
        <v>50.332290668508143</v>
      </c>
      <c r="AT31">
        <f t="shared" si="9"/>
        <v>32.035523498461934</v>
      </c>
      <c r="AU31">
        <f t="shared" si="9"/>
        <v>-846.34315951704139</v>
      </c>
      <c r="AW31">
        <v>28</v>
      </c>
      <c r="AX31">
        <f>IF(Z31&gt;0, (R31*SUMPRODUCT(K31:$K$98, X31:$X$98)-K31*$AZ$3)/Z31, 0)</f>
        <v>11757.111967282035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500000</v>
      </c>
      <c r="S32">
        <f t="shared" si="1"/>
        <v>11094.27659185363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6199.5739293761362</v>
      </c>
      <c r="AC32">
        <f t="shared" si="2"/>
        <v>5461.9420481543502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-14855.202751517449</v>
      </c>
      <c r="AI32">
        <f t="shared" si="6"/>
        <v>-14879.818786654723</v>
      </c>
      <c r="AJ32">
        <f t="shared" si="7"/>
        <v>737.63188122178599</v>
      </c>
      <c r="AK32">
        <f t="shared" si="22"/>
        <v>433.97017505632959</v>
      </c>
      <c r="AL32">
        <f t="shared" si="8"/>
        <v>-13708.216730376607</v>
      </c>
      <c r="AN32">
        <f t="shared" si="9"/>
        <v>0</v>
      </c>
      <c r="AO32">
        <f t="shared" si="9"/>
        <v>0</v>
      </c>
      <c r="AP32">
        <f t="shared" si="9"/>
        <v>-1.4440156093461283</v>
      </c>
      <c r="AQ32">
        <f t="shared" si="9"/>
        <v>-871.42972186898305</v>
      </c>
      <c r="AR32">
        <f t="shared" si="9"/>
        <v>-872.87373747832908</v>
      </c>
      <c r="AS32">
        <f t="shared" si="9"/>
        <v>43.270654453311629</v>
      </c>
      <c r="AT32">
        <f t="shared" si="9"/>
        <v>25.457377813987822</v>
      </c>
      <c r="AU32">
        <f t="shared" si="9"/>
        <v>-804.14570521102962</v>
      </c>
      <c r="AW32">
        <v>29</v>
      </c>
      <c r="AX32">
        <f>IF(Z32&gt;0, (R32*SUMPRODUCT(K32:$K$98, X32:$X$98)-K32*$AZ$3)/Z32, 0)</f>
        <v>11094.27659185363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500000</v>
      </c>
      <c r="S33">
        <f t="shared" si="1"/>
        <v>10426.5219944236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5461.9420481543502</v>
      </c>
      <c r="AC33">
        <f t="shared" si="2"/>
        <v>4759.572034011092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-15455.234031658632</v>
      </c>
      <c r="AI33">
        <f t="shared" si="6"/>
        <v>-15478.058383041369</v>
      </c>
      <c r="AJ33">
        <f t="shared" si="7"/>
        <v>702.37001414325823</v>
      </c>
      <c r="AK33">
        <f t="shared" si="22"/>
        <v>382.33594337080456</v>
      </c>
      <c r="AL33">
        <f t="shared" si="8"/>
        <v>-14393.352425527306</v>
      </c>
      <c r="AN33">
        <f t="shared" si="9"/>
        <v>0</v>
      </c>
      <c r="AO33">
        <f t="shared" si="9"/>
        <v>0</v>
      </c>
      <c r="AP33">
        <f t="shared" si="9"/>
        <v>-1.1954576808395496</v>
      </c>
      <c r="AQ33">
        <f t="shared" si="9"/>
        <v>-809.48973850331424</v>
      </c>
      <c r="AR33">
        <f t="shared" si="9"/>
        <v>-810.68519618415371</v>
      </c>
      <c r="AS33">
        <f t="shared" si="9"/>
        <v>36.787622750761933</v>
      </c>
      <c r="AT33">
        <f t="shared" si="9"/>
        <v>20.025385716300008</v>
      </c>
      <c r="AU33">
        <f t="shared" si="9"/>
        <v>-753.87218771709183</v>
      </c>
      <c r="AW33">
        <v>30</v>
      </c>
      <c r="AX33">
        <f>IF(Z33&gt;0, (R33*SUMPRODUCT(K33:$K$98, X33:$X$98)-K33*$AZ$3)/Z33, 0)</f>
        <v>10426.5219944236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500000</v>
      </c>
      <c r="S34">
        <f t="shared" si="1"/>
        <v>9764.6348557278616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4759.572034011092</v>
      </c>
      <c r="AC34">
        <f t="shared" si="2"/>
        <v>4101.028463120032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-15967.129928457307</v>
      </c>
      <c r="AI34">
        <f t="shared" si="6"/>
        <v>-15988.129323333371</v>
      </c>
      <c r="AJ34">
        <f t="shared" si="7"/>
        <v>658.54357089105997</v>
      </c>
      <c r="AK34">
        <f t="shared" si="22"/>
        <v>333.17004238077647</v>
      </c>
      <c r="AL34">
        <f t="shared" si="8"/>
        <v>-14996.415710061536</v>
      </c>
      <c r="AN34">
        <f t="shared" si="9"/>
        <v>0</v>
      </c>
      <c r="AO34">
        <f t="shared" si="9"/>
        <v>0</v>
      </c>
      <c r="AP34">
        <f t="shared" si="9"/>
        <v>-0.98202946699225868</v>
      </c>
      <c r="AQ34">
        <f t="shared" si="9"/>
        <v>-746.69733035557499</v>
      </c>
      <c r="AR34">
        <f t="shared" si="9"/>
        <v>-747.67935982256733</v>
      </c>
      <c r="AS34">
        <f t="shared" si="9"/>
        <v>30.796563221471292</v>
      </c>
      <c r="AT34">
        <f t="shared" si="9"/>
        <v>15.580582253345241</v>
      </c>
      <c r="AU34">
        <f t="shared" ref="AU34:AU89" si="23">AL34*$K34</f>
        <v>-701.30221434775081</v>
      </c>
      <c r="AW34">
        <v>31</v>
      </c>
      <c r="AX34">
        <f>IF(Z34&gt;0, (R34*SUMPRODUCT(K34:$K$98, X34:$X$98)-K34*$AZ$3)/Z34, 0)</f>
        <v>9764.6348557278616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500000</v>
      </c>
      <c r="S35">
        <f t="shared" si="1"/>
        <v>9111.5197112726928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4101.028463120032</v>
      </c>
      <c r="AC35">
        <f t="shared" si="2"/>
        <v>3489.1044967039702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-16427.349085304904</v>
      </c>
      <c r="AI35">
        <f t="shared" ref="AI35:AI66" si="25">SUM(AE35:AH35)</f>
        <v>-16446.495751323677</v>
      </c>
      <c r="AJ35">
        <f t="shared" si="7"/>
        <v>611.92396641606183</v>
      </c>
      <c r="AK35">
        <f t="shared" si="22"/>
        <v>287.07199241840226</v>
      </c>
      <c r="AL35">
        <f t="shared" ref="AL35:AL89" si="26">SUM(AI35:AK35)</f>
        <v>-15547.499792489212</v>
      </c>
      <c r="AN35">
        <f t="shared" ref="AN35:AT66" si="27">AE35*$K35</f>
        <v>0</v>
      </c>
      <c r="AO35">
        <f t="shared" si="27"/>
        <v>0</v>
      </c>
      <c r="AP35">
        <f t="shared" si="27"/>
        <v>-0.79945289308441025</v>
      </c>
      <c r="AQ35">
        <f t="shared" si="27"/>
        <v>-685.91010774818267</v>
      </c>
      <c r="AR35">
        <f t="shared" si="27"/>
        <v>-686.7095606412671</v>
      </c>
      <c r="AS35">
        <f t="shared" si="27"/>
        <v>25.550369177556554</v>
      </c>
      <c r="AT35">
        <f t="shared" si="27"/>
        <v>11.98644895343058</v>
      </c>
      <c r="AU35">
        <f t="shared" si="23"/>
        <v>-649.17274251027993</v>
      </c>
      <c r="AW35">
        <v>32</v>
      </c>
      <c r="AX35">
        <f>IF(Z35&gt;0, (R35*SUMPRODUCT(K35:$K$98, X35:$X$98)-K35*$AZ$3)/Z35, 0)</f>
        <v>9111.5197112726928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500000</v>
      </c>
      <c r="S36">
        <f t="shared" si="1"/>
        <v>8455.3384090402487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3489.1044967039702</v>
      </c>
      <c r="AC36">
        <f t="shared" si="2"/>
        <v>2923.5277496160679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-16671.405714264682</v>
      </c>
      <c r="AI36">
        <f t="shared" si="25"/>
        <v>-16688.69377305184</v>
      </c>
      <c r="AJ36">
        <f t="shared" si="7"/>
        <v>565.57674708790228</v>
      </c>
      <c r="AK36">
        <f t="shared" si="22"/>
        <v>244.23731476927793</v>
      </c>
      <c r="AL36">
        <f t="shared" si="26"/>
        <v>-15878.879711194661</v>
      </c>
      <c r="AN36">
        <f t="shared" si="27"/>
        <v>0</v>
      </c>
      <c r="AO36">
        <f t="shared" si="27"/>
        <v>0</v>
      </c>
      <c r="AP36">
        <f t="shared" si="27"/>
        <v>-0.64450742455893584</v>
      </c>
      <c r="AQ36">
        <f t="shared" si="27"/>
        <v>-621.51829149605567</v>
      </c>
      <c r="AR36">
        <f t="shared" si="27"/>
        <v>-622.16279892061459</v>
      </c>
      <c r="AS36">
        <f t="shared" si="27"/>
        <v>21.084982249529158</v>
      </c>
      <c r="AT36">
        <f t="shared" si="27"/>
        <v>9.1052884919657338</v>
      </c>
      <c r="AU36">
        <f t="shared" si="23"/>
        <v>-591.97252817911965</v>
      </c>
      <c r="AW36">
        <v>33</v>
      </c>
      <c r="AX36">
        <f>IF(Z36&gt;0, (R36*SUMPRODUCT(K36:$K$98, X36:$X$98)-K36*$AZ$3)/Z36, 0)</f>
        <v>8455.3384090402487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500000</v>
      </c>
      <c r="S37">
        <f t="shared" si="1"/>
        <v>7798.8583736698047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2923.5277496160679</v>
      </c>
      <c r="AC37">
        <f t="shared" si="2"/>
        <v>2409.4499587095479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-16677.252307581934</v>
      </c>
      <c r="AI37">
        <f t="shared" si="25"/>
        <v>-16692.699760550462</v>
      </c>
      <c r="AJ37">
        <f t="shared" si="7"/>
        <v>514.07779090652002</v>
      </c>
      <c r="AK37">
        <f t="shared" si="22"/>
        <v>204.64694247312477</v>
      </c>
      <c r="AL37">
        <f t="shared" si="26"/>
        <v>-15973.975027170818</v>
      </c>
      <c r="AN37">
        <f t="shared" si="27"/>
        <v>0</v>
      </c>
      <c r="AO37">
        <f t="shared" si="27"/>
        <v>0</v>
      </c>
      <c r="AP37">
        <f t="shared" si="27"/>
        <v>-0.51418636140468854</v>
      </c>
      <c r="AQ37">
        <f t="shared" si="27"/>
        <v>-555.12165660799383</v>
      </c>
      <c r="AR37">
        <f t="shared" si="27"/>
        <v>-555.63584296939848</v>
      </c>
      <c r="AS37">
        <f t="shared" si="27"/>
        <v>17.111674612230079</v>
      </c>
      <c r="AT37">
        <f t="shared" si="27"/>
        <v>6.8119104772309749</v>
      </c>
      <c r="AU37">
        <f t="shared" si="23"/>
        <v>-531.71225787993751</v>
      </c>
      <c r="AW37">
        <v>34</v>
      </c>
      <c r="AX37">
        <f>IF(Z37&gt;0, (R37*SUMPRODUCT(K37:$K$98, X37:$X$98)-K37*$AZ$3)/Z37, 0)</f>
        <v>7798.8583736698047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50</v>
      </c>
      <c r="R38">
        <f t="shared" si="0"/>
        <v>500000</v>
      </c>
      <c r="S38">
        <f t="shared" si="1"/>
        <v>7149.3729561440468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2409.4499587095479</v>
      </c>
      <c r="AC38">
        <f t="shared" si="2"/>
        <v>1950.2573204850682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-16536.192079817174</v>
      </c>
      <c r="AI38">
        <f t="shared" si="25"/>
        <v>-16549.831439048034</v>
      </c>
      <c r="AJ38">
        <f t="shared" si="7"/>
        <v>459.19263822447965</v>
      </c>
      <c r="AK38">
        <f t="shared" si="22"/>
        <v>168.66149710966837</v>
      </c>
      <c r="AL38">
        <f t="shared" si="26"/>
        <v>-15921.977303713886</v>
      </c>
      <c r="AN38">
        <f t="shared" si="27"/>
        <v>0</v>
      </c>
      <c r="AO38">
        <f t="shared" si="27"/>
        <v>0</v>
      </c>
      <c r="AP38">
        <f t="shared" si="27"/>
        <v>-0.40535881020877174</v>
      </c>
      <c r="AQ38">
        <f t="shared" si="27"/>
        <v>-491.45205675729676</v>
      </c>
      <c r="AR38">
        <f t="shared" si="27"/>
        <v>-491.85741556750548</v>
      </c>
      <c r="AS38">
        <f t="shared" si="27"/>
        <v>13.647106021383664</v>
      </c>
      <c r="AT38">
        <f t="shared" si="27"/>
        <v>5.0125832628347053</v>
      </c>
      <c r="AU38">
        <f t="shared" si="23"/>
        <v>-473.19772628328707</v>
      </c>
      <c r="AW38">
        <v>35</v>
      </c>
      <c r="AX38">
        <f>IF(Z38&gt;0, (R38*SUMPRODUCT(K38:$K$98, X38:$X$98)-K38*$AZ$3)/Z38, 0)</f>
        <v>7149.3729561440468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50</v>
      </c>
      <c r="R39">
        <f t="shared" si="0"/>
        <v>500000</v>
      </c>
      <c r="S39">
        <f t="shared" si="1"/>
        <v>6500.151398492284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1950.2573204850682</v>
      </c>
      <c r="AC39">
        <f t="shared" si="2"/>
        <v>1544.4561729987654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-16228.102520411969</v>
      </c>
      <c r="AI39">
        <f t="shared" si="25"/>
        <v>-16239.982675798481</v>
      </c>
      <c r="AJ39">
        <f t="shared" si="7"/>
        <v>405.80114748630285</v>
      </c>
      <c r="AK39">
        <f t="shared" si="22"/>
        <v>136.51801243395479</v>
      </c>
      <c r="AL39">
        <f t="shared" si="26"/>
        <v>-15697.663515878223</v>
      </c>
      <c r="AN39">
        <f t="shared" si="27"/>
        <v>0</v>
      </c>
      <c r="AO39">
        <f t="shared" si="27"/>
        <v>0</v>
      </c>
      <c r="AP39">
        <f t="shared" si="27"/>
        <v>-0.31524611780955575</v>
      </c>
      <c r="AQ39">
        <f t="shared" si="27"/>
        <v>-430.62116214269219</v>
      </c>
      <c r="AR39">
        <f t="shared" si="27"/>
        <v>-430.93640826050176</v>
      </c>
      <c r="AS39">
        <f t="shared" si="27"/>
        <v>10.768145044042624</v>
      </c>
      <c r="AT39">
        <f t="shared" si="27"/>
        <v>3.6225766440516503</v>
      </c>
      <c r="AU39">
        <f t="shared" si="23"/>
        <v>-416.54568657240748</v>
      </c>
      <c r="AW39">
        <v>36</v>
      </c>
      <c r="AX39">
        <f>IF(Z39&gt;0, (R39*SUMPRODUCT(K39:$K$98, X39:$X$98)-K39*$AZ$3)/Z39, 0)</f>
        <v>6500.151398492284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50</v>
      </c>
      <c r="R40">
        <f t="shared" si="0"/>
        <v>500000</v>
      </c>
      <c r="S40">
        <f t="shared" si="1"/>
        <v>5843.0890551055345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1544.4561729987654</v>
      </c>
      <c r="AC40">
        <f t="shared" si="2"/>
        <v>1190.3090369908891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-15757.394618468254</v>
      </c>
      <c r="AI40">
        <f t="shared" si="25"/>
        <v>-15767.580232839053</v>
      </c>
      <c r="AJ40">
        <f t="shared" si="7"/>
        <v>354.14713600787627</v>
      </c>
      <c r="AK40">
        <f t="shared" si="22"/>
        <v>108.11193210991358</v>
      </c>
      <c r="AL40">
        <f t="shared" si="26"/>
        <v>-15305.321164721263</v>
      </c>
      <c r="AN40">
        <f t="shared" si="27"/>
        <v>0</v>
      </c>
      <c r="AO40">
        <f t="shared" si="27"/>
        <v>0</v>
      </c>
      <c r="AP40">
        <f t="shared" si="27"/>
        <v>-0.24132195390978431</v>
      </c>
      <c r="AQ40">
        <f t="shared" si="27"/>
        <v>-373.33096654019357</v>
      </c>
      <c r="AR40">
        <f t="shared" si="27"/>
        <v>-373.57228849410336</v>
      </c>
      <c r="AS40">
        <f t="shared" si="27"/>
        <v>8.3906061747226914</v>
      </c>
      <c r="AT40">
        <f t="shared" si="27"/>
        <v>2.5614343669363087</v>
      </c>
      <c r="AU40">
        <f t="shared" si="23"/>
        <v>-362.62024795244434</v>
      </c>
      <c r="AW40">
        <v>37</v>
      </c>
      <c r="AX40">
        <f>IF(Z40&gt;0, (R40*SUMPRODUCT(K40:$K$98, X40:$X$98)-K40*$AZ$3)/Z40, 0)</f>
        <v>5843.0890551055345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50</v>
      </c>
      <c r="R41">
        <f t="shared" si="0"/>
        <v>500000</v>
      </c>
      <c r="S41">
        <f t="shared" si="1"/>
        <v>5163.4946346626048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1190.3090369908891</v>
      </c>
      <c r="AC41">
        <f t="shared" si="2"/>
        <v>885.25845092820998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-15114.780799847918</v>
      </c>
      <c r="AI41">
        <f t="shared" si="25"/>
        <v>-15123.353079995026</v>
      </c>
      <c r="AJ41">
        <f t="shared" si="7"/>
        <v>305.05058606267914</v>
      </c>
      <c r="AK41">
        <f t="shared" si="22"/>
        <v>83.321632589362252</v>
      </c>
      <c r="AL41">
        <f t="shared" si="26"/>
        <v>-14734.980861342983</v>
      </c>
      <c r="AN41">
        <f t="shared" si="27"/>
        <v>0</v>
      </c>
      <c r="AO41">
        <f t="shared" si="27"/>
        <v>0</v>
      </c>
      <c r="AP41">
        <f t="shared" si="27"/>
        <v>-0.18133763035552222</v>
      </c>
      <c r="AQ41">
        <f t="shared" si="27"/>
        <v>-319.7373961830499</v>
      </c>
      <c r="AR41">
        <f t="shared" si="27"/>
        <v>-319.91873381340542</v>
      </c>
      <c r="AS41">
        <f t="shared" si="27"/>
        <v>6.4530264370605881</v>
      </c>
      <c r="AT41">
        <f t="shared" si="27"/>
        <v>1.7625820845586788</v>
      </c>
      <c r="AU41">
        <f t="shared" si="23"/>
        <v>-311.70312529178614</v>
      </c>
      <c r="AW41">
        <v>38</v>
      </c>
      <c r="AX41">
        <f>IF(Z41&gt;0, (R41*SUMPRODUCT(K41:$K$98, X41:$X$98)-K41*$AZ$3)/Z41, 0)</f>
        <v>5163.4946346626048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500000</v>
      </c>
      <c r="S42">
        <f t="shared" si="1"/>
        <v>4437.6496467575298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885.25845092820998</v>
      </c>
      <c r="AC42">
        <f t="shared" si="2"/>
        <v>626.48568017151263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-14278.0181015455</v>
      </c>
      <c r="AI42">
        <f t="shared" si="25"/>
        <v>-14285.076857080981</v>
      </c>
      <c r="AJ42">
        <f t="shared" si="7"/>
        <v>258.77277075669735</v>
      </c>
      <c r="AK42">
        <f t="shared" si="22"/>
        <v>61.968091564974706</v>
      </c>
      <c r="AL42">
        <f t="shared" si="26"/>
        <v>-13964.335994759309</v>
      </c>
      <c r="AN42">
        <f t="shared" si="27"/>
        <v>0</v>
      </c>
      <c r="AO42">
        <f t="shared" si="27"/>
        <v>0</v>
      </c>
      <c r="AP42">
        <f t="shared" si="27"/>
        <v>-0.13332196294511889</v>
      </c>
      <c r="AQ42">
        <f t="shared" si="27"/>
        <v>-269.67549601280177</v>
      </c>
      <c r="AR42">
        <f t="shared" si="27"/>
        <v>-269.80881797574688</v>
      </c>
      <c r="AS42">
        <f t="shared" si="27"/>
        <v>4.8875603611166225</v>
      </c>
      <c r="AT42">
        <f t="shared" si="27"/>
        <v>1.1704198517539621</v>
      </c>
      <c r="AU42">
        <f t="shared" si="23"/>
        <v>-263.7508377628763</v>
      </c>
      <c r="AW42">
        <v>39</v>
      </c>
      <c r="AX42">
        <f>IF(Z42&gt;0, (R42*SUMPRODUCT(K42:$K$98, X42:$X$98)-K42*$AZ$3)/Z42, 0)</f>
        <v>4437.6496467575298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500000</v>
      </c>
      <c r="S43">
        <f t="shared" si="1"/>
        <v>3633.081359607922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626.48568017151263</v>
      </c>
      <c r="AC43">
        <f t="shared" si="2"/>
        <v>411.24288543223958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-13284.697140156497</v>
      </c>
      <c r="AI43">
        <f t="shared" si="25"/>
        <v>-13290.356838422607</v>
      </c>
      <c r="AJ43">
        <f t="shared" si="7"/>
        <v>215.24279473927305</v>
      </c>
      <c r="AK43">
        <f t="shared" si="22"/>
        <v>43.853997612005891</v>
      </c>
      <c r="AL43">
        <f t="shared" si="26"/>
        <v>-13031.260046071327</v>
      </c>
      <c r="AN43">
        <f t="shared" si="27"/>
        <v>0</v>
      </c>
      <c r="AO43">
        <f t="shared" si="27"/>
        <v>0</v>
      </c>
      <c r="AP43">
        <f t="shared" si="27"/>
        <v>-9.5444039918393675E-2</v>
      </c>
      <c r="AQ43">
        <f t="shared" si="27"/>
        <v>-224.03052327738203</v>
      </c>
      <c r="AR43">
        <f t="shared" si="27"/>
        <v>-224.12596731730042</v>
      </c>
      <c r="AS43">
        <f t="shared" si="27"/>
        <v>3.629812213886678</v>
      </c>
      <c r="AT43">
        <f t="shared" si="27"/>
        <v>0.73954520221053421</v>
      </c>
      <c r="AU43">
        <f t="shared" si="23"/>
        <v>-219.75660990120321</v>
      </c>
      <c r="AW43">
        <v>40</v>
      </c>
      <c r="AX43">
        <f>IF(Z43&gt;0, (R43*SUMPRODUCT(K43:$K$98, X43:$X$98)-K43*$AZ$3)/Z43, 0)</f>
        <v>3633.081359607922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500000</v>
      </c>
      <c r="S44">
        <f t="shared" si="1"/>
        <v>2681.7187448407853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411.24288543223958</v>
      </c>
      <c r="AC44">
        <f t="shared" si="2"/>
        <v>235.81298829193662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-12064.249215901373</v>
      </c>
      <c r="AI44">
        <f t="shared" si="25"/>
        <v>-12068.645892263232</v>
      </c>
      <c r="AJ44">
        <f t="shared" si="7"/>
        <v>175.42989714030296</v>
      </c>
      <c r="AK44">
        <f t="shared" si="22"/>
        <v>28.787001980256772</v>
      </c>
      <c r="AL44">
        <f t="shared" si="26"/>
        <v>-11864.428993142672</v>
      </c>
      <c r="AN44">
        <f t="shared" si="27"/>
        <v>0</v>
      </c>
      <c r="AO44">
        <f t="shared" si="27"/>
        <v>0</v>
      </c>
      <c r="AP44">
        <f t="shared" si="27"/>
        <v>-6.6200613035435049E-2</v>
      </c>
      <c r="AQ44">
        <f t="shared" si="27"/>
        <v>-181.65100821002198</v>
      </c>
      <c r="AR44">
        <f t="shared" si="27"/>
        <v>-181.7172088230574</v>
      </c>
      <c r="AS44">
        <f t="shared" si="27"/>
        <v>2.6414422576511374</v>
      </c>
      <c r="AT44">
        <f t="shared" si="27"/>
        <v>0.43344495289148804</v>
      </c>
      <c r="AU44">
        <f t="shared" si="23"/>
        <v>-178.64232161251479</v>
      </c>
      <c r="AW44">
        <v>41</v>
      </c>
      <c r="AX44">
        <f>IF(Z44&gt;0, (R44*SUMPRODUCT(K44:$K$98, X44:$X$98)-K44*$AZ$3)/Z44, 0)</f>
        <v>2681.7187448407853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50</v>
      </c>
      <c r="R45">
        <f t="shared" si="0"/>
        <v>500000</v>
      </c>
      <c r="S45">
        <f t="shared" si="1"/>
        <v>1482.8339737756301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235.81298829193662</v>
      </c>
      <c r="AC45">
        <f t="shared" si="2"/>
        <v>97.555396275735461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-10632.180570085662</v>
      </c>
      <c r="AI45">
        <f t="shared" si="25"/>
        <v>-10635.470061626895</v>
      </c>
      <c r="AJ45">
        <f t="shared" si="7"/>
        <v>138.25759201620116</v>
      </c>
      <c r="AK45">
        <f t="shared" si="22"/>
        <v>16.506909180435564</v>
      </c>
      <c r="AL45">
        <f t="shared" si="26"/>
        <v>-10480.705560430257</v>
      </c>
      <c r="AN45">
        <f t="shared" si="27"/>
        <v>0</v>
      </c>
      <c r="AO45">
        <f t="shared" si="27"/>
        <v>0</v>
      </c>
      <c r="AP45">
        <f t="shared" si="27"/>
        <v>-4.4223006417973693E-2</v>
      </c>
      <c r="AQ45">
        <f t="shared" si="27"/>
        <v>-142.93606890134066</v>
      </c>
      <c r="AR45">
        <f t="shared" si="27"/>
        <v>-142.98029190775864</v>
      </c>
      <c r="AS45">
        <f t="shared" si="27"/>
        <v>1.858696489237857</v>
      </c>
      <c r="AT45">
        <f t="shared" si="27"/>
        <v>0.22191428112134676</v>
      </c>
      <c r="AU45">
        <f t="shared" si="23"/>
        <v>-140.89968113739943</v>
      </c>
      <c r="AW45">
        <v>42</v>
      </c>
      <c r="AX45">
        <f>IF(Z45&gt;0, (R45*SUMPRODUCT(K45:$K$98, X45:$X$98)-K45*$AZ$3)/Z45, 0)</f>
        <v>1482.8339737756301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500000</v>
      </c>
      <c r="S46">
        <f t="shared" si="1"/>
        <v>-141.07064364576553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97.555396275735461</v>
      </c>
      <c r="AC46">
        <f t="shared" si="2"/>
        <v>-6.6365510239795071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-9043.8823842357124</v>
      </c>
      <c r="AI46">
        <f t="shared" si="25"/>
        <v>-9046.2345926231083</v>
      </c>
      <c r="AJ46">
        <f t="shared" si="7"/>
        <v>104.19194729971497</v>
      </c>
      <c r="AK46">
        <f t="shared" si="22"/>
        <v>6.8288777393014826</v>
      </c>
      <c r="AL46">
        <f t="shared" si="26"/>
        <v>-8935.2137675840931</v>
      </c>
      <c r="AN46">
        <f t="shared" si="27"/>
        <v>0</v>
      </c>
      <c r="AO46">
        <f t="shared" si="27"/>
        <v>0</v>
      </c>
      <c r="AP46">
        <f t="shared" si="27"/>
        <v>-2.8234315380935893E-2</v>
      </c>
      <c r="AQ46">
        <f t="shared" si="27"/>
        <v>-108.55663506380141</v>
      </c>
      <c r="AR46">
        <f t="shared" si="27"/>
        <v>-108.58486937918234</v>
      </c>
      <c r="AS46">
        <f t="shared" si="27"/>
        <v>1.2506495240713862</v>
      </c>
      <c r="AT46">
        <f t="shared" si="27"/>
        <v>8.1969220423836406E-2</v>
      </c>
      <c r="AU46">
        <f t="shared" si="23"/>
        <v>-107.25225063468713</v>
      </c>
      <c r="AW46">
        <v>43</v>
      </c>
      <c r="AX46">
        <f>IF(Z46&gt;0, (R46*SUMPRODUCT(K46:$K$98, X46:$X$98)-K46*$AZ$3)/Z46, 0)</f>
        <v>-141.07064364576553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500000</v>
      </c>
      <c r="S47">
        <f t="shared" si="1"/>
        <v>-2526.7975499539511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-6.6365510239795071</v>
      </c>
      <c r="AC47">
        <f t="shared" si="2"/>
        <v>-80.600220372043736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-7337.7775270652955</v>
      </c>
      <c r="AI47">
        <f t="shared" si="25"/>
        <v>-7339.372435616111</v>
      </c>
      <c r="AJ47">
        <f t="shared" si="7"/>
        <v>73.963669348064229</v>
      </c>
      <c r="AK47">
        <f t="shared" si="22"/>
        <v>-0.46455857167856557</v>
      </c>
      <c r="AL47">
        <f t="shared" si="26"/>
        <v>-7265.8733248397257</v>
      </c>
      <c r="AN47">
        <f t="shared" si="27"/>
        <v>0</v>
      </c>
      <c r="AO47">
        <f t="shared" si="27"/>
        <v>0</v>
      </c>
      <c r="AP47">
        <f t="shared" si="27"/>
        <v>-1.7093036935589896E-2</v>
      </c>
      <c r="AQ47">
        <f t="shared" si="27"/>
        <v>-78.640811243445071</v>
      </c>
      <c r="AR47">
        <f t="shared" si="27"/>
        <v>-78.657904280380663</v>
      </c>
      <c r="AS47">
        <f t="shared" si="27"/>
        <v>0.79268728693659452</v>
      </c>
      <c r="AT47">
        <f t="shared" si="27"/>
        <v>-4.9787913046077052E-3</v>
      </c>
      <c r="AU47">
        <f t="shared" si="23"/>
        <v>-77.870195784748674</v>
      </c>
      <c r="AW47">
        <v>44</v>
      </c>
      <c r="AX47">
        <f>IF(Z47&gt;0, (R47*SUMPRODUCT(K47:$K$98, X47:$X$98)-K47*$AZ$3)/Z47, 0)</f>
        <v>-2526.7975499539511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500000</v>
      </c>
      <c r="S48">
        <f t="shared" si="1"/>
        <v>-6318.4582126389914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-80.600220372043736</v>
      </c>
      <c r="AC48">
        <f t="shared" si="2"/>
        <v>-128.35445508358058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-5632.4921793417052</v>
      </c>
      <c r="AI48">
        <f t="shared" si="25"/>
        <v>-5633.5078895890783</v>
      </c>
      <c r="AJ48">
        <f t="shared" si="7"/>
        <v>47.754234711536839</v>
      </c>
      <c r="AK48">
        <f t="shared" si="22"/>
        <v>-5.6420154260430619</v>
      </c>
      <c r="AL48">
        <f t="shared" si="26"/>
        <v>-5591.3956703035847</v>
      </c>
      <c r="AN48">
        <f t="shared" si="27"/>
        <v>0</v>
      </c>
      <c r="AO48">
        <f t="shared" si="27"/>
        <v>0</v>
      </c>
      <c r="AP48">
        <f t="shared" si="27"/>
        <v>-9.7193060095894825E-3</v>
      </c>
      <c r="AQ48">
        <f t="shared" si="27"/>
        <v>-53.897177102623012</v>
      </c>
      <c r="AR48">
        <f t="shared" si="27"/>
        <v>-53.906896408632598</v>
      </c>
      <c r="AS48">
        <f t="shared" si="27"/>
        <v>0.45695908022525511</v>
      </c>
      <c r="AT48">
        <f t="shared" si="27"/>
        <v>-5.3988304812651183E-2</v>
      </c>
      <c r="AU48">
        <f t="shared" si="23"/>
        <v>-53.503925633219993</v>
      </c>
      <c r="AW48">
        <v>45</v>
      </c>
      <c r="AX48">
        <f>IF(Z48&gt;0, (R48*SUMPRODUCT(K48:$K$98, X48:$X$98)-K48*$AZ$3)/Z48, 0)</f>
        <v>-6318.4582126389914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500000</v>
      </c>
      <c r="S49">
        <f t="shared" si="1"/>
        <v>-12864.378742782446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-128.35445508358058</v>
      </c>
      <c r="AC49">
        <f t="shared" si="2"/>
        <v>-154.67433171128556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-4043.8018970342046</v>
      </c>
      <c r="AI49">
        <f t="shared" si="25"/>
        <v>-4044.403069989401</v>
      </c>
      <c r="AJ49">
        <f t="shared" si="7"/>
        <v>26.319876627704986</v>
      </c>
      <c r="AK49">
        <f t="shared" si="22"/>
        <v>-8.9848118558506407</v>
      </c>
      <c r="AL49">
        <f t="shared" si="26"/>
        <v>-4027.0680052175467</v>
      </c>
      <c r="AN49">
        <f t="shared" si="27"/>
        <v>0</v>
      </c>
      <c r="AO49">
        <f t="shared" si="27"/>
        <v>0</v>
      </c>
      <c r="AP49">
        <f t="shared" si="27"/>
        <v>-5.1362580408212833E-3</v>
      </c>
      <c r="AQ49">
        <f t="shared" si="27"/>
        <v>-34.549142355122783</v>
      </c>
      <c r="AR49">
        <f t="shared" si="27"/>
        <v>-34.554278613163603</v>
      </c>
      <c r="AS49">
        <f t="shared" si="27"/>
        <v>0.22486985948712437</v>
      </c>
      <c r="AT49">
        <f t="shared" si="27"/>
        <v>-7.6763786096802719E-2</v>
      </c>
      <c r="AU49">
        <f t="shared" si="23"/>
        <v>-34.406172539773287</v>
      </c>
      <c r="AW49">
        <v>46</v>
      </c>
      <c r="AX49">
        <f>IF(Z49&gt;0, (R49*SUMPRODUCT(K49:$K$98, X49:$X$98)-K49*$AZ$3)/Z49, 0)</f>
        <v>-12864.378742782446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500000</v>
      </c>
      <c r="S50">
        <f t="shared" si="1"/>
        <v>-25237.621081534631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-154.67433171128556</v>
      </c>
      <c r="AC50">
        <f t="shared" si="2"/>
        <v>-164.60088435666006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-2690.5900740269408</v>
      </c>
      <c r="AI50">
        <f t="shared" si="25"/>
        <v>-2690.9161762451827</v>
      </c>
      <c r="AJ50">
        <f t="shared" si="7"/>
        <v>9.9265526453744997</v>
      </c>
      <c r="AK50">
        <f t="shared" si="22"/>
        <v>-10.82720321978999</v>
      </c>
      <c r="AL50">
        <f t="shared" si="26"/>
        <v>-2691.8168268195982</v>
      </c>
      <c r="AN50">
        <f t="shared" si="27"/>
        <v>0</v>
      </c>
      <c r="AO50">
        <f t="shared" si="27"/>
        <v>0</v>
      </c>
      <c r="AP50">
        <f t="shared" si="27"/>
        <v>-2.4876147866076496E-3</v>
      </c>
      <c r="AQ50">
        <f t="shared" si="27"/>
        <v>-20.524704459040194</v>
      </c>
      <c r="AR50">
        <f t="shared" si="27"/>
        <v>-20.527192073826804</v>
      </c>
      <c r="AS50">
        <f t="shared" si="27"/>
        <v>7.5723002664052491E-2</v>
      </c>
      <c r="AT50">
        <f t="shared" si="27"/>
        <v>-8.2593460947233396E-2</v>
      </c>
      <c r="AU50">
        <f t="shared" si="23"/>
        <v>-20.534062532109985</v>
      </c>
      <c r="AW50">
        <v>47</v>
      </c>
      <c r="AX50">
        <f>IF(Z50&gt;0, (R50*SUMPRODUCT(K50:$K$98, X50:$X$98)-K50*$AZ$3)/Z50, 0)</f>
        <v>-25237.621081534631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500000</v>
      </c>
      <c r="S51">
        <f t="shared" si="1"/>
        <v>-51380.547313605501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-164.60088435666006</v>
      </c>
      <c r="AC51">
        <f t="shared" si="2"/>
        <v>-163.14113371771069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-1640.8351222037606</v>
      </c>
      <c r="AI51">
        <f t="shared" si="25"/>
        <v>-1640.9938798875996</v>
      </c>
      <c r="AJ51">
        <f t="shared" si="7"/>
        <v>-1.4597506389493731</v>
      </c>
      <c r="AK51">
        <f t="shared" si="22"/>
        <v>-11.522061904966206</v>
      </c>
      <c r="AL51">
        <f t="shared" si="26"/>
        <v>-1653.9756924315152</v>
      </c>
      <c r="AN51">
        <f t="shared" si="27"/>
        <v>0</v>
      </c>
      <c r="AO51">
        <f t="shared" si="27"/>
        <v>0</v>
      </c>
      <c r="AP51">
        <f t="shared" si="27"/>
        <v>-1.0812997639608969E-3</v>
      </c>
      <c r="AQ51">
        <f t="shared" si="27"/>
        <v>-11.175740206297931</v>
      </c>
      <c r="AR51">
        <f t="shared" si="27"/>
        <v>-11.176821506061891</v>
      </c>
      <c r="AS51">
        <f t="shared" si="27"/>
        <v>-9.9423724456635179E-3</v>
      </c>
      <c r="AT51">
        <f t="shared" si="27"/>
        <v>-7.8476849226533099E-2</v>
      </c>
      <c r="AU51">
        <f t="shared" si="23"/>
        <v>-11.265240727734088</v>
      </c>
      <c r="AW51">
        <v>48</v>
      </c>
      <c r="AX51">
        <f>IF(Z51&gt;0, (R51*SUMPRODUCT(K51:$K$98, X51:$X$98)-K51*$AZ$3)/Z51, 0)</f>
        <v>-51380.547313605501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500000</v>
      </c>
      <c r="S52">
        <f t="shared" si="1"/>
        <v>-114809.24925784969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-163.14113371771069</v>
      </c>
      <c r="AC52">
        <f t="shared" si="2"/>
        <v>-154.68789615794657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-898.02757611080494</v>
      </c>
      <c r="AI52">
        <f t="shared" si="25"/>
        <v>-898.09494346019437</v>
      </c>
      <c r="AJ52">
        <f t="shared" si="7"/>
        <v>-8.4532375597641192</v>
      </c>
      <c r="AK52">
        <f t="shared" si="22"/>
        <v>-11.419879360239749</v>
      </c>
      <c r="AL52">
        <f t="shared" si="26"/>
        <v>-917.96806038019827</v>
      </c>
      <c r="AN52">
        <f t="shared" si="27"/>
        <v>0</v>
      </c>
      <c r="AO52">
        <f t="shared" si="27"/>
        <v>0</v>
      </c>
      <c r="AP52">
        <f t="shared" si="27"/>
        <v>-4.0967814029562301E-4</v>
      </c>
      <c r="AQ52">
        <f t="shared" si="27"/>
        <v>-5.4611361534838405</v>
      </c>
      <c r="AR52">
        <f t="shared" si="27"/>
        <v>-5.4615458316241359</v>
      </c>
      <c r="AS52">
        <f t="shared" si="27"/>
        <v>-5.14063069772807E-2</v>
      </c>
      <c r="AT52">
        <f t="shared" si="27"/>
        <v>-6.9447217102979145E-2</v>
      </c>
      <c r="AU52">
        <f t="shared" si="23"/>
        <v>-5.5823993557043963</v>
      </c>
      <c r="AW52">
        <v>49</v>
      </c>
      <c r="AX52">
        <f>IF(Z52&gt;0, (R52*SUMPRODUCT(K52:$K$98, X52:$X$98)-K52*$AZ$3)/Z52, 0)</f>
        <v>-114809.24925784969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500000</v>
      </c>
      <c r="S53">
        <f t="shared" si="1"/>
        <v>-299142.06600232871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-154.68789615794657</v>
      </c>
      <c r="AC53">
        <f t="shared" si="2"/>
        <v>-142.62315930601784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-428.54975907313701</v>
      </c>
      <c r="AI53">
        <f t="shared" si="25"/>
        <v>-428.5735977731253</v>
      </c>
      <c r="AJ53">
        <f t="shared" si="7"/>
        <v>-12.064736851928728</v>
      </c>
      <c r="AK53">
        <f t="shared" si="22"/>
        <v>-10.82815273105626</v>
      </c>
      <c r="AL53">
        <f t="shared" si="26"/>
        <v>-451.46648735611029</v>
      </c>
      <c r="AN53">
        <f t="shared" si="27"/>
        <v>0</v>
      </c>
      <c r="AO53">
        <f t="shared" si="27"/>
        <v>0</v>
      </c>
      <c r="AP53">
        <f t="shared" si="27"/>
        <v>-1.2943683251454648E-4</v>
      </c>
      <c r="AQ53">
        <f t="shared" si="27"/>
        <v>-2.3268938078247743</v>
      </c>
      <c r="AR53">
        <f t="shared" si="27"/>
        <v>-2.3270232446572892</v>
      </c>
      <c r="AS53">
        <f t="shared" si="27"/>
        <v>-6.5507822322675185E-2</v>
      </c>
      <c r="AT53">
        <f t="shared" si="27"/>
        <v>-5.8793549655865626E-2</v>
      </c>
      <c r="AU53">
        <f t="shared" si="23"/>
        <v>-2.45132461663583</v>
      </c>
      <c r="AW53">
        <v>50</v>
      </c>
      <c r="AX53">
        <f>IF(Z53&gt;0, (R53*SUMPRODUCT(K53:$K$98, X53:$X$98)-K53*$AZ$3)/Z53, 0)</f>
        <v>-299142.06600232871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500000</v>
      </c>
      <c r="S54">
        <f t="shared" si="1"/>
        <v>-976508.82254527276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-142.62315930601784</v>
      </c>
      <c r="AC54">
        <f t="shared" si="2"/>
        <v>-129.30195221615284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-169.79689127605403</v>
      </c>
      <c r="AI54">
        <f t="shared" si="25"/>
        <v>-169.80351189991481</v>
      </c>
      <c r="AJ54">
        <f t="shared" si="7"/>
        <v>-13.321207089864998</v>
      </c>
      <c r="AK54">
        <f t="shared" si="22"/>
        <v>-9.9836211514212501</v>
      </c>
      <c r="AL54">
        <f t="shared" si="26"/>
        <v>-193.10834014120107</v>
      </c>
      <c r="AN54">
        <f t="shared" si="27"/>
        <v>0</v>
      </c>
      <c r="AO54">
        <f t="shared" si="27"/>
        <v>0</v>
      </c>
      <c r="AP54">
        <f t="shared" si="27"/>
        <v>-3.2096390916254037E-5</v>
      </c>
      <c r="AQ54">
        <f t="shared" si="27"/>
        <v>-0.82316523538568298</v>
      </c>
      <c r="AR54">
        <f t="shared" si="27"/>
        <v>-0.82319733177659926</v>
      </c>
      <c r="AS54">
        <f t="shared" si="27"/>
        <v>-6.4580420096870123E-2</v>
      </c>
      <c r="AT54">
        <f t="shared" si="27"/>
        <v>-4.8400001868998538E-2</v>
      </c>
      <c r="AU54">
        <f t="shared" si="23"/>
        <v>-0.93617775374246792</v>
      </c>
      <c r="AW54">
        <v>51</v>
      </c>
      <c r="AX54">
        <f>IF(Z54&gt;0, (R54*SUMPRODUCT(K54:$K$98, X54:$X$98)-K54*$AZ$3)/Z54, 0)</f>
        <v>-976508.82254527276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500000</v>
      </c>
      <c r="S55">
        <f t="shared" si="1"/>
        <v>-4426466.286825466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-129.30195221615284</v>
      </c>
      <c r="AC55">
        <f t="shared" si="2"/>
        <v>-116.15359879288692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-52.423823409096251</v>
      </c>
      <c r="AI55">
        <f t="shared" si="25"/>
        <v>-52.425135444377517</v>
      </c>
      <c r="AJ55">
        <f t="shared" si="7"/>
        <v>-13.148353423265917</v>
      </c>
      <c r="AK55">
        <f t="shared" si="22"/>
        <v>-9.0511366551306995</v>
      </c>
      <c r="AL55">
        <f t="shared" si="26"/>
        <v>-74.624625522774139</v>
      </c>
      <c r="AN55">
        <f t="shared" si="27"/>
        <v>0</v>
      </c>
      <c r="AO55">
        <f t="shared" si="27"/>
        <v>0</v>
      </c>
      <c r="AP55">
        <f t="shared" si="27"/>
        <v>-5.679168794700037E-6</v>
      </c>
      <c r="AQ55">
        <f t="shared" si="27"/>
        <v>-0.22691748175917364</v>
      </c>
      <c r="AR55">
        <f t="shared" si="27"/>
        <v>-0.22692316092796835</v>
      </c>
      <c r="AS55">
        <f t="shared" si="27"/>
        <v>-5.6912889103953035E-2</v>
      </c>
      <c r="AT55">
        <f t="shared" si="27"/>
        <v>-3.9178011126980022E-2</v>
      </c>
      <c r="AU55">
        <f t="shared" si="23"/>
        <v>-0.32301406115890141</v>
      </c>
      <c r="AW55">
        <v>52</v>
      </c>
      <c r="AX55">
        <f>IF(Z55&gt;0, (R55*SUMPRODUCT(K55:$K$98, X55:$X$98)-K55*$AZ$3)/Z55, 0)</f>
        <v>-4426466.286825466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500000</v>
      </c>
      <c r="S56">
        <f t="shared" si="1"/>
        <v>-20202649.665681198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-116.15359879288692</v>
      </c>
      <c r="AC56">
        <f t="shared" si="2"/>
        <v>-103.90594604370717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-10.417557246765147</v>
      </c>
      <c r="AI56">
        <f t="shared" si="25"/>
        <v>-10.417814405968922</v>
      </c>
      <c r="AJ56">
        <f t="shared" si="7"/>
        <v>-12.24765274917975</v>
      </c>
      <c r="AK56">
        <f t="shared" si="22"/>
        <v>-8.1307519155020849</v>
      </c>
      <c r="AL56">
        <f t="shared" si="26"/>
        <v>-30.796219070650757</v>
      </c>
      <c r="AN56">
        <f t="shared" si="27"/>
        <v>0</v>
      </c>
      <c r="AO56">
        <f t="shared" si="27"/>
        <v>0</v>
      </c>
      <c r="AP56">
        <f t="shared" si="27"/>
        <v>-9.9385565462351937E-7</v>
      </c>
      <c r="AQ56">
        <f t="shared" si="27"/>
        <v>-4.0261239049774064E-2</v>
      </c>
      <c r="AR56">
        <f t="shared" si="27"/>
        <v>-4.0262232905428685E-2</v>
      </c>
      <c r="AS56">
        <f t="shared" si="27"/>
        <v>-4.7334097951462394E-2</v>
      </c>
      <c r="AT56">
        <f t="shared" si="27"/>
        <v>-3.1423311508663662E-2</v>
      </c>
      <c r="AU56">
        <f t="shared" si="23"/>
        <v>-0.11901964236555475</v>
      </c>
      <c r="AW56">
        <v>53</v>
      </c>
      <c r="AX56">
        <f>IF(Z56&gt;0, (R56*SUMPRODUCT(K56:$K$98, X56:$X$98)-K56*$AZ$3)/Z56, 0)</f>
        <v>-20202649.665681198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500000</v>
      </c>
      <c r="S57">
        <f t="shared" si="1"/>
        <v>-93181971.76924713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-103.90594604370717</v>
      </c>
      <c r="AC57">
        <f t="shared" si="2"/>
        <v>-92.808198147990041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-2.0478817286264488</v>
      </c>
      <c r="AI57">
        <f t="shared" si="25"/>
        <v>-2.0479315280653241</v>
      </c>
      <c r="AJ57">
        <f t="shared" si="7"/>
        <v>-11.097747895717134</v>
      </c>
      <c r="AK57">
        <f t="shared" si="22"/>
        <v>-7.2734162230595025</v>
      </c>
      <c r="AL57">
        <f t="shared" si="26"/>
        <v>-20.41909564684196</v>
      </c>
      <c r="AN57">
        <f t="shared" si="27"/>
        <v>0</v>
      </c>
      <c r="AO57">
        <f t="shared" si="27"/>
        <v>0</v>
      </c>
      <c r="AP57">
        <f t="shared" si="27"/>
        <v>-1.7184134657146215E-7</v>
      </c>
      <c r="AQ57">
        <f t="shared" si="27"/>
        <v>-7.0665606242611293E-3</v>
      </c>
      <c r="AR57">
        <f t="shared" si="27"/>
        <v>-7.0667324656077009E-3</v>
      </c>
      <c r="AS57">
        <f t="shared" si="27"/>
        <v>-3.8294647196472215E-2</v>
      </c>
      <c r="AT57">
        <f t="shared" si="27"/>
        <v>-2.5098147010769012E-2</v>
      </c>
      <c r="AU57">
        <f t="shared" si="23"/>
        <v>-7.0459526672848924E-2</v>
      </c>
      <c r="AW57">
        <v>54</v>
      </c>
      <c r="AX57">
        <f>IF(Z57&gt;0, (R57*SUMPRODUCT(K57:$K$98, X57:$X$98)-K57*$AZ$3)/Z57, 0)</f>
        <v>-93181971.76924713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500000</v>
      </c>
      <c r="S58">
        <f t="shared" si="1"/>
        <v>-435477051.44364715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-92.808198147990041</v>
      </c>
      <c r="AC58">
        <f t="shared" si="2"/>
        <v>-82.870613695429583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-0.39786521321137019</v>
      </c>
      <c r="AI58">
        <f t="shared" si="25"/>
        <v>-0.39787472813453556</v>
      </c>
      <c r="AJ58">
        <f t="shared" si="7"/>
        <v>-9.9375844525604577</v>
      </c>
      <c r="AK58">
        <f t="shared" si="22"/>
        <v>-6.4965738703593034</v>
      </c>
      <c r="AL58">
        <f t="shared" si="26"/>
        <v>-16.832033051054296</v>
      </c>
      <c r="AN58">
        <f t="shared" si="27"/>
        <v>0</v>
      </c>
      <c r="AO58">
        <f t="shared" si="27"/>
        <v>0</v>
      </c>
      <c r="AP58">
        <f t="shared" si="27"/>
        <v>-2.9315039310515473E-8</v>
      </c>
      <c r="AQ58">
        <f t="shared" si="27"/>
        <v>-1.225804366767591E-3</v>
      </c>
      <c r="AR58">
        <f t="shared" si="27"/>
        <v>-1.2258336818069015E-3</v>
      </c>
      <c r="AS58">
        <f t="shared" si="27"/>
        <v>-3.0617239237245797E-2</v>
      </c>
      <c r="AT58">
        <f t="shared" si="27"/>
        <v>-2.0015644381264248E-2</v>
      </c>
      <c r="AU58">
        <f t="shared" si="23"/>
        <v>-5.1858717300316944E-2</v>
      </c>
      <c r="AW58">
        <v>55</v>
      </c>
      <c r="AX58">
        <f>IF(Z58&gt;0, (R58*SUMPRODUCT(K58:$K$98, X58:$X$98)-K58*$AZ$3)/Z58, 0)</f>
        <v>-435477051.44364715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500000</v>
      </c>
      <c r="S59">
        <f t="shared" si="1"/>
        <v>-2065977698.2990403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-82.870613695429583</v>
      </c>
      <c r="AC59">
        <f t="shared" si="2"/>
        <v>-73.992686809452834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-7.6290313020300357E-2</v>
      </c>
      <c r="AI59">
        <f t="shared" si="25"/>
        <v>-7.6292103762932051E-2</v>
      </c>
      <c r="AJ59">
        <f t="shared" si="7"/>
        <v>-8.8779268859767484</v>
      </c>
      <c r="AK59">
        <f t="shared" si="22"/>
        <v>-5.8009429586800714</v>
      </c>
      <c r="AL59">
        <f t="shared" si="26"/>
        <v>-14.755161948419751</v>
      </c>
      <c r="AN59">
        <f t="shared" si="27"/>
        <v>0</v>
      </c>
      <c r="AO59">
        <f t="shared" si="27"/>
        <v>0</v>
      </c>
      <c r="AP59">
        <f t="shared" si="27"/>
        <v>-4.9260673518079113E-9</v>
      </c>
      <c r="AQ59">
        <f t="shared" si="27"/>
        <v>-2.098633346730844E-4</v>
      </c>
      <c r="AR59">
        <f t="shared" si="27"/>
        <v>-2.098682607404362E-4</v>
      </c>
      <c r="AS59">
        <f t="shared" si="27"/>
        <v>-2.4421859965093339E-2</v>
      </c>
      <c r="AT59">
        <f t="shared" si="27"/>
        <v>-1.5957533602372356E-2</v>
      </c>
      <c r="AU59">
        <f t="shared" si="23"/>
        <v>-4.058926182820613E-2</v>
      </c>
      <c r="AW59">
        <v>56</v>
      </c>
      <c r="AX59">
        <f>IF(Z59&gt;0, (R59*SUMPRODUCT(K59:$K$98, X59:$X$98)-K59*$AZ$3)/Z59, 0)</f>
        <v>-2065977698.2990403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50</v>
      </c>
      <c r="R60">
        <f t="shared" si="0"/>
        <v>500000</v>
      </c>
      <c r="S60">
        <f t="shared" si="1"/>
        <v>-9951500255.8269958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-73.992686809452834</v>
      </c>
      <c r="AC60">
        <f t="shared" si="2"/>
        <v>-66.065081770695102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-1.4408999188756174E-2</v>
      </c>
      <c r="AI60">
        <f t="shared" si="25"/>
        <v>-1.4409331124042676E-2</v>
      </c>
      <c r="AJ60">
        <f t="shared" si="7"/>
        <v>-7.9276050387577328</v>
      </c>
      <c r="AK60">
        <f t="shared" si="22"/>
        <v>-5.1794880766616993</v>
      </c>
      <c r="AL60">
        <f t="shared" si="26"/>
        <v>-13.121502446543474</v>
      </c>
      <c r="AN60">
        <f t="shared" si="27"/>
        <v>0</v>
      </c>
      <c r="AO60">
        <f t="shared" si="27"/>
        <v>0</v>
      </c>
      <c r="AP60">
        <f t="shared" si="27"/>
        <v>-8.1527208560953957E-10</v>
      </c>
      <c r="AQ60">
        <f t="shared" si="27"/>
        <v>-3.5390195914349534E-5</v>
      </c>
      <c r="AR60">
        <f t="shared" si="27"/>
        <v>-3.5391011186435147E-5</v>
      </c>
      <c r="AS60">
        <f t="shared" si="27"/>
        <v>-1.9471129936085407E-2</v>
      </c>
      <c r="AT60">
        <f t="shared" si="27"/>
        <v>-1.2721431611442699E-2</v>
      </c>
      <c r="AU60">
        <f t="shared" si="23"/>
        <v>-3.2227952558714537E-2</v>
      </c>
      <c r="AW60">
        <v>57</v>
      </c>
      <c r="AX60">
        <f>IF(Z60&gt;0, (R60*SUMPRODUCT(K60:$K$98, X60:$X$98)-K60*$AZ$3)/Z60, 0)</f>
        <v>-9951500255.8269958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500000</v>
      </c>
      <c r="S61">
        <f t="shared" si="1"/>
        <v>-48741776020.934738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-66.065081770695102</v>
      </c>
      <c r="AC61">
        <f t="shared" si="2"/>
        <v>-58.986710998308503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-2.6810653511430394E-3</v>
      </c>
      <c r="AI61">
        <f t="shared" si="25"/>
        <v>-2.6811258605415611E-3</v>
      </c>
      <c r="AJ61">
        <f t="shared" si="7"/>
        <v>-7.0783707723865987</v>
      </c>
      <c r="AK61">
        <f t="shared" si="22"/>
        <v>-4.6245557239486574</v>
      </c>
      <c r="AL61">
        <f t="shared" si="26"/>
        <v>-11.705607622195798</v>
      </c>
      <c r="AN61">
        <f t="shared" si="27"/>
        <v>0</v>
      </c>
      <c r="AO61">
        <f t="shared" si="27"/>
        <v>0</v>
      </c>
      <c r="AP61">
        <f t="shared" si="27"/>
        <v>-1.3269481802759194E-10</v>
      </c>
      <c r="AQ61">
        <f t="shared" si="27"/>
        <v>-5.8794747193084035E-6</v>
      </c>
      <c r="AR61">
        <f t="shared" si="27"/>
        <v>-5.8796074141264311E-6</v>
      </c>
      <c r="AS61">
        <f t="shared" si="27"/>
        <v>-1.552259887749307E-2</v>
      </c>
      <c r="AT61">
        <f t="shared" si="27"/>
        <v>-1.0141475460639928E-2</v>
      </c>
      <c r="AU61">
        <f t="shared" si="23"/>
        <v>-2.5669953945547122E-2</v>
      </c>
      <c r="AW61">
        <v>58</v>
      </c>
      <c r="AX61">
        <f>IF(Z61&gt;0, (R61*SUMPRODUCT(K61:$K$98, X61:$X$98)-K61*$AZ$3)/Z61, 0)</f>
        <v>-48741776020.934738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500000</v>
      </c>
      <c r="S62">
        <f t="shared" si="1"/>
        <v>-243020909301.961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-58.986710998308503</v>
      </c>
      <c r="AC62">
        <f t="shared" si="2"/>
        <v>-52.666711375477398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-4.9068465034885877E-4</v>
      </c>
      <c r="AI62">
        <f t="shared" si="25"/>
        <v>-4.906954861883606E-4</v>
      </c>
      <c r="AJ62">
        <f t="shared" si="7"/>
        <v>-6.3199996228311051</v>
      </c>
      <c r="AK62">
        <f t="shared" si="22"/>
        <v>-4.1290697698815952</v>
      </c>
      <c r="AL62">
        <f t="shared" si="26"/>
        <v>-10.44956008819889</v>
      </c>
      <c r="AN62">
        <f t="shared" si="27"/>
        <v>0</v>
      </c>
      <c r="AO62">
        <f t="shared" si="27"/>
        <v>0</v>
      </c>
      <c r="AP62">
        <f t="shared" si="27"/>
        <v>-2.1216594121699342E-11</v>
      </c>
      <c r="AQ62">
        <f t="shared" si="27"/>
        <v>-9.607614681340425E-7</v>
      </c>
      <c r="AR62">
        <f t="shared" si="27"/>
        <v>-9.6078268472816421E-7</v>
      </c>
      <c r="AS62">
        <f t="shared" si="27"/>
        <v>-1.2374571146500771E-2</v>
      </c>
      <c r="AT62">
        <f t="shared" si="27"/>
        <v>-8.0847263742994738E-3</v>
      </c>
      <c r="AU62">
        <f t="shared" si="23"/>
        <v>-2.0460258303484975E-2</v>
      </c>
      <c r="AW62">
        <v>59</v>
      </c>
      <c r="AX62">
        <f>IF(Z62&gt;0, (R62*SUMPRODUCT(K62:$K$98, X62:$X$98)-K62*$AZ$3)/Z62, 0)</f>
        <v>-243020909301.961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500000</v>
      </c>
      <c r="S63">
        <f t="shared" si="1"/>
        <v>-1234580934770.1865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-52.666711375477398</v>
      </c>
      <c r="AC63">
        <f t="shared" si="2"/>
        <v>-47.023850280608677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-8.8230352759490618E-5</v>
      </c>
      <c r="AI63">
        <f t="shared" si="25"/>
        <v>-8.8232257205321431E-5</v>
      </c>
      <c r="AJ63">
        <f t="shared" si="7"/>
        <v>-5.6428610948687208</v>
      </c>
      <c r="AK63">
        <f t="shared" si="22"/>
        <v>-3.6866697962834181</v>
      </c>
      <c r="AL63">
        <f t="shared" si="26"/>
        <v>-9.3296191234093442</v>
      </c>
      <c r="AN63">
        <f t="shared" si="27"/>
        <v>0</v>
      </c>
      <c r="AO63">
        <f t="shared" si="27"/>
        <v>0</v>
      </c>
      <c r="AP63">
        <f t="shared" si="27"/>
        <v>-3.3293826054676255E-12</v>
      </c>
      <c r="AQ63">
        <f t="shared" si="27"/>
        <v>-1.5424571127105896E-7</v>
      </c>
      <c r="AR63">
        <f t="shared" si="27"/>
        <v>-1.5424904065366444E-7</v>
      </c>
      <c r="AS63">
        <f t="shared" si="27"/>
        <v>-9.8649398530052685E-3</v>
      </c>
      <c r="AT63">
        <f t="shared" si="27"/>
        <v>-6.4450949946825188E-3</v>
      </c>
      <c r="AU63">
        <f t="shared" si="23"/>
        <v>-1.631018909672844E-2</v>
      </c>
      <c r="AW63">
        <v>60</v>
      </c>
      <c r="AX63">
        <f>IF(Z63&gt;0, (R63*SUMPRODUCT(K63:$K$98, X63:$X$98)-K63*$AZ$3)/Z63, 0)</f>
        <v>-1234580934770.1865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500000</v>
      </c>
      <c r="S64">
        <f t="shared" si="1"/>
        <v>-6401703428100.0732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-47.023850280608677</v>
      </c>
      <c r="AC64">
        <f t="shared" si="2"/>
        <v>-41.985580742327436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-1.5574763037067504E-5</v>
      </c>
      <c r="AI64">
        <f t="shared" si="25"/>
        <v>-1.5575090962136307E-5</v>
      </c>
      <c r="AJ64">
        <f t="shared" si="7"/>
        <v>-5.0382695382812415</v>
      </c>
      <c r="AK64">
        <f t="shared" si="22"/>
        <v>-3.2916695196426078</v>
      </c>
      <c r="AL64">
        <f t="shared" si="26"/>
        <v>-8.3299546330148111</v>
      </c>
      <c r="AN64">
        <f t="shared" si="27"/>
        <v>0</v>
      </c>
      <c r="AO64">
        <f t="shared" si="27"/>
        <v>0</v>
      </c>
      <c r="AP64">
        <f t="shared" si="27"/>
        <v>-5.1186057190035233E-13</v>
      </c>
      <c r="AQ64">
        <f t="shared" si="27"/>
        <v>-2.4310758382897813E-8</v>
      </c>
      <c r="AR64">
        <f t="shared" si="27"/>
        <v>-2.4311270243469713E-8</v>
      </c>
      <c r="AS64">
        <f t="shared" si="27"/>
        <v>-7.8642707514432475E-3</v>
      </c>
      <c r="AT64">
        <f t="shared" si="27"/>
        <v>-5.1379903615822765E-3</v>
      </c>
      <c r="AU64">
        <f t="shared" si="23"/>
        <v>-1.3002285424295768E-2</v>
      </c>
      <c r="AW64">
        <v>61</v>
      </c>
      <c r="AX64">
        <f>IF(Z64&gt;0, (R64*SUMPRODUCT(K64:$K$98, X64:$X$98)-K64*$AZ$3)/Z64, 0)</f>
        <v>-6401703428100.0732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500000</v>
      </c>
      <c r="S65">
        <f t="shared" si="1"/>
        <v>-33917103873793.68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-41.985580742327436</v>
      </c>
      <c r="AC65">
        <f t="shared" si="2"/>
        <v>-37.487125684024839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-2.6938295454105076E-6</v>
      </c>
      <c r="AI65">
        <f t="shared" si="25"/>
        <v>-2.6938848082740818E-6</v>
      </c>
      <c r="AJ65">
        <f t="shared" si="7"/>
        <v>-4.4984550583025964</v>
      </c>
      <c r="AK65">
        <f t="shared" si="22"/>
        <v>-2.938990651962921</v>
      </c>
      <c r="AL65">
        <f t="shared" si="26"/>
        <v>-7.4374484041503255</v>
      </c>
      <c r="AN65">
        <f t="shared" si="27"/>
        <v>0</v>
      </c>
      <c r="AO65">
        <f t="shared" si="27"/>
        <v>0</v>
      </c>
      <c r="AP65">
        <f t="shared" si="27"/>
        <v>-7.7018032811438354E-14</v>
      </c>
      <c r="AQ65">
        <f t="shared" si="27"/>
        <v>-3.7543015127905154E-9</v>
      </c>
      <c r="AR65">
        <f t="shared" si="27"/>
        <v>-3.7543785308233271E-9</v>
      </c>
      <c r="AS65">
        <f t="shared" si="27"/>
        <v>-6.2693486525079931E-3</v>
      </c>
      <c r="AT65">
        <f t="shared" si="27"/>
        <v>-4.0959744723046872E-3</v>
      </c>
      <c r="AU65">
        <f t="shared" si="23"/>
        <v>-1.0365326879191211E-2</v>
      </c>
      <c r="AW65">
        <v>62</v>
      </c>
      <c r="AX65">
        <f>IF(Z65&gt;0, (R65*SUMPRODUCT(K65:$K$98, X65:$X$98)-K65*$AZ$3)/Z65, 0)</f>
        <v>-33917103873793.68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50</v>
      </c>
      <c r="R66">
        <f t="shared" si="0"/>
        <v>500000</v>
      </c>
      <c r="S66">
        <f t="shared" si="1"/>
        <v>-183935924933619.44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-37.487125684024839</v>
      </c>
      <c r="AC66">
        <f t="shared" si="2"/>
        <v>-33.47064793544579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-4.5611781781902459E-7</v>
      </c>
      <c r="AI66">
        <f t="shared" si="25"/>
        <v>-4.5612691627218089E-7</v>
      </c>
      <c r="AJ66">
        <f t="shared" si="7"/>
        <v>-4.0164777485790495</v>
      </c>
      <c r="AK66">
        <f t="shared" si="22"/>
        <v>-2.6240987978817389</v>
      </c>
      <c r="AL66">
        <f t="shared" si="26"/>
        <v>-6.6405770025877047</v>
      </c>
      <c r="AN66">
        <f t="shared" si="27"/>
        <v>0</v>
      </c>
      <c r="AO66">
        <f t="shared" si="27"/>
        <v>0</v>
      </c>
      <c r="AP66">
        <f t="shared" si="27"/>
        <v>-1.132162008483442E-14</v>
      </c>
      <c r="AQ66">
        <f t="shared" si="27"/>
        <v>-5.6756819632419121E-10</v>
      </c>
      <c r="AR66">
        <f t="shared" si="27"/>
        <v>-5.6757951794427601E-10</v>
      </c>
      <c r="AS66">
        <f t="shared" si="27"/>
        <v>-4.9978863843502686E-3</v>
      </c>
      <c r="AT66">
        <f t="shared" si="27"/>
        <v>-3.2652857737760057E-3</v>
      </c>
      <c r="AU66">
        <f t="shared" si="23"/>
        <v>-8.2631727257057933E-3</v>
      </c>
      <c r="AW66">
        <v>63</v>
      </c>
      <c r="AX66">
        <f>IF(Z66&gt;0, (R66*SUMPRODUCT(K66:$K$98, X66:$X$98)-K66*$AZ$3)/Z66, 0)</f>
        <v>-183935924933619.44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-1023048008322954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-33.47064793544579</v>
      </c>
      <c r="AC67">
        <f t="shared" ref="AC67:AC89" si="30">S67*Z67</f>
        <v>-29.884507085715725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-7.5469063225646139E-8</v>
      </c>
      <c r="AI67">
        <f t="shared" ref="AI67:AI89" si="34">SUM(AE67:AH67)</f>
        <v>-7.5470523787948328E-8</v>
      </c>
      <c r="AJ67">
        <f t="shared" ref="AJ67:AJ89" si="35">AB67-AC67</f>
        <v>-3.5861408497300644</v>
      </c>
      <c r="AK67">
        <f t="shared" si="22"/>
        <v>-2.3429453554812056</v>
      </c>
      <c r="AL67">
        <f t="shared" si="26"/>
        <v>-5.9290862806817941</v>
      </c>
      <c r="AN67">
        <f t="shared" ref="AN67:AT89" si="36">AE67*$K67</f>
        <v>0</v>
      </c>
      <c r="AO67">
        <f t="shared" si="36"/>
        <v>0</v>
      </c>
      <c r="AP67">
        <f t="shared" si="36"/>
        <v>-1.6227180924049421E-15</v>
      </c>
      <c r="AQ67">
        <f t="shared" si="36"/>
        <v>-8.3847853754397683E-11</v>
      </c>
      <c r="AR67">
        <f t="shared" si="36"/>
        <v>-8.3849476472490084E-11</v>
      </c>
      <c r="AS67">
        <f t="shared" si="36"/>
        <v>-3.984284429393266E-3</v>
      </c>
      <c r="AT67">
        <f t="shared" si="36"/>
        <v>-2.6030658275638277E-3</v>
      </c>
      <c r="AU67">
        <f t="shared" si="23"/>
        <v>-6.587350340806571E-3</v>
      </c>
      <c r="AW67">
        <v>64</v>
      </c>
      <c r="AX67">
        <f>IF(Z67&gt;0, (R67*SUMPRODUCT(K67:$K$98, X67:$X$98)-K67*$AZ$3)/Z67, 0)</f>
        <v>-1023048008322954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500000</v>
      </c>
      <c r="S68">
        <f t="shared" si="29"/>
        <v>-5842554206724195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-29.884507085715725</v>
      </c>
      <c r="AC68">
        <f t="shared" si="30"/>
        <v>-26.682595612319538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-1.2176096697235366E-8</v>
      </c>
      <c r="AI68">
        <f t="shared" si="34"/>
        <v>-1.2176325044244809E-8</v>
      </c>
      <c r="AJ68">
        <f t="shared" si="35"/>
        <v>-3.2019114733961871</v>
      </c>
      <c r="AK68">
        <f t="shared" si="22"/>
        <v>-2.0919154960001012</v>
      </c>
      <c r="AL68">
        <f t="shared" si="26"/>
        <v>-5.2938269815726127</v>
      </c>
      <c r="AN68">
        <f t="shared" si="36"/>
        <v>0</v>
      </c>
      <c r="AO68">
        <f t="shared" si="36"/>
        <v>0</v>
      </c>
      <c r="AP68">
        <f t="shared" si="36"/>
        <v>-2.265167369193065E-16</v>
      </c>
      <c r="AQ68">
        <f t="shared" si="36"/>
        <v>-1.2078501483314902E-11</v>
      </c>
      <c r="AR68">
        <f t="shared" si="36"/>
        <v>-1.2078728000051821E-11</v>
      </c>
      <c r="AS68">
        <f t="shared" si="36"/>
        <v>-3.1762471539536975E-3</v>
      </c>
      <c r="AT68">
        <f t="shared" si="36"/>
        <v>-2.0751481406306241E-3</v>
      </c>
      <c r="AU68">
        <f t="shared" si="23"/>
        <v>-5.251395306663049E-3</v>
      </c>
      <c r="AW68">
        <v>65</v>
      </c>
      <c r="AX68">
        <f>IF(Z68&gt;0, (R68*SUMPRODUCT(K68:$K$98, X68:$X$98)-K68*$AZ$3)/Z68, 0)</f>
        <v>-5842554206724195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500000</v>
      </c>
      <c r="S69">
        <f t="shared" si="29"/>
        <v>-3.4327093903141096E+16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-26.682595612319538</v>
      </c>
      <c r="AC69">
        <f t="shared" si="30"/>
        <v>-23.823746082438731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-1.9136245723914165E-9</v>
      </c>
      <c r="AI69">
        <f t="shared" si="34"/>
        <v>-1.9136592734735262E-9</v>
      </c>
      <c r="AJ69">
        <f t="shared" si="35"/>
        <v>-2.858849529880807</v>
      </c>
      <c r="AK69">
        <f t="shared" si="22"/>
        <v>-1.8677816928623678</v>
      </c>
      <c r="AL69">
        <f t="shared" si="26"/>
        <v>-4.7266312246568347</v>
      </c>
      <c r="AN69">
        <f t="shared" si="36"/>
        <v>0</v>
      </c>
      <c r="AO69">
        <f t="shared" si="36"/>
        <v>0</v>
      </c>
      <c r="AP69">
        <f t="shared" si="36"/>
        <v>-3.0734769741110352E-17</v>
      </c>
      <c r="AQ69">
        <f t="shared" si="36"/>
        <v>-1.6948984592863376E-12</v>
      </c>
      <c r="AR69">
        <f t="shared" si="36"/>
        <v>-1.6949291940560787E-12</v>
      </c>
      <c r="AS69">
        <f t="shared" si="36"/>
        <v>-2.5320847847763476E-3</v>
      </c>
      <c r="AT69">
        <f t="shared" si="36"/>
        <v>-1.6542953927266651E-3</v>
      </c>
      <c r="AU69">
        <f t="shared" si="23"/>
        <v>-4.1863801791979429E-3</v>
      </c>
      <c r="AW69">
        <v>66</v>
      </c>
      <c r="AX69">
        <f>IF(Z69&gt;0, (R69*SUMPRODUCT(K69:$K$98, X69:$X$98)-K69*$AZ$3)/Z69, 0)</f>
        <v>-3.4327093903141096E+16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500000</v>
      </c>
      <c r="S70">
        <f t="shared" si="29"/>
        <v>-2.0770451465133162E+17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-23.823746082438731</v>
      </c>
      <c r="AC70">
        <f t="shared" si="30"/>
        <v>-21.271201859321778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-2.923352735270663E-10</v>
      </c>
      <c r="AI70">
        <f t="shared" si="34"/>
        <v>-2.9234039407100224E-10</v>
      </c>
      <c r="AJ70">
        <f t="shared" si="35"/>
        <v>-2.5525442231169535</v>
      </c>
      <c r="AK70">
        <f t="shared" si="22"/>
        <v>-1.6676622257707114</v>
      </c>
      <c r="AL70">
        <f t="shared" si="26"/>
        <v>-4.2202064491800053</v>
      </c>
      <c r="AN70">
        <f t="shared" si="36"/>
        <v>0</v>
      </c>
      <c r="AO70">
        <f t="shared" si="36"/>
        <v>0</v>
      </c>
      <c r="AP70">
        <f t="shared" si="36"/>
        <v>-4.0493472406798851E-18</v>
      </c>
      <c r="AQ70">
        <f t="shared" si="36"/>
        <v>-2.3117993869765867E-13</v>
      </c>
      <c r="AR70">
        <f t="shared" si="36"/>
        <v>-2.3118398804489938E-13</v>
      </c>
      <c r="AS70">
        <f t="shared" si="36"/>
        <v>-2.018562487870986E-3</v>
      </c>
      <c r="AT70">
        <f t="shared" si="36"/>
        <v>-1.3187941587431433E-3</v>
      </c>
      <c r="AU70">
        <f t="shared" si="23"/>
        <v>-3.3373566468453131E-3</v>
      </c>
      <c r="AW70">
        <v>67</v>
      </c>
      <c r="AX70">
        <f>IF(Z70&gt;0, (R70*SUMPRODUCT(K70:$K$98, X70:$X$98)-K70*$AZ$3)/Z70, 0)</f>
        <v>-2.0770451465133162E+17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500000</v>
      </c>
      <c r="S71">
        <f t="shared" si="29"/>
        <v>-1.2947857081210836E+18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-21.271201859321778</v>
      </c>
      <c r="AC71">
        <f t="shared" si="30"/>
        <v>-18.992144517251788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-4.3359297016724869E-11</v>
      </c>
      <c r="AI71">
        <f t="shared" si="34"/>
        <v>-4.336003042551978E-11</v>
      </c>
      <c r="AJ71">
        <f t="shared" si="35"/>
        <v>-2.27905734206999</v>
      </c>
      <c r="AK71">
        <f t="shared" si="22"/>
        <v>-1.4889841301525246</v>
      </c>
      <c r="AL71">
        <f t="shared" si="26"/>
        <v>-3.7680414722658746</v>
      </c>
      <c r="AN71">
        <f t="shared" si="36"/>
        <v>0</v>
      </c>
      <c r="AO71">
        <f t="shared" si="36"/>
        <v>0</v>
      </c>
      <c r="AP71">
        <f t="shared" si="36"/>
        <v>-5.1784169338245297E-19</v>
      </c>
      <c r="AQ71">
        <f t="shared" si="36"/>
        <v>-3.0614920282899448E-14</v>
      </c>
      <c r="AR71">
        <f t="shared" si="36"/>
        <v>-3.0615438124592831E-14</v>
      </c>
      <c r="AS71">
        <f t="shared" si="36"/>
        <v>-1.6091856567858106E-3</v>
      </c>
      <c r="AT71">
        <f t="shared" si="36"/>
        <v>-1.0513346291001556E-3</v>
      </c>
      <c r="AU71">
        <f t="shared" si="23"/>
        <v>-2.6605202859165816E-3</v>
      </c>
      <c r="AW71">
        <v>68</v>
      </c>
      <c r="AX71">
        <f>IF(Z71&gt;0, (R71*SUMPRODUCT(K71:$K$98, X71:$X$98)-K71*$AZ$3)/Z71, 0)</f>
        <v>-1.2947857081210836E+18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500000</v>
      </c>
      <c r="S72">
        <f t="shared" si="29"/>
        <v>-8.329417538298538E+18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-18.992144517251788</v>
      </c>
      <c r="AC72">
        <f t="shared" si="30"/>
        <v>-16.957271890403412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-6.2428324428013244E-12</v>
      </c>
      <c r="AI72">
        <f t="shared" si="34"/>
        <v>-6.2429342342640076E-12</v>
      </c>
      <c r="AJ72">
        <f t="shared" si="35"/>
        <v>-2.0348726268483759</v>
      </c>
      <c r="AK72">
        <f t="shared" ref="AK72:AK89" si="49">G72*SUM(AB72:AB72, AE72:AF72)</f>
        <v>-1.3294501162076253</v>
      </c>
      <c r="AL72">
        <f t="shared" si="26"/>
        <v>-3.3643227430622442</v>
      </c>
      <c r="AN72">
        <f t="shared" si="36"/>
        <v>0</v>
      </c>
      <c r="AO72">
        <f t="shared" si="36"/>
        <v>0</v>
      </c>
      <c r="AP72">
        <f t="shared" si="36"/>
        <v>-6.4171801706334184E-20</v>
      </c>
      <c r="AQ72">
        <f t="shared" si="36"/>
        <v>-3.9356326655136975E-15</v>
      </c>
      <c r="AR72">
        <f t="shared" si="36"/>
        <v>-3.935696837315404E-15</v>
      </c>
      <c r="AS72">
        <f t="shared" si="36"/>
        <v>-1.2828329534326733E-3</v>
      </c>
      <c r="AT72">
        <f t="shared" si="36"/>
        <v>-8.381175295760257E-4</v>
      </c>
      <c r="AU72">
        <f t="shared" si="23"/>
        <v>-2.1209504830126346E-3</v>
      </c>
      <c r="AW72">
        <v>69</v>
      </c>
      <c r="AX72">
        <f>IF(Z72&gt;0, (R72*SUMPRODUCT(K72:$K$98, X72:$X$98)-K72*$AZ$3)/Z72, 0)</f>
        <v>-8.329417538298538E+18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500000</v>
      </c>
      <c r="S73">
        <f t="shared" si="29"/>
        <v>-5.5384880416440377E+19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-16.957271890403412</v>
      </c>
      <c r="AC73">
        <f t="shared" si="30"/>
        <v>-15.140421330717334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-8.7105177539736257E-13</v>
      </c>
      <c r="AI73">
        <f t="shared" si="34"/>
        <v>-8.7106544376787893E-13</v>
      </c>
      <c r="AJ73">
        <f t="shared" si="35"/>
        <v>-1.8168505596860776</v>
      </c>
      <c r="AK73">
        <f t="shared" si="49"/>
        <v>-1.187009032328239</v>
      </c>
      <c r="AL73">
        <f t="shared" si="26"/>
        <v>-3.0038595920151874</v>
      </c>
      <c r="AN73">
        <f t="shared" si="36"/>
        <v>0</v>
      </c>
      <c r="AO73">
        <f t="shared" si="36"/>
        <v>0</v>
      </c>
      <c r="AP73">
        <f t="shared" si="36"/>
        <v>-7.6936353440669819E-21</v>
      </c>
      <c r="AQ73">
        <f t="shared" si="36"/>
        <v>-4.9029653664210551E-16</v>
      </c>
      <c r="AR73">
        <f t="shared" si="36"/>
        <v>-4.9030423027744961E-16</v>
      </c>
      <c r="AS73">
        <f t="shared" si="36"/>
        <v>-1.0226665763972359E-3</v>
      </c>
      <c r="AT73">
        <f t="shared" si="36"/>
        <v>-6.6814216324619503E-4</v>
      </c>
      <c r="AU73">
        <f t="shared" si="23"/>
        <v>-1.6908087396439212E-3</v>
      </c>
      <c r="AW73">
        <v>70</v>
      </c>
      <c r="AX73">
        <f>IF(Z73&gt;0, (R73*SUMPRODUCT(K73:$K$98, X73:$X$98)-K73*$AZ$3)/Z73, 0)</f>
        <v>-5.5384880416440377E+19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500000</v>
      </c>
      <c r="S74">
        <f t="shared" si="29"/>
        <v>-3.8122475557353823E+20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-15.140421330717334</v>
      </c>
      <c r="AC74">
        <f t="shared" si="30"/>
        <v>-13.518233330997617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-1.1758686352358791E-13</v>
      </c>
      <c r="AI74">
        <f t="shared" si="34"/>
        <v>-1.1758863652404674E-13</v>
      </c>
      <c r="AJ74">
        <f t="shared" si="35"/>
        <v>-1.6221879997197171</v>
      </c>
      <c r="AK74">
        <f t="shared" si="49"/>
        <v>-1.0598294931502135</v>
      </c>
      <c r="AL74">
        <f t="shared" si="26"/>
        <v>-2.682017492870048</v>
      </c>
      <c r="AN74">
        <f t="shared" si="36"/>
        <v>0</v>
      </c>
      <c r="AO74">
        <f t="shared" si="36"/>
        <v>0</v>
      </c>
      <c r="AP74">
        <f t="shared" si="36"/>
        <v>-8.9105739851264298E-22</v>
      </c>
      <c r="AQ74">
        <f t="shared" si="36"/>
        <v>-5.9095667002608499E-17</v>
      </c>
      <c r="AR74">
        <f t="shared" si="36"/>
        <v>-5.9096558060007E-17</v>
      </c>
      <c r="AS74">
        <f t="shared" si="36"/>
        <v>-8.1526353347994185E-4</v>
      </c>
      <c r="AT74">
        <f t="shared" si="36"/>
        <v>-5.326388418735612E-4</v>
      </c>
      <c r="AU74">
        <f t="shared" si="23"/>
        <v>-1.347902375353562E-3</v>
      </c>
      <c r="AW74">
        <v>71</v>
      </c>
      <c r="AX74">
        <f>IF(Z74&gt;0, (R74*SUMPRODUCT(K74:$K$98, X74:$X$98)-K74*$AZ$3)/Z74, 0)</f>
        <v>-3.8122475557353823E+20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500000</v>
      </c>
      <c r="S75">
        <f t="shared" si="29"/>
        <v>-2.7201333922214864E+21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-13.518233330997617</v>
      </c>
      <c r="AC75">
        <f t="shared" si="30"/>
        <v>-12.06985118839073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-1.5334090701122503E-14</v>
      </c>
      <c r="AI75">
        <f t="shared" si="34"/>
        <v>-1.5334312562506633E-14</v>
      </c>
      <c r="AJ75">
        <f t="shared" si="35"/>
        <v>-1.4483821426068868</v>
      </c>
      <c r="AK75">
        <f t="shared" si="49"/>
        <v>-0.94627633316983328</v>
      </c>
      <c r="AL75">
        <f t="shared" si="26"/>
        <v>-2.3946584757767355</v>
      </c>
      <c r="AN75">
        <f t="shared" si="36"/>
        <v>0</v>
      </c>
      <c r="AO75">
        <f t="shared" si="36"/>
        <v>0</v>
      </c>
      <c r="AP75">
        <f t="shared" si="36"/>
        <v>-9.9554415747181226E-23</v>
      </c>
      <c r="AQ75">
        <f t="shared" si="36"/>
        <v>-6.8807667758095845E-18</v>
      </c>
      <c r="AR75">
        <f t="shared" si="36"/>
        <v>-6.8808663302253314E-18</v>
      </c>
      <c r="AS75">
        <f t="shared" si="36"/>
        <v>-6.4992309748081937E-4</v>
      </c>
      <c r="AT75">
        <f t="shared" si="36"/>
        <v>-4.246164236874689E-4</v>
      </c>
      <c r="AU75">
        <f t="shared" si="23"/>
        <v>-1.0745395211682952E-3</v>
      </c>
      <c r="AW75">
        <v>72</v>
      </c>
      <c r="AX75">
        <f>IF(Z75&gt;0, (R75*SUMPRODUCT(K75:$K$98, X75:$X$98)-K75*$AZ$3)/Z75, 0)</f>
        <v>-2.7201333922214864E+21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500000</v>
      </c>
      <c r="S76">
        <f t="shared" si="29"/>
        <v>-2.0150647053591171E+22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-12.06985118839073</v>
      </c>
      <c r="AC76">
        <f t="shared" si="30"/>
        <v>-10.776652846777436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-1.9290255490586402E-15</v>
      </c>
      <c r="AI76">
        <f t="shared" si="34"/>
        <v>-1.929052289274024E-15</v>
      </c>
      <c r="AJ76">
        <f t="shared" si="35"/>
        <v>-1.2931983416132944</v>
      </c>
      <c r="AK76">
        <f t="shared" si="49"/>
        <v>-0.84488958318735119</v>
      </c>
      <c r="AL76">
        <f t="shared" si="26"/>
        <v>-2.1380879248006477</v>
      </c>
      <c r="AN76">
        <f t="shared" si="36"/>
        <v>0</v>
      </c>
      <c r="AO76">
        <f t="shared" si="36"/>
        <v>0</v>
      </c>
      <c r="AP76">
        <f t="shared" si="36"/>
        <v>-1.071335974168234E-23</v>
      </c>
      <c r="AQ76">
        <f t="shared" si="36"/>
        <v>-7.7285632749129635E-19</v>
      </c>
      <c r="AR76">
        <f t="shared" si="36"/>
        <v>-7.7286704085103802E-19</v>
      </c>
      <c r="AS76">
        <f t="shared" si="36"/>
        <v>-5.1811471419070524E-4</v>
      </c>
      <c r="AT76">
        <f t="shared" si="36"/>
        <v>-3.3850161327126028E-4</v>
      </c>
      <c r="AU76">
        <f t="shared" si="23"/>
        <v>-8.5661632746196633E-4</v>
      </c>
      <c r="AW76">
        <v>73</v>
      </c>
      <c r="AX76">
        <f>IF(Z76&gt;0, (R76*SUMPRODUCT(K76:$K$98, X76:$X$98)-K76*$AZ$3)/Z76, 0)</f>
        <v>-2.0150647053591171E+22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500000</v>
      </c>
      <c r="S77">
        <f t="shared" si="29"/>
        <v>-1.5525124096191708E+23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-10.776652846777436</v>
      </c>
      <c r="AC77">
        <f t="shared" si="30"/>
        <v>-9.6220114703369966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-2.3373961520218342E-16</v>
      </c>
      <c r="AI77">
        <f t="shared" si="34"/>
        <v>-2.3374271405389331E-16</v>
      </c>
      <c r="AJ77">
        <f t="shared" si="35"/>
        <v>-1.1546413764404395</v>
      </c>
      <c r="AK77">
        <f t="shared" si="49"/>
        <v>-0.75436569927442054</v>
      </c>
      <c r="AL77">
        <f t="shared" si="26"/>
        <v>-1.9090070757148603</v>
      </c>
      <c r="AN77">
        <f t="shared" si="36"/>
        <v>0</v>
      </c>
      <c r="AO77">
        <f t="shared" si="36"/>
        <v>0</v>
      </c>
      <c r="AP77">
        <f t="shared" si="36"/>
        <v>-1.1085200657731618E-24</v>
      </c>
      <c r="AQ77">
        <f t="shared" si="36"/>
        <v>-8.361324705892477E-20</v>
      </c>
      <c r="AR77">
        <f t="shared" si="36"/>
        <v>-8.3614355578990541E-20</v>
      </c>
      <c r="AS77">
        <f t="shared" si="36"/>
        <v>-4.1303787802192632E-4</v>
      </c>
      <c r="AT77">
        <f t="shared" si="36"/>
        <v>-2.6985141364099189E-4</v>
      </c>
      <c r="AU77">
        <f t="shared" si="23"/>
        <v>-6.8288929166291821E-4</v>
      </c>
      <c r="AW77">
        <v>74</v>
      </c>
      <c r="AX77">
        <f>IF(Z77&gt;0, (R77*SUMPRODUCT(K77:$K$98, X77:$X$98)-K77*$AZ$3)/Z77, 0)</f>
        <v>-1.5525124096191708E+23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500000</v>
      </c>
      <c r="S78">
        <f t="shared" si="29"/>
        <v>-1.2460922471167447E+24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-9.6220114703369966</v>
      </c>
      <c r="AC78">
        <f t="shared" si="30"/>
        <v>-8.5910816699437458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-2.7231422586104023E-17</v>
      </c>
      <c r="AI78">
        <f t="shared" si="34"/>
        <v>-2.7231767307038201E-17</v>
      </c>
      <c r="AJ78">
        <f t="shared" si="35"/>
        <v>-1.0309298003932508</v>
      </c>
      <c r="AK78">
        <f t="shared" si="49"/>
        <v>-0.67354080292358987</v>
      </c>
      <c r="AL78">
        <f t="shared" si="26"/>
        <v>-1.7044706033168406</v>
      </c>
      <c r="AN78">
        <f t="shared" si="36"/>
        <v>0</v>
      </c>
      <c r="AO78">
        <f t="shared" si="36"/>
        <v>0</v>
      </c>
      <c r="AP78">
        <f t="shared" si="36"/>
        <v>-1.1010128808602287E-25</v>
      </c>
      <c r="AQ78">
        <f t="shared" si="36"/>
        <v>-8.6975127005275406E-21</v>
      </c>
      <c r="AR78">
        <f t="shared" si="36"/>
        <v>-8.6976228018156267E-21</v>
      </c>
      <c r="AS78">
        <f t="shared" si="36"/>
        <v>-3.292712675557452E-4</v>
      </c>
      <c r="AT78">
        <f t="shared" si="36"/>
        <v>-2.1512389480308667E-4</v>
      </c>
      <c r="AU78">
        <f t="shared" si="23"/>
        <v>-5.4439516235883182E-4</v>
      </c>
      <c r="AW78">
        <v>75</v>
      </c>
      <c r="AX78">
        <f>IF(Z78&gt;0, (R78*SUMPRODUCT(K78:$K$98, X78:$X$98)-K78*$AZ$3)/Z78, 0)</f>
        <v>-1.2460922471167447E+24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500000</v>
      </c>
      <c r="S79">
        <f t="shared" si="29"/>
        <v>-1.0435388976821408E+25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-8.5910816699437458</v>
      </c>
      <c r="AC79">
        <f t="shared" si="30"/>
        <v>-7.6706086338783459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-3.0452086085070605E-18</v>
      </c>
      <c r="AI79">
        <f t="shared" si="34"/>
        <v>-3.0452453613710452E-18</v>
      </c>
      <c r="AJ79">
        <f t="shared" si="35"/>
        <v>-0.92047303606539987</v>
      </c>
      <c r="AK79">
        <f t="shared" si="49"/>
        <v>-0.60137571689606228</v>
      </c>
      <c r="AL79">
        <f t="shared" si="26"/>
        <v>-1.5218487529614622</v>
      </c>
      <c r="AN79">
        <f t="shared" si="36"/>
        <v>0</v>
      </c>
      <c r="AO79">
        <f t="shared" si="36"/>
        <v>0</v>
      </c>
      <c r="AP79">
        <f t="shared" si="36"/>
        <v>-1.0480883811644078E-26</v>
      </c>
      <c r="AQ79">
        <f t="shared" si="36"/>
        <v>-8.6840790478679721E-22</v>
      </c>
      <c r="AR79">
        <f t="shared" si="36"/>
        <v>-8.6841838567060884E-22</v>
      </c>
      <c r="AS79">
        <f t="shared" si="36"/>
        <v>-2.6249303854890326E-4</v>
      </c>
      <c r="AT79">
        <f t="shared" si="36"/>
        <v>-1.7149545185195044E-4</v>
      </c>
      <c r="AU79">
        <f t="shared" si="23"/>
        <v>-4.3398849040085372E-4</v>
      </c>
      <c r="AW79">
        <v>76</v>
      </c>
      <c r="AX79">
        <f>IF(Z79&gt;0, (R79*SUMPRODUCT(K79:$K$98, X79:$X$98)-K79*$AZ$3)/Z79, 0)</f>
        <v>-1.0435388976821408E+25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500000</v>
      </c>
      <c r="S80">
        <f t="shared" si="29"/>
        <v>-9.2026075254679928E+25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-7.6706086338783459</v>
      </c>
      <c r="AC80">
        <f t="shared" si="30"/>
        <v>-6.8487577088199503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-3.2664239074242577E-19</v>
      </c>
      <c r="AI80">
        <f t="shared" si="34"/>
        <v>-3.2664611183869649E-19</v>
      </c>
      <c r="AJ80">
        <f t="shared" si="35"/>
        <v>-0.82185092505839563</v>
      </c>
      <c r="AK80">
        <f t="shared" si="49"/>
        <v>-0.53694260437148422</v>
      </c>
      <c r="AL80">
        <f t="shared" si="26"/>
        <v>-1.3587935294298799</v>
      </c>
      <c r="AN80">
        <f t="shared" si="36"/>
        <v>0</v>
      </c>
      <c r="AO80">
        <f t="shared" si="36"/>
        <v>0</v>
      </c>
      <c r="AP80">
        <f t="shared" si="36"/>
        <v>-9.4745720461942427E-28</v>
      </c>
      <c r="AQ80">
        <f t="shared" si="36"/>
        <v>-8.3168954503159634E-23</v>
      </c>
      <c r="AR80">
        <f t="shared" si="36"/>
        <v>-8.3169901960364253E-23</v>
      </c>
      <c r="AS80">
        <f t="shared" si="36"/>
        <v>-2.0925784323095039E-4</v>
      </c>
      <c r="AT80">
        <f t="shared" si="36"/>
        <v>-1.3671512424422069E-4</v>
      </c>
      <c r="AU80">
        <f t="shared" si="23"/>
        <v>-3.4597296747517105E-4</v>
      </c>
      <c r="AW80">
        <v>77</v>
      </c>
      <c r="AX80">
        <f>IF(Z80&gt;0, (R80*SUMPRODUCT(K80:$K$98, X80:$X$98)-K80*$AZ$3)/Z80, 0)</f>
        <v>-9.2026075254679928E+25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500000</v>
      </c>
      <c r="S81">
        <f t="shared" si="29"/>
        <v>-8.5673840699841575E+26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-6.8487577088199503</v>
      </c>
      <c r="AC81">
        <f t="shared" si="30"/>
        <v>-6.1149622400178121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-3.3270107830858766E-20</v>
      </c>
      <c r="AI81">
        <f t="shared" si="34"/>
        <v>-3.3270464705383714E-20</v>
      </c>
      <c r="AJ81">
        <f t="shared" si="35"/>
        <v>-0.7337954688021382</v>
      </c>
      <c r="AK81">
        <f t="shared" si="49"/>
        <v>-0.47941303961739656</v>
      </c>
      <c r="AL81">
        <f t="shared" si="26"/>
        <v>-1.2132085084195348</v>
      </c>
      <c r="AN81">
        <f t="shared" si="36"/>
        <v>0</v>
      </c>
      <c r="AO81">
        <f t="shared" si="36"/>
        <v>0</v>
      </c>
      <c r="AP81">
        <f t="shared" si="36"/>
        <v>-8.11308864772073E-29</v>
      </c>
      <c r="AQ81">
        <f t="shared" si="36"/>
        <v>-7.5635360689174802E-24</v>
      </c>
      <c r="AR81">
        <f t="shared" si="36"/>
        <v>-7.5636171998039593E-24</v>
      </c>
      <c r="AS81">
        <f t="shared" si="36"/>
        <v>-1.668190714532447E-4</v>
      </c>
      <c r="AT81">
        <f t="shared" si="36"/>
        <v>-1.0898846001611978E-4</v>
      </c>
      <c r="AU81">
        <f t="shared" si="23"/>
        <v>-2.7580753146936449E-4</v>
      </c>
      <c r="AW81">
        <v>78</v>
      </c>
      <c r="AX81">
        <f>IF(Z81&gt;0, (R81*SUMPRODUCT(K81:$K$98, X81:$X$98)-K81*$AZ$3)/Z81, 0)</f>
        <v>-8.5673840699841575E+26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500000</v>
      </c>
      <c r="S82">
        <f t="shared" si="29"/>
        <v>-8.4430216571302829E+27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-6.1149622400178121</v>
      </c>
      <c r="AC82">
        <f t="shared" si="30"/>
        <v>-5.4597877143016174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-3.2097264153844501E-21</v>
      </c>
      <c r="AI82">
        <f t="shared" si="34"/>
        <v>-3.2097587485226087E-21</v>
      </c>
      <c r="AJ82">
        <f t="shared" si="35"/>
        <v>-0.65517452571619472</v>
      </c>
      <c r="AK82">
        <f t="shared" si="49"/>
        <v>-0.42804735680124689</v>
      </c>
      <c r="AL82">
        <f t="shared" si="26"/>
        <v>-1.0832218825174416</v>
      </c>
      <c r="AN82">
        <f t="shared" si="36"/>
        <v>0</v>
      </c>
      <c r="AO82">
        <f t="shared" si="36"/>
        <v>0</v>
      </c>
      <c r="AP82">
        <f t="shared" si="36"/>
        <v>-6.5629713617281936E-30</v>
      </c>
      <c r="AQ82">
        <f t="shared" si="36"/>
        <v>-6.5150937220803246E-25</v>
      </c>
      <c r="AR82">
        <f t="shared" si="36"/>
        <v>-6.5151593517939418E-25</v>
      </c>
      <c r="AS82">
        <f t="shared" si="36"/>
        <v>-1.3298714242127285E-4</v>
      </c>
      <c r="AT82">
        <f t="shared" si="36"/>
        <v>-8.688493304856486E-5</v>
      </c>
      <c r="AU82">
        <f t="shared" si="23"/>
        <v>-2.1987207546983771E-4</v>
      </c>
      <c r="AW82">
        <v>79</v>
      </c>
      <c r="AX82">
        <f>IF(Z82&gt;0, (R82*SUMPRODUCT(K82:$K$98, X82:$X$98)-K82*$AZ$3)/Z82, 0)</f>
        <v>-8.4430216571302829E+27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500000</v>
      </c>
      <c r="S83">
        <f t="shared" si="29"/>
        <v>-8.8335544712729205E+28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-5.4597877143016174</v>
      </c>
      <c r="AC83">
        <f t="shared" si="30"/>
        <v>-4.8748104591978727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-2.9250549178472688E-22</v>
      </c>
      <c r="AI83">
        <f t="shared" si="34"/>
        <v>-2.9250825104232533E-22</v>
      </c>
      <c r="AJ83">
        <f t="shared" si="35"/>
        <v>-0.58497725510374465</v>
      </c>
      <c r="AK83">
        <f t="shared" si="49"/>
        <v>-0.38218514000111325</v>
      </c>
      <c r="AL83">
        <f t="shared" si="26"/>
        <v>-0.96716239510485791</v>
      </c>
      <c r="AN83">
        <f t="shared" si="36"/>
        <v>0</v>
      </c>
      <c r="AO83">
        <f t="shared" si="36"/>
        <v>0</v>
      </c>
      <c r="AP83">
        <f t="shared" si="36"/>
        <v>-5.000654798511662E-31</v>
      </c>
      <c r="AQ83">
        <f t="shared" si="36"/>
        <v>-5.3011324202478611E-26</v>
      </c>
      <c r="AR83">
        <f t="shared" si="36"/>
        <v>-5.3011824267958469E-26</v>
      </c>
      <c r="AS83">
        <f t="shared" si="36"/>
        <v>-1.0601653573124418E-4</v>
      </c>
      <c r="AT83">
        <f t="shared" si="36"/>
        <v>-6.9264136677746208E-5</v>
      </c>
      <c r="AU83">
        <f t="shared" si="23"/>
        <v>-1.7528067240899037E-4</v>
      </c>
      <c r="AW83">
        <v>80</v>
      </c>
      <c r="AX83">
        <f>IF(Z83&gt;0, (R83*SUMPRODUCT(K83:$K$98, X83:$X$98)-K83*$AZ$3)/Z83, 0)</f>
        <v>-8.8335544712729205E+28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500000</v>
      </c>
      <c r="S84">
        <f t="shared" si="29"/>
        <v>-9.8435275152216705E+29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-4.8748104591978727</v>
      </c>
      <c r="AC84">
        <f t="shared" si="30"/>
        <v>-4.3525093385695284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-2.5105801861472438E-23</v>
      </c>
      <c r="AI84">
        <f t="shared" si="34"/>
        <v>-2.5106022946308734E-23</v>
      </c>
      <c r="AJ84">
        <f t="shared" si="35"/>
        <v>-0.52230112062834433</v>
      </c>
      <c r="AK84">
        <f t="shared" si="49"/>
        <v>-0.34123673214385114</v>
      </c>
      <c r="AL84">
        <f t="shared" si="26"/>
        <v>-0.86353785277219552</v>
      </c>
      <c r="AN84">
        <f t="shared" si="36"/>
        <v>0</v>
      </c>
      <c r="AO84">
        <f t="shared" si="36"/>
        <v>0</v>
      </c>
      <c r="AP84">
        <f t="shared" si="36"/>
        <v>-3.57746638901488E-32</v>
      </c>
      <c r="AQ84">
        <f t="shared" si="36"/>
        <v>-4.062475013354356E-27</v>
      </c>
      <c r="AR84">
        <f t="shared" si="36"/>
        <v>-4.0625107880182457E-27</v>
      </c>
      <c r="AS84">
        <f t="shared" si="36"/>
        <v>-8.4515733204116995E-5</v>
      </c>
      <c r="AT84">
        <f t="shared" si="36"/>
        <v>-5.5216945693356356E-5</v>
      </c>
      <c r="AU84">
        <f t="shared" si="23"/>
        <v>-1.3973267889747336E-4</v>
      </c>
      <c r="AW84">
        <v>81</v>
      </c>
      <c r="AX84">
        <f>IF(Z84&gt;0, (R84*SUMPRODUCT(K84:$K$98, X84:$X$98)-K84*$AZ$3)/Z84, 0)</f>
        <v>-9.8435275152216705E+29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500000</v>
      </c>
      <c r="S85">
        <f t="shared" si="29"/>
        <v>-1.172824068777274E+31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-4.3525093385695284</v>
      </c>
      <c r="AC85">
        <f t="shared" si="30"/>
        <v>-3.8861690522942225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-2.0230641758898535E-24</v>
      </c>
      <c r="AI85">
        <f t="shared" si="34"/>
        <v>-2.0230807434601982E-24</v>
      </c>
      <c r="AJ85">
        <f t="shared" si="35"/>
        <v>-0.46634028627530588</v>
      </c>
      <c r="AK85">
        <f t="shared" si="49"/>
        <v>-0.30467565369986699</v>
      </c>
      <c r="AL85">
        <f t="shared" si="26"/>
        <v>-0.77101593997517281</v>
      </c>
      <c r="AN85">
        <f t="shared" si="36"/>
        <v>0</v>
      </c>
      <c r="AO85">
        <f t="shared" si="36"/>
        <v>0</v>
      </c>
      <c r="AP85">
        <f t="shared" si="36"/>
        <v>-2.39363213335212E-33</v>
      </c>
      <c r="AQ85">
        <f t="shared" si="36"/>
        <v>-2.9228615412404409E-28</v>
      </c>
      <c r="AR85">
        <f t="shared" si="36"/>
        <v>-2.9228854775617745E-28</v>
      </c>
      <c r="AS85">
        <f t="shared" si="36"/>
        <v>-6.7375425067057329E-5</v>
      </c>
      <c r="AT85">
        <f t="shared" si="36"/>
        <v>-4.401861104381085E-5</v>
      </c>
      <c r="AU85">
        <f t="shared" si="23"/>
        <v>-1.1139403611086817E-4</v>
      </c>
      <c r="AW85">
        <v>82</v>
      </c>
      <c r="AX85">
        <f>IF(Z85&gt;0, (R85*SUMPRODUCT(K85:$K$98, X85:$X$98)-K85*$AZ$3)/Z85, 0)</f>
        <v>-1.172824068777274E+31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500000</v>
      </c>
      <c r="S86">
        <f t="shared" si="29"/>
        <v>-1.5012968152564772E+32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-3.8861690522942225</v>
      </c>
      <c r="AC86">
        <f t="shared" si="30"/>
        <v>-3.46979379669127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-1.5246295774555539E-25</v>
      </c>
      <c r="AI86">
        <f t="shared" si="34"/>
        <v>-1.5246411334442213E-25</v>
      </c>
      <c r="AJ86">
        <f t="shared" si="35"/>
        <v>-0.41637525560295252</v>
      </c>
      <c r="AK86">
        <f t="shared" si="49"/>
        <v>-0.27203183366059558</v>
      </c>
      <c r="AL86">
        <f t="shared" si="26"/>
        <v>-0.6884070892635481</v>
      </c>
      <c r="AN86">
        <f t="shared" si="36"/>
        <v>0</v>
      </c>
      <c r="AO86">
        <f t="shared" si="36"/>
        <v>0</v>
      </c>
      <c r="AP86">
        <f t="shared" si="36"/>
        <v>-1.4906911315779089E-34</v>
      </c>
      <c r="AQ86">
        <f t="shared" si="36"/>
        <v>-1.9667307190016724E-29</v>
      </c>
      <c r="AR86">
        <f t="shared" si="36"/>
        <v>-1.9667456259129881E-29</v>
      </c>
      <c r="AS86">
        <f t="shared" si="36"/>
        <v>-5.3711276360855757E-5</v>
      </c>
      <c r="AT86">
        <f t="shared" si="36"/>
        <v>-3.5091367222425753E-5</v>
      </c>
      <c r="AU86">
        <f t="shared" si="23"/>
        <v>-8.8802643583281511E-5</v>
      </c>
      <c r="AW86">
        <v>83</v>
      </c>
      <c r="AX86">
        <f>IF(Z86&gt;0, (R86*SUMPRODUCT(K86:$K$98, X86:$X$98)-K86*$AZ$3)/Z86, 0)</f>
        <v>-1.5012968152564772E+32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500000</v>
      </c>
      <c r="S87">
        <f t="shared" si="29"/>
        <v>-2.076162683850237E+33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-3.46979379669127</v>
      </c>
      <c r="AC87">
        <f t="shared" si="30"/>
        <v>-3.0980301756172048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-1.0694333544582908E-26</v>
      </c>
      <c r="AI87">
        <f t="shared" si="34"/>
        <v>-1.0694408154106519E-26</v>
      </c>
      <c r="AJ87">
        <f t="shared" si="35"/>
        <v>-0.37176362107406513</v>
      </c>
      <c r="AK87">
        <f t="shared" si="49"/>
        <v>-0.24288556576838893</v>
      </c>
      <c r="AL87">
        <f t="shared" si="26"/>
        <v>-0.61464918684245406</v>
      </c>
      <c r="AN87">
        <f t="shared" si="36"/>
        <v>0</v>
      </c>
      <c r="AO87">
        <f t="shared" si="36"/>
        <v>0</v>
      </c>
      <c r="AP87">
        <f t="shared" si="36"/>
        <v>-8.5932372985094946E-36</v>
      </c>
      <c r="AQ87">
        <f t="shared" si="36"/>
        <v>-1.2317321093918066E-30</v>
      </c>
      <c r="AR87">
        <f t="shared" si="36"/>
        <v>-1.2317407026291052E-30</v>
      </c>
      <c r="AS87">
        <f t="shared" si="36"/>
        <v>-4.2818300670325099E-5</v>
      </c>
      <c r="AT87">
        <f t="shared" si="36"/>
        <v>-2.7974623104612365E-5</v>
      </c>
      <c r="AU87">
        <f t="shared" si="23"/>
        <v>-7.0792923774937468E-5</v>
      </c>
      <c r="AW87">
        <v>84</v>
      </c>
      <c r="AX87">
        <f>IF(Z87&gt;0, (R87*SUMPRODUCT(K87:$K$98, X87:$X$98)-K87*$AZ$3)/Z87, 0)</f>
        <v>-2.076162683850237E+33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500000</v>
      </c>
      <c r="S88">
        <f t="shared" si="29"/>
        <v>-3.1219768502357025E+34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-3.0980301756172048</v>
      </c>
      <c r="AC88">
        <f t="shared" si="30"/>
        <v>-2.7660983710867901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-6.9433385322328637E-28</v>
      </c>
      <c r="AI88">
        <f t="shared" si="34"/>
        <v>-6.9433828326633886E-28</v>
      </c>
      <c r="AJ88">
        <f t="shared" si="35"/>
        <v>-0.33193180453041471</v>
      </c>
      <c r="AK88">
        <f t="shared" si="49"/>
        <v>-0.21686211229320437</v>
      </c>
      <c r="AL88">
        <f t="shared" si="26"/>
        <v>-0.54879391682361911</v>
      </c>
      <c r="AN88">
        <f t="shared" si="36"/>
        <v>0</v>
      </c>
      <c r="AO88">
        <f t="shared" si="36"/>
        <v>0</v>
      </c>
      <c r="AP88">
        <f t="shared" si="36"/>
        <v>-4.5556721455382775E-37</v>
      </c>
      <c r="AQ88">
        <f t="shared" si="36"/>
        <v>-7.1402407546643857E-32</v>
      </c>
      <c r="AR88">
        <f t="shared" si="36"/>
        <v>-7.140286311385841E-32</v>
      </c>
      <c r="AS88">
        <f t="shared" si="36"/>
        <v>-3.4134487141521859E-5</v>
      </c>
      <c r="AT88">
        <f t="shared" si="36"/>
        <v>-2.2301198265794294E-5</v>
      </c>
      <c r="AU88">
        <f t="shared" si="23"/>
        <v>-5.643568540731616E-5</v>
      </c>
      <c r="AW88">
        <v>85</v>
      </c>
      <c r="AX88">
        <f>IF(Z88&gt;0, (R88*SUMPRODUCT(K88:$K$98, X88:$X$98)-K88*$AZ$3)/Z88, 0)</f>
        <v>-3.1219768502357025E+34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-2.7660983710867901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-4.4300430524940565E-29</v>
      </c>
      <c r="AI89">
        <f t="shared" si="34"/>
        <v>-4.4300430524940565E-29</v>
      </c>
      <c r="AJ89">
        <f t="shared" si="35"/>
        <v>-2.7660983710867901</v>
      </c>
      <c r="AK89">
        <f t="shared" si="49"/>
        <v>-0.19362688597607533</v>
      </c>
      <c r="AL89">
        <f t="shared" si="26"/>
        <v>-2.9597252570628654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-4.0675644156591759E-33</v>
      </c>
      <c r="AR89">
        <f t="shared" si="36"/>
        <v>-4.0675644156591759E-33</v>
      </c>
      <c r="AS89">
        <f t="shared" si="36"/>
        <v>-2.539768388506092E-4</v>
      </c>
      <c r="AT89">
        <f t="shared" si="36"/>
        <v>-1.7778378719542643E-5</v>
      </c>
      <c r="AU89">
        <f t="shared" si="23"/>
        <v>-2.7175521757015183E-4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50483.230366229516</v>
      </c>
      <c r="AO91" s="8">
        <f t="shared" si="50"/>
        <v>-5048.3230366229518</v>
      </c>
      <c r="AP91" s="8">
        <f t="shared" si="50"/>
        <v>-2943.6970430616861</v>
      </c>
      <c r="AQ91" s="8">
        <f t="shared" si="50"/>
        <v>-26898.193021526786</v>
      </c>
      <c r="AR91" s="8">
        <f t="shared" si="50"/>
        <v>15593.017265018094</v>
      </c>
      <c r="AS91" s="8">
        <f t="shared" si="50"/>
        <v>-7033.1467376422743</v>
      </c>
      <c r="AT91" s="8">
        <f t="shared" si="50"/>
        <v>3363.9962515044067</v>
      </c>
      <c r="AU91" s="8">
        <f t="shared" si="50"/>
        <v>11923.866778880221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127747.96665441271</v>
      </c>
      <c r="K3">
        <v>1</v>
      </c>
      <c r="L3" s="2">
        <v>0</v>
      </c>
      <c r="O3">
        <f>$C$3</f>
        <v>127747.96665441271</v>
      </c>
      <c r="P3">
        <f>O3*C5</f>
        <v>12774.796665441272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127747.96665441271</v>
      </c>
      <c r="AF3">
        <f t="shared" ref="AF3:AG34" si="4">-$Z3*P3</f>
        <v>-12774.796665441272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112453.26178497143</v>
      </c>
      <c r="AJ3">
        <f t="shared" ref="AJ3:AJ66" si="7">AB3-AC3</f>
        <v>0</v>
      </c>
      <c r="AL3">
        <f t="shared" ref="AL3:AL34" si="8">SUM(AI3:AK3)</f>
        <v>112453.26178497143</v>
      </c>
      <c r="AN3">
        <f t="shared" ref="AN3:AU34" si="9">AE3*$K3</f>
        <v>127747.96665441271</v>
      </c>
      <c r="AO3">
        <f t="shared" si="9"/>
        <v>-12774.796665441272</v>
      </c>
      <c r="AP3">
        <f t="shared" si="9"/>
        <v>-2519.9082039999998</v>
      </c>
      <c r="AQ3">
        <f t="shared" si="9"/>
        <v>0</v>
      </c>
      <c r="AR3">
        <f t="shared" si="9"/>
        <v>112453.26178497143</v>
      </c>
      <c r="AS3">
        <f t="shared" si="9"/>
        <v>0</v>
      </c>
      <c r="AT3">
        <f t="shared" si="9"/>
        <v>0</v>
      </c>
      <c r="AU3">
        <f t="shared" si="9"/>
        <v>112453.26178497143</v>
      </c>
      <c r="AW3">
        <v>0</v>
      </c>
      <c r="AX3">
        <f>IF(Z3&gt;0, (R3*SUMPRODUCT(K3:$K$98, X3:$X$98)-K3*$AZ$3)/Z3, 0)</f>
        <v>0</v>
      </c>
      <c r="AZ3">
        <f>C6*ABS(SUMPRODUCT(X4:X79, K4:K79))/1</f>
        <v>71430.798183466584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4851.2329223003153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4791.3745586260338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-4791.3745586260338</v>
      </c>
      <c r="AK4">
        <f>G4*SUM(AB4, AE4:AF4)</f>
        <v>0</v>
      </c>
      <c r="AL4">
        <f t="shared" si="8"/>
        <v>-5960.7715586260338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-1090.9571788413098</v>
      </c>
      <c r="AR4">
        <f t="shared" si="9"/>
        <v>-1090.9571788413098</v>
      </c>
      <c r="AS4">
        <f t="shared" si="9"/>
        <v>-4469.9827956208919</v>
      </c>
      <c r="AT4">
        <f t="shared" si="9"/>
        <v>0</v>
      </c>
      <c r="AU4">
        <f t="shared" si="9"/>
        <v>-5560.9399744622015</v>
      </c>
      <c r="AW4">
        <v>1</v>
      </c>
      <c r="AX4">
        <f>IF(Z4&gt;0, (R4*SUMPRODUCT(K4:$K$98, X4:$X$98)-K4*$AZ$3)/Z4, 0)</f>
        <v>4851.2329223003153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500000</v>
      </c>
      <c r="S5">
        <f t="shared" si="1"/>
        <v>9493.0105508654924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4791.3745586260338</v>
      </c>
      <c r="AC5">
        <f t="shared" si="2"/>
        <v>9258.7927692077137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-1228.6248610726439</v>
      </c>
      <c r="AI5">
        <f t="shared" si="6"/>
        <v>-1277.3912282835365</v>
      </c>
      <c r="AJ5">
        <f t="shared" si="7"/>
        <v>-4467.4182105816799</v>
      </c>
      <c r="AK5">
        <f>G5*SUM(AB5, AE5:AF5)</f>
        <v>196.44635690366741</v>
      </c>
      <c r="AL5">
        <f t="shared" si="8"/>
        <v>-5548.3630819615491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-1050.6069694147905</v>
      </c>
      <c r="AR5">
        <f t="shared" si="9"/>
        <v>-1092.3074810095786</v>
      </c>
      <c r="AS5">
        <f t="shared" si="9"/>
        <v>-3820.1251301638413</v>
      </c>
      <c r="AT5">
        <f t="shared" si="9"/>
        <v>167.98285483084931</v>
      </c>
      <c r="AU5">
        <f t="shared" si="9"/>
        <v>-4744.4497563425712</v>
      </c>
      <c r="AW5">
        <v>2</v>
      </c>
      <c r="AX5">
        <f>IF(Z5&gt;0, (R5*SUMPRODUCT(K5:$K$98, X5:$X$98)-K5*$AZ$3)/Z5, 0)</f>
        <v>9493.0105508654924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500000</v>
      </c>
      <c r="S6">
        <f t="shared" si="1"/>
        <v>14732.245248844289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9258.7927692077137</v>
      </c>
      <c r="AC6">
        <f t="shared" si="2"/>
        <v>14186.799903124294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-1298.9911863875659</v>
      </c>
      <c r="AI6">
        <f t="shared" si="6"/>
        <v>-1347.139990807711</v>
      </c>
      <c r="AJ6">
        <f t="shared" si="7"/>
        <v>-4928.0071339165806</v>
      </c>
      <c r="AK6">
        <f>G6*SUM(AB6, AE6:AF6)</f>
        <v>541.6393769986513</v>
      </c>
      <c r="AL6">
        <f t="shared" si="8"/>
        <v>-5733.50774772564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-1002.0548293781876</v>
      </c>
      <c r="AR6">
        <f t="shared" si="9"/>
        <v>-1039.1973000150876</v>
      </c>
      <c r="AS6">
        <f t="shared" si="9"/>
        <v>-3801.5141284245274</v>
      </c>
      <c r="AT6">
        <f t="shared" si="9"/>
        <v>417.82604777501257</v>
      </c>
      <c r="AU6">
        <f t="shared" si="9"/>
        <v>-4422.8853806646021</v>
      </c>
      <c r="AW6">
        <v>3</v>
      </c>
      <c r="AX6">
        <f>IF(Z6&gt;0, (R6*SUMPRODUCT(K6:$K$98, X6:$X$98)-K6*$AZ$3)/Z6, 0)</f>
        <v>14732.245248844289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500000</v>
      </c>
      <c r="S7">
        <f t="shared" si="1"/>
        <v>19096.655806303497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14186.799903124294</v>
      </c>
      <c r="AC7">
        <f t="shared" si="2"/>
        <v>18153.038425115155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-1379.5152473459293</v>
      </c>
      <c r="AI7">
        <f t="shared" si="6"/>
        <v>-1427.0446121971383</v>
      </c>
      <c r="AJ7">
        <f t="shared" si="7"/>
        <v>-3966.238521990861</v>
      </c>
      <c r="AK7">
        <f>G7*SUM(AB7, AE7:AF7)</f>
        <v>696.57187524340281</v>
      </c>
      <c r="AL7">
        <f t="shared" si="8"/>
        <v>-4696.711258944596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-968.22117879672032</v>
      </c>
      <c r="AR7">
        <f t="shared" si="9"/>
        <v>-1001.5799530126875</v>
      </c>
      <c r="AS7">
        <f t="shared" si="9"/>
        <v>-2783.7286644994797</v>
      </c>
      <c r="AT7">
        <f t="shared" si="9"/>
        <v>488.89321336778744</v>
      </c>
      <c r="AU7">
        <f t="shared" si="9"/>
        <v>-3296.4154041443794</v>
      </c>
      <c r="AW7">
        <v>4</v>
      </c>
      <c r="AX7">
        <f>IF(Z7&gt;0, (R7*SUMPRODUCT(K7:$K$98, X7:$X$98)-K7*$AZ$3)/Z7, 0)</f>
        <v>19096.655806303497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500000</v>
      </c>
      <c r="S8">
        <f t="shared" si="1"/>
        <v>21905.107702072244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18153.038425115155</v>
      </c>
      <c r="AC8">
        <f t="shared" si="2"/>
        <v>20521.477600715079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-2123.0744644355514</v>
      </c>
      <c r="AI8">
        <f t="shared" si="6"/>
        <v>-2169.9162281918047</v>
      </c>
      <c r="AJ8">
        <f t="shared" si="7"/>
        <v>-2368.4391755999241</v>
      </c>
      <c r="AK8">
        <f t="shared" ref="AK8:AK71" si="22">G8*SUM(AB8:AB8, AE8:AF8)</f>
        <v>386.65971845495278</v>
      </c>
      <c r="AL8">
        <f t="shared" si="8"/>
        <v>-4151.6956853367765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-1390.9201383674338</v>
      </c>
      <c r="AR8">
        <f t="shared" si="9"/>
        <v>-1421.6082529939474</v>
      </c>
      <c r="AS8">
        <f t="shared" si="9"/>
        <v>-1551.6694308299425</v>
      </c>
      <c r="AT8">
        <f t="shared" si="9"/>
        <v>253.31791140800181</v>
      </c>
      <c r="AU8">
        <f t="shared" si="9"/>
        <v>-2719.9597724158884</v>
      </c>
      <c r="AW8">
        <v>5</v>
      </c>
      <c r="AX8">
        <f>IF(Z8&gt;0, (R8*SUMPRODUCT(K8:$K$98, X8:$X$98)-K8*$AZ$3)/Z8, 0)</f>
        <v>21905.107702072244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500000</v>
      </c>
      <c r="S9">
        <f t="shared" si="1"/>
        <v>23445.347348559178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20521.477600715079</v>
      </c>
      <c r="AC9">
        <f t="shared" si="2"/>
        <v>21608.04506139236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-2916.1241658751642</v>
      </c>
      <c r="AI9">
        <f t="shared" si="6"/>
        <v>-2962.2058995772677</v>
      </c>
      <c r="AJ9">
        <f t="shared" si="7"/>
        <v>-1086.5674606772809</v>
      </c>
      <c r="AK9">
        <f t="shared" si="22"/>
        <v>121.07671784421896</v>
      </c>
      <c r="AL9">
        <f t="shared" si="8"/>
        <v>-3927.6966424103298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-1809.3400242158764</v>
      </c>
      <c r="AR9">
        <f t="shared" si="9"/>
        <v>-1837.9319223758271</v>
      </c>
      <c r="AS9">
        <f t="shared" si="9"/>
        <v>-674.17225186088854</v>
      </c>
      <c r="AT9">
        <f t="shared" si="9"/>
        <v>75.123327792351645</v>
      </c>
      <c r="AU9">
        <f t="shared" si="9"/>
        <v>-2436.980846444364</v>
      </c>
      <c r="AW9">
        <v>6</v>
      </c>
      <c r="AX9">
        <f>IF(Z9&gt;0, (R9*SUMPRODUCT(K9:$K$98, X9:$X$98)-K9*$AZ$3)/Z9, 0)</f>
        <v>23445.347348559178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500000</v>
      </c>
      <c r="S10">
        <f t="shared" si="1"/>
        <v>24392.047329285702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21608.04506139236</v>
      </c>
      <c r="AC10">
        <f t="shared" si="2"/>
        <v>22073.35792775196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-3738.7820184836764</v>
      </c>
      <c r="AI10">
        <f t="shared" si="6"/>
        <v>-3784.0290566469102</v>
      </c>
      <c r="AJ10">
        <f t="shared" si="7"/>
        <v>-465.31286635959987</v>
      </c>
      <c r="AK10">
        <f t="shared" si="22"/>
        <v>88.592984751708684</v>
      </c>
      <c r="AL10">
        <f t="shared" si="8"/>
        <v>-4160.748938254801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-2200.70844669287</v>
      </c>
      <c r="AR10">
        <f t="shared" si="9"/>
        <v>-2227.3415958257651</v>
      </c>
      <c r="AS10">
        <f t="shared" si="9"/>
        <v>-273.89078857497799</v>
      </c>
      <c r="AT10">
        <f t="shared" si="9"/>
        <v>52.147284569398373</v>
      </c>
      <c r="AU10">
        <f t="shared" si="9"/>
        <v>-2449.0850998313445</v>
      </c>
      <c r="AW10">
        <v>7</v>
      </c>
      <c r="AX10">
        <f>IF(Z10&gt;0, (R10*SUMPRODUCT(K10:$K$98, X10:$X$98)-K10*$AZ$3)/Z10, 0)</f>
        <v>24392.047329285702</v>
      </c>
    </row>
    <row r="11" spans="1:52" x14ac:dyDescent="0.25">
      <c r="A11" t="s">
        <v>33</v>
      </c>
      <c r="C11" s="12">
        <f>AU81</f>
        <v>33134.131270529666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500000</v>
      </c>
      <c r="S11">
        <f t="shared" si="1"/>
        <v>24776.172853915075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22073.35792775196</v>
      </c>
      <c r="AC11">
        <f t="shared" si="2"/>
        <v>21966.127068177215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-4654.3107898493035</v>
      </c>
      <c r="AI11">
        <f t="shared" si="6"/>
        <v>-4698.6399265519203</v>
      </c>
      <c r="AJ11">
        <f t="shared" si="7"/>
        <v>107.23085957474541</v>
      </c>
      <c r="AK11">
        <f t="shared" si="22"/>
        <v>52.976059026604702</v>
      </c>
      <c r="AL11">
        <f t="shared" si="8"/>
        <v>-4538.4330079505698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-2603.1962225962388</v>
      </c>
      <c r="AR11">
        <f t="shared" si="9"/>
        <v>-2627.9898916109678</v>
      </c>
      <c r="AS11">
        <f t="shared" si="9"/>
        <v>59.975145879711015</v>
      </c>
      <c r="AT11">
        <f t="shared" si="9"/>
        <v>29.629967351311723</v>
      </c>
      <c r="AU11">
        <f t="shared" si="9"/>
        <v>-2538.3847783799447</v>
      </c>
      <c r="AW11">
        <v>8</v>
      </c>
      <c r="AX11">
        <f>IF(Z11&gt;0, (R11*SUMPRODUCT(K11:$K$98, X11:$X$98)-K11*$AZ$3)/Z11, 0)</f>
        <v>24776.172853915075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500000</v>
      </c>
      <c r="S12">
        <f t="shared" si="1"/>
        <v>24640.421521771095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21966.127068177215</v>
      </c>
      <c r="AC12">
        <f t="shared" si="2"/>
        <v>21348.564601052938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-5656.3552872826494</v>
      </c>
      <c r="AI12">
        <f t="shared" si="6"/>
        <v>-5699.6754970895117</v>
      </c>
      <c r="AJ12">
        <f t="shared" si="7"/>
        <v>617.56246712427674</v>
      </c>
      <c r="AK12">
        <f t="shared" si="22"/>
        <v>50.522092256807596</v>
      </c>
      <c r="AL12">
        <f t="shared" si="8"/>
        <v>-5031.5909377084272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-3006.4129662236269</v>
      </c>
      <c r="AR12">
        <f t="shared" si="9"/>
        <v>-3029.4381182602565</v>
      </c>
      <c r="AS12">
        <f t="shared" si="9"/>
        <v>328.2410163997007</v>
      </c>
      <c r="AT12">
        <f t="shared" si="9"/>
        <v>26.853029119848966</v>
      </c>
      <c r="AU12">
        <f t="shared" si="9"/>
        <v>-2674.3440727407069</v>
      </c>
      <c r="AW12">
        <v>9</v>
      </c>
      <c r="AX12">
        <f>IF(Z12&gt;0, (R12*SUMPRODUCT(K12:$K$98, X12:$X$98)-K12*$AZ$3)/Z12, 0)</f>
        <v>24640.421521771095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500000</v>
      </c>
      <c r="S13">
        <f t="shared" si="1"/>
        <v>23947.079401327694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21348.564601052938</v>
      </c>
      <c r="AC13">
        <f t="shared" si="2"/>
        <v>20218.809321990666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-6714.0182394885815</v>
      </c>
      <c r="AI13">
        <f t="shared" si="6"/>
        <v>-6756.2338453734264</v>
      </c>
      <c r="AJ13">
        <f t="shared" si="7"/>
        <v>1129.7552790622722</v>
      </c>
      <c r="AK13">
        <f t="shared" si="22"/>
        <v>42.697129202105877</v>
      </c>
      <c r="AL13">
        <f t="shared" si="8"/>
        <v>-5583.7814371090481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-3392.1787728343693</v>
      </c>
      <c r="AR13">
        <f t="shared" si="9"/>
        <v>-3413.5077113413668</v>
      </c>
      <c r="AS13">
        <f t="shared" si="9"/>
        <v>570.79557121139487</v>
      </c>
      <c r="AT13">
        <f t="shared" si="9"/>
        <v>21.572222501347042</v>
      </c>
      <c r="AU13">
        <f t="shared" si="9"/>
        <v>-2821.139917628625</v>
      </c>
      <c r="AW13">
        <v>10</v>
      </c>
      <c r="AX13">
        <f>IF(Z13&gt;0, (R13*SUMPRODUCT(K13:$K$98, X13:$X$98)-K13*$AZ$3)/Z13, 0)</f>
        <v>23947.079401327694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500000</v>
      </c>
      <c r="S14">
        <f t="shared" si="1"/>
        <v>25230.979295877783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20218.809321990666</v>
      </c>
      <c r="AC14">
        <f t="shared" si="2"/>
        <v>20693.370289186532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-7855.8793026835774</v>
      </c>
      <c r="AI14">
        <f t="shared" si="6"/>
        <v>-7896.8871645793051</v>
      </c>
      <c r="AJ14">
        <f t="shared" si="7"/>
        <v>-474.5609671958664</v>
      </c>
      <c r="AK14">
        <f t="shared" si="22"/>
        <v>1415.3166525393467</v>
      </c>
      <c r="AL14">
        <f t="shared" si="8"/>
        <v>-6956.1314792358244</v>
      </c>
      <c r="AN14">
        <f t="shared" si="9"/>
        <v>0</v>
      </c>
      <c r="AO14">
        <f t="shared" si="9"/>
        <v>0</v>
      </c>
      <c r="AP14">
        <f t="shared" si="9"/>
        <v>-18.49887505090495</v>
      </c>
      <c r="AQ14">
        <f t="shared" si="9"/>
        <v>-3543.8309367324837</v>
      </c>
      <c r="AR14">
        <f t="shared" si="9"/>
        <v>-3562.3298117833883</v>
      </c>
      <c r="AS14">
        <f t="shared" si="9"/>
        <v>-214.07709717993097</v>
      </c>
      <c r="AT14">
        <f t="shared" si="9"/>
        <v>638.45722996638278</v>
      </c>
      <c r="AU14">
        <f t="shared" si="9"/>
        <v>-3137.9496789969362</v>
      </c>
      <c r="AW14">
        <v>11</v>
      </c>
      <c r="AX14">
        <f>IF(Z14&gt;0, (R14*SUMPRODUCT(K14:$K$98, X14:$X$98)-K14*$AZ$3)/Z14, 0)</f>
        <v>25230.979295877783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500000</v>
      </c>
      <c r="S15">
        <f t="shared" si="1"/>
        <v>25953.515498379187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20693.370289186532</v>
      </c>
      <c r="AC15">
        <f t="shared" si="2"/>
        <v>20601.985548909608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-9076.1962592300497</v>
      </c>
      <c r="AI15">
        <f t="shared" si="6"/>
        <v>-9115.886422880898</v>
      </c>
      <c r="AJ15">
        <f t="shared" si="7"/>
        <v>91.384740276924276</v>
      </c>
      <c r="AK15">
        <f t="shared" si="22"/>
        <v>1448.5359202430575</v>
      </c>
      <c r="AL15">
        <f t="shared" si="8"/>
        <v>-7575.9657623609164</v>
      </c>
      <c r="AN15">
        <f t="shared" si="9"/>
        <v>0</v>
      </c>
      <c r="AO15">
        <f t="shared" si="9"/>
        <v>0</v>
      </c>
      <c r="AP15">
        <f t="shared" si="9"/>
        <v>-15.986119668474759</v>
      </c>
      <c r="AQ15">
        <f t="shared" si="9"/>
        <v>-3655.6452830729477</v>
      </c>
      <c r="AR15">
        <f t="shared" si="9"/>
        <v>-3671.6314027414223</v>
      </c>
      <c r="AS15">
        <f t="shared" si="9"/>
        <v>36.807290763292116</v>
      </c>
      <c r="AT15">
        <f t="shared" si="9"/>
        <v>583.43091675801611</v>
      </c>
      <c r="AU15">
        <f t="shared" si="9"/>
        <v>-3051.3931952201142</v>
      </c>
      <c r="AW15">
        <v>12</v>
      </c>
      <c r="AX15">
        <f>IF(Z15&gt;0, (R15*SUMPRODUCT(K15:$K$98, X15:$X$98)-K15*$AZ$3)/Z15, 0)</f>
        <v>25953.515498379187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500000</v>
      </c>
      <c r="S16">
        <f t="shared" si="1"/>
        <v>26168.583547467588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20601.985548909608</v>
      </c>
      <c r="AC16">
        <f t="shared" si="2"/>
        <v>20028.881512671993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-10243.173533847281</v>
      </c>
      <c r="AI16">
        <f t="shared" si="6"/>
        <v>-10281.442478508236</v>
      </c>
      <c r="AJ16">
        <f t="shared" si="7"/>
        <v>573.10403623761522</v>
      </c>
      <c r="AK16">
        <f t="shared" si="22"/>
        <v>1442.1389884236728</v>
      </c>
      <c r="AL16">
        <f t="shared" si="8"/>
        <v>-8266.199453846948</v>
      </c>
      <c r="AN16">
        <f t="shared" si="9"/>
        <v>0</v>
      </c>
      <c r="AO16">
        <f t="shared" si="9"/>
        <v>0</v>
      </c>
      <c r="AP16">
        <f t="shared" si="9"/>
        <v>-13.762224347456499</v>
      </c>
      <c r="AQ16">
        <f t="shared" si="9"/>
        <v>-3683.6357378458029</v>
      </c>
      <c r="AR16">
        <f t="shared" si="9"/>
        <v>-3697.3979621932594</v>
      </c>
      <c r="AS16">
        <f t="shared" si="9"/>
        <v>206.09887184012544</v>
      </c>
      <c r="AT16">
        <f t="shared" si="9"/>
        <v>518.62000571837996</v>
      </c>
      <c r="AU16">
        <f t="shared" si="9"/>
        <v>-2972.679084634754</v>
      </c>
      <c r="AW16">
        <v>13</v>
      </c>
      <c r="AX16">
        <f>IF(Z16&gt;0, (R16*SUMPRODUCT(K16:$K$98, X16:$X$98)-K16*$AZ$3)/Z16, 0)</f>
        <v>26168.583547467588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50</v>
      </c>
      <c r="R17">
        <f t="shared" si="0"/>
        <v>500000</v>
      </c>
      <c r="S17">
        <f t="shared" si="1"/>
        <v>25984.343418768934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20028.881512671993</v>
      </c>
      <c r="AC17">
        <f t="shared" si="2"/>
        <v>19097.514745214881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-11381.364771586646</v>
      </c>
      <c r="AI17">
        <f t="shared" si="6"/>
        <v>-11418.112890323833</v>
      </c>
      <c r="AJ17">
        <f t="shared" si="7"/>
        <v>931.36676745711156</v>
      </c>
      <c r="AK17">
        <f t="shared" si="22"/>
        <v>1402.0217058870396</v>
      </c>
      <c r="AL17">
        <f t="shared" si="8"/>
        <v>-9084.7244169796813</v>
      </c>
      <c r="AN17">
        <f t="shared" si="9"/>
        <v>0</v>
      </c>
      <c r="AO17">
        <f t="shared" si="9"/>
        <v>0</v>
      </c>
      <c r="AP17">
        <f t="shared" si="9"/>
        <v>-11.799381300105967</v>
      </c>
      <c r="AQ17">
        <f t="shared" si="9"/>
        <v>-3654.4200702075736</v>
      </c>
      <c r="AR17">
        <f t="shared" si="9"/>
        <v>-3666.2194515076794</v>
      </c>
      <c r="AS17">
        <f t="shared" si="9"/>
        <v>299.05072687035323</v>
      </c>
      <c r="AT17">
        <f t="shared" si="9"/>
        <v>450.17239704425998</v>
      </c>
      <c r="AU17">
        <f t="shared" si="9"/>
        <v>-2916.9963275930663</v>
      </c>
      <c r="AW17">
        <v>14</v>
      </c>
      <c r="AX17">
        <f>IF(Z17&gt;0, (R17*SUMPRODUCT(K17:$K$98, X17:$X$98)-K17*$AZ$3)/Z17, 0)</f>
        <v>25984.343418768934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500000</v>
      </c>
      <c r="S18">
        <f t="shared" si="1"/>
        <v>25478.562681917123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19097.514745214881</v>
      </c>
      <c r="AC18">
        <f t="shared" si="2"/>
        <v>17900.477684282912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-12521.298946564795</v>
      </c>
      <c r="AI18">
        <f t="shared" si="6"/>
        <v>-12556.427454219953</v>
      </c>
      <c r="AJ18">
        <f t="shared" si="7"/>
        <v>1197.0370609319689</v>
      </c>
      <c r="AK18">
        <f t="shared" si="22"/>
        <v>1336.8260321650419</v>
      </c>
      <c r="AL18">
        <f t="shared" si="8"/>
        <v>-10022.564361122943</v>
      </c>
      <c r="AN18">
        <f t="shared" si="9"/>
        <v>0</v>
      </c>
      <c r="AO18">
        <f t="shared" si="9"/>
        <v>0</v>
      </c>
      <c r="AP18">
        <f t="shared" si="9"/>
        <v>-10.070842462014035</v>
      </c>
      <c r="AQ18">
        <f t="shared" si="9"/>
        <v>-3589.6779432963249</v>
      </c>
      <c r="AR18">
        <f t="shared" si="9"/>
        <v>-3599.7487857583387</v>
      </c>
      <c r="AS18">
        <f t="shared" si="9"/>
        <v>343.1734641328581</v>
      </c>
      <c r="AT18">
        <f t="shared" si="9"/>
        <v>383.24896978869214</v>
      </c>
      <c r="AU18">
        <f t="shared" si="9"/>
        <v>-2873.3263518367889</v>
      </c>
      <c r="AW18">
        <v>15</v>
      </c>
      <c r="AX18">
        <f>IF(Z18&gt;0, (R18*SUMPRODUCT(K18:$K$98, X18:$X$98)-K18*$AZ$3)/Z18, 0)</f>
        <v>25478.562681917123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500000</v>
      </c>
      <c r="S19">
        <f t="shared" si="1"/>
        <v>24709.239561675589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17900.477684282912</v>
      </c>
      <c r="AC19">
        <f t="shared" si="2"/>
        <v>16504.891713554101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-13790.039236837092</v>
      </c>
      <c r="AI19">
        <f t="shared" si="6"/>
        <v>-13823.437455492014</v>
      </c>
      <c r="AJ19">
        <f t="shared" si="7"/>
        <v>1395.5859707288109</v>
      </c>
      <c r="AK19">
        <f t="shared" si="22"/>
        <v>1253.0334378998041</v>
      </c>
      <c r="AL19">
        <f t="shared" si="8"/>
        <v>-11174.818046863398</v>
      </c>
      <c r="AN19">
        <f t="shared" si="9"/>
        <v>0</v>
      </c>
      <c r="AO19">
        <f t="shared" si="9"/>
        <v>0</v>
      </c>
      <c r="AP19">
        <f t="shared" si="9"/>
        <v>-8.5489225600567913</v>
      </c>
      <c r="AQ19">
        <f t="shared" si="9"/>
        <v>-3529.8283047347209</v>
      </c>
      <c r="AR19">
        <f t="shared" si="9"/>
        <v>-3538.3772272947776</v>
      </c>
      <c r="AS19">
        <f t="shared" si="9"/>
        <v>357.22732738932478</v>
      </c>
      <c r="AT19">
        <f t="shared" si="9"/>
        <v>320.73823866017148</v>
      </c>
      <c r="AU19">
        <f t="shared" si="9"/>
        <v>-2860.4116612452808</v>
      </c>
      <c r="AW19">
        <v>16</v>
      </c>
      <c r="AX19">
        <f>IF(Z19&gt;0, (R19*SUMPRODUCT(K19:$K$98, X19:$X$98)-K19*$AZ$3)/Z19, 0)</f>
        <v>24709.239561675589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500000</v>
      </c>
      <c r="S20">
        <f t="shared" si="1"/>
        <v>23653.388829257608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16504.891713554101</v>
      </c>
      <c r="AC20">
        <f t="shared" si="2"/>
        <v>14934.074098611807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-14956.646108402334</v>
      </c>
      <c r="AI20">
        <f t="shared" si="6"/>
        <v>-14988.214680259867</v>
      </c>
      <c r="AJ20">
        <f t="shared" si="7"/>
        <v>1570.8176149422943</v>
      </c>
      <c r="AK20">
        <f t="shared" si="22"/>
        <v>1155.3424199487872</v>
      </c>
      <c r="AL20">
        <f t="shared" si="8"/>
        <v>-12262.054645368786</v>
      </c>
      <c r="AN20">
        <f t="shared" si="9"/>
        <v>0</v>
      </c>
      <c r="AO20">
        <f t="shared" si="9"/>
        <v>0</v>
      </c>
      <c r="AP20">
        <f t="shared" si="9"/>
        <v>-7.2148115499081058</v>
      </c>
      <c r="AQ20">
        <f t="shared" si="9"/>
        <v>-3418.2535585637879</v>
      </c>
      <c r="AR20">
        <f t="shared" si="9"/>
        <v>-3425.468370113696</v>
      </c>
      <c r="AS20">
        <f t="shared" si="9"/>
        <v>359.00113322295778</v>
      </c>
      <c r="AT20">
        <f t="shared" si="9"/>
        <v>264.04671941332032</v>
      </c>
      <c r="AU20">
        <f t="shared" si="9"/>
        <v>-2802.4205174774179</v>
      </c>
      <c r="AW20">
        <v>17</v>
      </c>
      <c r="AX20">
        <f>IF(Z20&gt;0, (R20*SUMPRODUCT(K20:$K$98, X20:$X$98)-K20*$AZ$3)/Z20, 0)</f>
        <v>23653.388829257608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500000</v>
      </c>
      <c r="S21">
        <f t="shared" si="1"/>
        <v>22357.608795609693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14934.074098611807</v>
      </c>
      <c r="AC21">
        <f t="shared" si="2"/>
        <v>13264.937227362681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-15875.105868829225</v>
      </c>
      <c r="AI21">
        <f t="shared" si="6"/>
        <v>-15904.7712443813</v>
      </c>
      <c r="AJ21">
        <f t="shared" si="7"/>
        <v>1669.1368712491258</v>
      </c>
      <c r="AK21">
        <f t="shared" si="22"/>
        <v>1045.3851869028265</v>
      </c>
      <c r="AL21">
        <f t="shared" si="8"/>
        <v>-13190.249186229348</v>
      </c>
      <c r="AN21">
        <f t="shared" si="9"/>
        <v>0</v>
      </c>
      <c r="AO21">
        <f t="shared" si="9"/>
        <v>0</v>
      </c>
      <c r="AP21">
        <f t="shared" si="9"/>
        <v>-6.0534350183607266</v>
      </c>
      <c r="AQ21">
        <f t="shared" si="9"/>
        <v>-3239.430480759017</v>
      </c>
      <c r="AR21">
        <f t="shared" si="9"/>
        <v>-3245.4839157773777</v>
      </c>
      <c r="AS21">
        <f t="shared" si="9"/>
        <v>340.59948336470035</v>
      </c>
      <c r="AT21">
        <f t="shared" si="9"/>
        <v>213.31842864974394</v>
      </c>
      <c r="AU21">
        <f t="shared" si="9"/>
        <v>-2691.5660037629336</v>
      </c>
      <c r="AW21">
        <v>18</v>
      </c>
      <c r="AX21">
        <f>IF(Z21&gt;0, (R21*SUMPRODUCT(K21:$K$98, X21:$X$98)-K21*$AZ$3)/Z21, 0)</f>
        <v>22357.608795609693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500000</v>
      </c>
      <c r="S22">
        <f t="shared" si="1"/>
        <v>20917.627484577893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13264.937227362681</v>
      </c>
      <c r="AC22">
        <f t="shared" si="2"/>
        <v>11587.218074563179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-16714.648224872115</v>
      </c>
      <c r="AI22">
        <f t="shared" si="6"/>
        <v>-16742.345481846183</v>
      </c>
      <c r="AJ22">
        <f t="shared" si="7"/>
        <v>1677.7191527995019</v>
      </c>
      <c r="AK22">
        <f t="shared" si="22"/>
        <v>928.5456059153878</v>
      </c>
      <c r="AL22">
        <f t="shared" si="8"/>
        <v>-14136.080723131294</v>
      </c>
      <c r="AN22">
        <f t="shared" si="9"/>
        <v>0</v>
      </c>
      <c r="AO22">
        <f t="shared" si="9"/>
        <v>0</v>
      </c>
      <c r="AP22">
        <f t="shared" si="9"/>
        <v>-5.0462733477497306</v>
      </c>
      <c r="AQ22">
        <f t="shared" si="9"/>
        <v>-3045.3082026555453</v>
      </c>
      <c r="AR22">
        <f t="shared" si="9"/>
        <v>-3050.3544760032951</v>
      </c>
      <c r="AS22">
        <f t="shared" si="9"/>
        <v>305.67032156680199</v>
      </c>
      <c r="AT22">
        <f t="shared" si="9"/>
        <v>169.1754150126919</v>
      </c>
      <c r="AU22">
        <f t="shared" si="9"/>
        <v>-2575.5087394238012</v>
      </c>
      <c r="AW22">
        <v>19</v>
      </c>
      <c r="AX22">
        <f>IF(Z22&gt;0, (R22*SUMPRODUCT(K22:$K$98, X22:$X$98)-K22*$AZ$3)/Z22, 0)</f>
        <v>20917.627484577893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500000</v>
      </c>
      <c r="S23">
        <f t="shared" si="1"/>
        <v>19345.385063935373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11587.218074563179</v>
      </c>
      <c r="AC23">
        <f t="shared" si="2"/>
        <v>9936.2949861572051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-17389.786217886387</v>
      </c>
      <c r="AI23">
        <f t="shared" si="6"/>
        <v>-17415.467523668925</v>
      </c>
      <c r="AJ23">
        <f t="shared" si="7"/>
        <v>1650.9230884059743</v>
      </c>
      <c r="AK23">
        <f t="shared" si="22"/>
        <v>811.10526521942268</v>
      </c>
      <c r="AL23">
        <f t="shared" si="8"/>
        <v>-14953.439170043528</v>
      </c>
      <c r="AN23">
        <f t="shared" si="9"/>
        <v>0</v>
      </c>
      <c r="AO23">
        <f t="shared" si="9"/>
        <v>0</v>
      </c>
      <c r="AP23">
        <f t="shared" si="9"/>
        <v>-4.1776599879796148</v>
      </c>
      <c r="AQ23">
        <f t="shared" si="9"/>
        <v>-2828.8520333487809</v>
      </c>
      <c r="AR23">
        <f t="shared" si="9"/>
        <v>-2833.0296933367608</v>
      </c>
      <c r="AS23">
        <f t="shared" si="9"/>
        <v>268.56092864075032</v>
      </c>
      <c r="AT23">
        <f t="shared" si="9"/>
        <v>131.94508259197835</v>
      </c>
      <c r="AU23">
        <f t="shared" si="9"/>
        <v>-2432.5236821040316</v>
      </c>
      <c r="AW23">
        <v>20</v>
      </c>
      <c r="AX23">
        <f>IF(Z23&gt;0, (R23*SUMPRODUCT(K23:$K$98, X23:$X$98)-K23*$AZ$3)/Z23, 0)</f>
        <v>19345.385063935373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500000</v>
      </c>
      <c r="S24">
        <f t="shared" si="1"/>
        <v>17674.917442600763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9936.2949861572051</v>
      </c>
      <c r="AC24">
        <f t="shared" si="2"/>
        <v>8352.4296619598281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-17965.756804479104</v>
      </c>
      <c r="AI24">
        <f t="shared" si="6"/>
        <v>-17989.384721523369</v>
      </c>
      <c r="AJ24">
        <f t="shared" si="7"/>
        <v>1583.865324197377</v>
      </c>
      <c r="AK24">
        <f t="shared" si="22"/>
        <v>695.54064903100448</v>
      </c>
      <c r="AL24">
        <f t="shared" si="8"/>
        <v>-15709.978748294987</v>
      </c>
      <c r="AN24">
        <f t="shared" si="9"/>
        <v>0</v>
      </c>
      <c r="AO24">
        <f t="shared" si="9"/>
        <v>0</v>
      </c>
      <c r="AP24">
        <f t="shared" si="9"/>
        <v>-3.4318113280173423</v>
      </c>
      <c r="AQ24">
        <f t="shared" si="9"/>
        <v>-2609.4169707178148</v>
      </c>
      <c r="AR24">
        <f t="shared" si="9"/>
        <v>-2612.8487820458322</v>
      </c>
      <c r="AS24">
        <f t="shared" si="9"/>
        <v>230.04681078960758</v>
      </c>
      <c r="AT24">
        <f t="shared" si="9"/>
        <v>101.0230514170766</v>
      </c>
      <c r="AU24">
        <f t="shared" si="9"/>
        <v>-2281.7789198391479</v>
      </c>
      <c r="AW24">
        <v>21</v>
      </c>
      <c r="AX24">
        <f>IF(Z24&gt;0, (R24*SUMPRODUCT(K24:$K$98, X24:$X$98)-K24*$AZ$3)/Z24, 0)</f>
        <v>17674.917442600763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500000</v>
      </c>
      <c r="S25">
        <f t="shared" si="1"/>
        <v>15908.923983655848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8352.4296619598281</v>
      </c>
      <c r="AC25">
        <f t="shared" si="2"/>
        <v>6854.6079672700471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-18483.582204894396</v>
      </c>
      <c r="AI25">
        <f t="shared" si="6"/>
        <v>-18505.125484547727</v>
      </c>
      <c r="AJ25">
        <f t="shared" si="7"/>
        <v>1497.821694689781</v>
      </c>
      <c r="AK25">
        <f t="shared" si="22"/>
        <v>584.67007633718799</v>
      </c>
      <c r="AL25">
        <f t="shared" si="8"/>
        <v>-16422.633713520758</v>
      </c>
      <c r="AN25">
        <f t="shared" si="9"/>
        <v>0</v>
      </c>
      <c r="AO25">
        <f t="shared" si="9"/>
        <v>0</v>
      </c>
      <c r="AP25">
        <f t="shared" si="9"/>
        <v>-2.7937771593619036</v>
      </c>
      <c r="AQ25">
        <f t="shared" si="9"/>
        <v>-2396.9892522485429</v>
      </c>
      <c r="AR25">
        <f t="shared" si="9"/>
        <v>-2399.7830294079045</v>
      </c>
      <c r="AS25">
        <f t="shared" si="9"/>
        <v>194.24062198318964</v>
      </c>
      <c r="AT25">
        <f t="shared" si="9"/>
        <v>75.821227376610778</v>
      </c>
      <c r="AU25">
        <f t="shared" si="9"/>
        <v>-2129.7211800481041</v>
      </c>
      <c r="AW25">
        <v>22</v>
      </c>
      <c r="AX25">
        <f>IF(Z25&gt;0, (R25*SUMPRODUCT(K25:$K$98, X25:$X$98)-K25*$AZ$3)/Z25, 0)</f>
        <v>15908.923983655848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500000</v>
      </c>
      <c r="S26">
        <f t="shared" si="1"/>
        <v>14009.11635951817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6854.6079672700471</v>
      </c>
      <c r="AC26">
        <f t="shared" si="2"/>
        <v>5450.11449718939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-18758.187726491473</v>
      </c>
      <c r="AI26">
        <f t="shared" si="6"/>
        <v>-18777.639754575623</v>
      </c>
      <c r="AJ26">
        <f t="shared" si="7"/>
        <v>1404.4934700806571</v>
      </c>
      <c r="AK26">
        <f t="shared" si="22"/>
        <v>479.82255770890333</v>
      </c>
      <c r="AL26">
        <f t="shared" si="8"/>
        <v>-16893.32372678606</v>
      </c>
      <c r="AN26">
        <f t="shared" si="9"/>
        <v>0</v>
      </c>
      <c r="AO26">
        <f t="shared" si="9"/>
        <v>0</v>
      </c>
      <c r="AP26">
        <f t="shared" si="9"/>
        <v>-2.2523029653753497</v>
      </c>
      <c r="AQ26">
        <f t="shared" si="9"/>
        <v>-2171.9648798919002</v>
      </c>
      <c r="AR26">
        <f t="shared" si="9"/>
        <v>-2174.2171828572759</v>
      </c>
      <c r="AS26">
        <f t="shared" si="9"/>
        <v>162.62287890127962</v>
      </c>
      <c r="AT26">
        <f t="shared" si="9"/>
        <v>55.557485569453121</v>
      </c>
      <c r="AU26">
        <f t="shared" si="9"/>
        <v>-1956.0368183865428</v>
      </c>
      <c r="AW26">
        <v>23</v>
      </c>
      <c r="AX26">
        <f>IF(Z26&gt;0, (R26*SUMPRODUCT(K26:$K$98, X26:$X$98)-K26*$AZ$3)/Z26, 0)</f>
        <v>14009.11635951817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500000</v>
      </c>
      <c r="S27">
        <f t="shared" si="1"/>
        <v>11979.457721585108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5450.11449718939</v>
      </c>
      <c r="AC27">
        <f t="shared" si="2"/>
        <v>4164.3065656616782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-18764.766145665308</v>
      </c>
      <c r="AI27">
        <f t="shared" si="6"/>
        <v>-18782.14717685405</v>
      </c>
      <c r="AJ27">
        <f t="shared" si="7"/>
        <v>1285.8079315277118</v>
      </c>
      <c r="AK27">
        <f t="shared" si="22"/>
        <v>381.50801480325731</v>
      </c>
      <c r="AL27">
        <f t="shared" si="8"/>
        <v>-17114.831230523079</v>
      </c>
      <c r="AN27">
        <f t="shared" si="9"/>
        <v>0</v>
      </c>
      <c r="AO27">
        <f t="shared" si="9"/>
        <v>0</v>
      </c>
      <c r="AP27">
        <f t="shared" si="9"/>
        <v>-1.7968814980523793</v>
      </c>
      <c r="AQ27">
        <f t="shared" si="9"/>
        <v>-1939.9344455618905</v>
      </c>
      <c r="AR27">
        <f t="shared" si="9"/>
        <v>-1941.7313270599429</v>
      </c>
      <c r="AS27">
        <f t="shared" si="9"/>
        <v>132.92907981821557</v>
      </c>
      <c r="AT27">
        <f t="shared" si="9"/>
        <v>39.440967898538872</v>
      </c>
      <c r="AU27">
        <f t="shared" si="9"/>
        <v>-1769.3612793431882</v>
      </c>
      <c r="AW27">
        <v>24</v>
      </c>
      <c r="AX27">
        <f>IF(Z27&gt;0, (R27*SUMPRODUCT(K27:$K$98, X27:$X$98)-K27*$AZ$3)/Z27, 0)</f>
        <v>11979.457721585108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50</v>
      </c>
      <c r="R28">
        <f t="shared" si="0"/>
        <v>500000</v>
      </c>
      <c r="S28">
        <f t="shared" si="1"/>
        <v>9824.9141375651907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4164.3065656616782</v>
      </c>
      <c r="AC28">
        <f t="shared" si="2"/>
        <v>3015.5836811392401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-18606.049221699566</v>
      </c>
      <c r="AI28">
        <f t="shared" si="6"/>
        <v>-18621.39583765425</v>
      </c>
      <c r="AJ28">
        <f t="shared" si="7"/>
        <v>1148.7228845224381</v>
      </c>
      <c r="AK28">
        <f t="shared" si="22"/>
        <v>291.50145959631749</v>
      </c>
      <c r="AL28">
        <f t="shared" si="8"/>
        <v>-17181.171493535494</v>
      </c>
      <c r="AN28">
        <f t="shared" si="9"/>
        <v>0</v>
      </c>
      <c r="AO28">
        <f t="shared" si="9"/>
        <v>0</v>
      </c>
      <c r="AP28">
        <f t="shared" si="9"/>
        <v>-1.4165715017154987</v>
      </c>
      <c r="AQ28">
        <f t="shared" si="9"/>
        <v>-1717.4339388437188</v>
      </c>
      <c r="AR28">
        <f t="shared" si="9"/>
        <v>-1718.8505103454343</v>
      </c>
      <c r="AS28">
        <f t="shared" si="9"/>
        <v>106.03302424377222</v>
      </c>
      <c r="AT28">
        <f t="shared" si="9"/>
        <v>26.907082420771236</v>
      </c>
      <c r="AU28">
        <f t="shared" si="9"/>
        <v>-1585.9104036808908</v>
      </c>
      <c r="AW28">
        <v>25</v>
      </c>
      <c r="AX28">
        <f>IF(Z28&gt;0, (R28*SUMPRODUCT(K28:$K$98, X28:$X$98)-K28*$AZ$3)/Z28, 0)</f>
        <v>9824.9141375651907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50</v>
      </c>
      <c r="R29">
        <f t="shared" si="0"/>
        <v>500000</v>
      </c>
      <c r="S29">
        <f t="shared" si="1"/>
        <v>7498.15631705543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3015.5836811392401</v>
      </c>
      <c r="AC29">
        <f t="shared" si="2"/>
        <v>2004.5886360807463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-18259.395682643171</v>
      </c>
      <c r="AI29">
        <f t="shared" si="6"/>
        <v>-18272.762892870043</v>
      </c>
      <c r="AJ29">
        <f t="shared" si="7"/>
        <v>1010.9950450584938</v>
      </c>
      <c r="AK29">
        <f t="shared" si="22"/>
        <v>211.09085767974682</v>
      </c>
      <c r="AL29">
        <f t="shared" si="8"/>
        <v>-17050.6769901318</v>
      </c>
      <c r="AN29">
        <f t="shared" si="9"/>
        <v>0</v>
      </c>
      <c r="AO29">
        <f t="shared" si="9"/>
        <v>0</v>
      </c>
      <c r="AP29">
        <f t="shared" si="9"/>
        <v>-1.1016626634695996</v>
      </c>
      <c r="AQ29">
        <f t="shared" si="9"/>
        <v>-1504.853603682071</v>
      </c>
      <c r="AR29">
        <f t="shared" si="9"/>
        <v>-1505.9552663455406</v>
      </c>
      <c r="AS29">
        <f t="shared" si="9"/>
        <v>83.321461635621844</v>
      </c>
      <c r="AT29">
        <f t="shared" si="9"/>
        <v>17.397116717595697</v>
      </c>
      <c r="AU29">
        <f t="shared" si="9"/>
        <v>-1405.2366879923229</v>
      </c>
      <c r="AW29">
        <v>26</v>
      </c>
      <c r="AX29">
        <f>IF(Z29&gt;0, (R29*SUMPRODUCT(K29:$K$98, X29:$X$98)-K29*$AZ$3)/Z29, 0)</f>
        <v>7498.15631705543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50</v>
      </c>
      <c r="R30">
        <f t="shared" si="0"/>
        <v>500000</v>
      </c>
      <c r="S30">
        <f t="shared" si="1"/>
        <v>4932.0623094684997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2004.5886360807463</v>
      </c>
      <c r="AC30">
        <f t="shared" si="2"/>
        <v>1130.4840447069209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-17729.768646966859</v>
      </c>
      <c r="AI30">
        <f t="shared" si="6"/>
        <v>-17741.229208226767</v>
      </c>
      <c r="AJ30">
        <f t="shared" si="7"/>
        <v>874.10459137382531</v>
      </c>
      <c r="AK30">
        <f t="shared" si="22"/>
        <v>140.32120452565226</v>
      </c>
      <c r="AL30">
        <f t="shared" si="8"/>
        <v>-16726.803412327288</v>
      </c>
      <c r="AN30">
        <f t="shared" si="9"/>
        <v>0</v>
      </c>
      <c r="AO30">
        <f t="shared" si="9"/>
        <v>0</v>
      </c>
      <c r="AP30">
        <f t="shared" si="9"/>
        <v>-0.84332644076698082</v>
      </c>
      <c r="AQ30">
        <f t="shared" si="9"/>
        <v>-1304.646635498973</v>
      </c>
      <c r="AR30">
        <f t="shared" si="9"/>
        <v>-1305.4899619397399</v>
      </c>
      <c r="AS30">
        <f t="shared" si="9"/>
        <v>64.321065712561378</v>
      </c>
      <c r="AT30">
        <f t="shared" si="9"/>
        <v>10.325548574198363</v>
      </c>
      <c r="AU30">
        <f t="shared" si="9"/>
        <v>-1230.8433476529801</v>
      </c>
      <c r="AW30">
        <v>27</v>
      </c>
      <c r="AX30">
        <f>IF(Z30&gt;0, (R30*SUMPRODUCT(K30:$K$98, X30:$X$98)-K30*$AZ$3)/Z30, 0)</f>
        <v>4932.0623094684997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50</v>
      </c>
      <c r="R31">
        <f t="shared" si="0"/>
        <v>500000</v>
      </c>
      <c r="S31">
        <f t="shared" si="1"/>
        <v>2016.5615463779441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1130.4840447069209</v>
      </c>
      <c r="AC31">
        <f t="shared" si="2"/>
        <v>389.0061701974455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-17006.718002532973</v>
      </c>
      <c r="AI31">
        <f t="shared" si="6"/>
        <v>-17016.363286380027</v>
      </c>
      <c r="AJ31">
        <f t="shared" si="7"/>
        <v>741.47787450947544</v>
      </c>
      <c r="AK31">
        <f t="shared" si="22"/>
        <v>79.133883129484474</v>
      </c>
      <c r="AL31">
        <f t="shared" si="8"/>
        <v>-16195.751528741066</v>
      </c>
      <c r="AN31">
        <f t="shared" si="9"/>
        <v>0</v>
      </c>
      <c r="AO31">
        <f t="shared" si="9"/>
        <v>0</v>
      </c>
      <c r="AP31">
        <f t="shared" si="9"/>
        <v>-0.63370454244710395</v>
      </c>
      <c r="AQ31">
        <f t="shared" si="9"/>
        <v>-1117.357935879952</v>
      </c>
      <c r="AR31">
        <f t="shared" si="9"/>
        <v>-1117.9916404223991</v>
      </c>
      <c r="AS31">
        <f t="shared" si="9"/>
        <v>48.715818492384344</v>
      </c>
      <c r="AT31">
        <f t="shared" si="9"/>
        <v>5.1991731913563077</v>
      </c>
      <c r="AU31">
        <f t="shared" si="9"/>
        <v>-1064.0766487386584</v>
      </c>
      <c r="AW31">
        <v>28</v>
      </c>
      <c r="AX31">
        <f>IF(Z31&gt;0, (R31*SUMPRODUCT(K31:$K$98, X31:$X$98)-K31*$AZ$3)/Z31, 0)</f>
        <v>2016.5615463779441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500000</v>
      </c>
      <c r="S32">
        <f t="shared" si="1"/>
        <v>-1419.7540344715296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389.0061701974455</v>
      </c>
      <c r="AC32">
        <f t="shared" si="2"/>
        <v>-225.52251479902679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-16065.216605092199</v>
      </c>
      <c r="AI32">
        <f t="shared" si="6"/>
        <v>-16073.158914440275</v>
      </c>
      <c r="AJ32">
        <f t="shared" si="7"/>
        <v>614.52868499647229</v>
      </c>
      <c r="AK32">
        <f t="shared" si="22"/>
        <v>27.230431913821189</v>
      </c>
      <c r="AL32">
        <f t="shared" si="8"/>
        <v>-15431.399797529981</v>
      </c>
      <c r="AN32">
        <f t="shared" si="9"/>
        <v>0</v>
      </c>
      <c r="AO32">
        <f t="shared" si="9"/>
        <v>0</v>
      </c>
      <c r="AP32">
        <f t="shared" si="9"/>
        <v>-0.46590844581262886</v>
      </c>
      <c r="AQ32">
        <f t="shared" si="9"/>
        <v>-942.41105100436289</v>
      </c>
      <c r="AR32">
        <f t="shared" si="9"/>
        <v>-942.8769594501756</v>
      </c>
      <c r="AS32">
        <f t="shared" si="9"/>
        <v>36.049225985305711</v>
      </c>
      <c r="AT32">
        <f t="shared" si="9"/>
        <v>1.5973802650798243</v>
      </c>
      <c r="AU32">
        <f t="shared" si="9"/>
        <v>-905.23035319978999</v>
      </c>
      <c r="AW32">
        <v>29</v>
      </c>
      <c r="AX32">
        <f>IF(Z32&gt;0, (R32*SUMPRODUCT(K32:$K$98, X32:$X$98)-K32*$AZ$3)/Z32, 0)</f>
        <v>-1419.7540344715296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500000</v>
      </c>
      <c r="S33">
        <f t="shared" si="1"/>
        <v>-5645.1332855481314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-225.52251479902679</v>
      </c>
      <c r="AC33">
        <f t="shared" si="2"/>
        <v>-718.97887751456983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-14947.56033868325</v>
      </c>
      <c r="AI33">
        <f t="shared" si="6"/>
        <v>-14953.928468903976</v>
      </c>
      <c r="AJ33">
        <f t="shared" si="7"/>
        <v>493.45636271554304</v>
      </c>
      <c r="AK33">
        <f t="shared" si="22"/>
        <v>-15.786576035931876</v>
      </c>
      <c r="AL33">
        <f t="shared" si="8"/>
        <v>-14476.258682224367</v>
      </c>
      <c r="AN33">
        <f t="shared" si="9"/>
        <v>0</v>
      </c>
      <c r="AO33">
        <f t="shared" si="9"/>
        <v>0</v>
      </c>
      <c r="AP33">
        <f t="shared" si="9"/>
        <v>-0.33353982583321506</v>
      </c>
      <c r="AQ33">
        <f t="shared" si="9"/>
        <v>-782.89961090447957</v>
      </c>
      <c r="AR33">
        <f t="shared" si="9"/>
        <v>-783.23315073031279</v>
      </c>
      <c r="AS33">
        <f t="shared" si="9"/>
        <v>25.845474820968036</v>
      </c>
      <c r="AT33">
        <f t="shared" si="9"/>
        <v>-0.82684424454604977</v>
      </c>
      <c r="AU33">
        <f t="shared" si="9"/>
        <v>-758.21452015389093</v>
      </c>
      <c r="AW33">
        <v>30</v>
      </c>
      <c r="AX33">
        <f>IF(Z33&gt;0, (R33*SUMPRODUCT(K33:$K$98, X33:$X$98)-K33*$AZ$3)/Z33, 0)</f>
        <v>-5645.1332855481314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500000</v>
      </c>
      <c r="S34">
        <f t="shared" si="1"/>
        <v>-11128.188102690683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-718.97887751456983</v>
      </c>
      <c r="AC34">
        <f t="shared" si="2"/>
        <v>-1101.0260881611739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-13574.347325578061</v>
      </c>
      <c r="AI34">
        <f t="shared" si="6"/>
        <v>-13579.294339764023</v>
      </c>
      <c r="AJ34">
        <f t="shared" si="7"/>
        <v>382.04721064660407</v>
      </c>
      <c r="AK34">
        <f t="shared" si="22"/>
        <v>-50.32852142601989</v>
      </c>
      <c r="AL34">
        <f t="shared" si="8"/>
        <v>-13247.575650543438</v>
      </c>
      <c r="AN34">
        <f t="shared" si="9"/>
        <v>0</v>
      </c>
      <c r="AO34">
        <f t="shared" si="9"/>
        <v>0</v>
      </c>
      <c r="AP34">
        <f t="shared" si="9"/>
        <v>-0.23134541413764886</v>
      </c>
      <c r="AQ34">
        <f t="shared" si="9"/>
        <v>-634.79967625639404</v>
      </c>
      <c r="AR34">
        <f t="shared" si="9"/>
        <v>-635.03102167053169</v>
      </c>
      <c r="AS34">
        <f t="shared" si="9"/>
        <v>17.866306188890359</v>
      </c>
      <c r="AT34">
        <f t="shared" si="9"/>
        <v>-2.3535959660837609</v>
      </c>
      <c r="AU34">
        <f t="shared" ref="AU34:AU79" si="23">AL34*$K34</f>
        <v>-619.51831144772507</v>
      </c>
      <c r="AW34">
        <v>31</v>
      </c>
      <c r="AX34">
        <f>IF(Z34&gt;0, (R34*SUMPRODUCT(K34:$K$98, X34:$X$98)-K34*$AZ$3)/Z34, 0)</f>
        <v>-11128.188102690683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50</v>
      </c>
      <c r="R35">
        <f t="shared" si="0"/>
        <v>500000</v>
      </c>
      <c r="S35">
        <f t="shared" si="1"/>
        <v>-18614.319136750873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-1101.0260881611739</v>
      </c>
      <c r="AC35">
        <f t="shared" si="2"/>
        <v>-1377.9218356158917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-11963.024743916665</v>
      </c>
      <c r="AI35">
        <f t="shared" ref="AI35:AI66" si="25">SUM(AE35:AH35)</f>
        <v>-11966.725985486375</v>
      </c>
      <c r="AJ35">
        <f t="shared" si="7"/>
        <v>276.89574745471782</v>
      </c>
      <c r="AK35">
        <f t="shared" si="22"/>
        <v>-77.071826171282183</v>
      </c>
      <c r="AL35">
        <f t="shared" ref="AL35:AL79" si="26">SUM(AI35:AK35)</f>
        <v>-11766.902064202939</v>
      </c>
      <c r="AN35">
        <f t="shared" ref="AN35:AT66" si="27">AE35*$K35</f>
        <v>0</v>
      </c>
      <c r="AO35">
        <f t="shared" si="27"/>
        <v>0</v>
      </c>
      <c r="AP35">
        <f t="shared" si="27"/>
        <v>-0.15454222045801627</v>
      </c>
      <c r="AQ35">
        <f t="shared" si="27"/>
        <v>-499.50600967226927</v>
      </c>
      <c r="AR35">
        <f t="shared" si="27"/>
        <v>-499.66055189272726</v>
      </c>
      <c r="AS35">
        <f t="shared" si="27"/>
        <v>11.561548426676897</v>
      </c>
      <c r="AT35">
        <f t="shared" si="27"/>
        <v>-3.2180691065232918</v>
      </c>
      <c r="AU35">
        <f t="shared" si="23"/>
        <v>-491.31707257257364</v>
      </c>
      <c r="AW35">
        <v>32</v>
      </c>
      <c r="AX35">
        <f>IF(Z35&gt;0, (R35*SUMPRODUCT(K35:$K$98, X35:$X$98)-K35*$AZ$3)/Z35, 0)</f>
        <v>-18614.319136750873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500000</v>
      </c>
      <c r="S36">
        <f t="shared" si="1"/>
        <v>-29431.132950145813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-1377.9218356158917</v>
      </c>
      <c r="AC36">
        <f t="shared" si="2"/>
        <v>-1557.8707660009511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-10175.917163040824</v>
      </c>
      <c r="AI36">
        <f t="shared" si="25"/>
        <v>-10178.563800478532</v>
      </c>
      <c r="AJ36">
        <f t="shared" si="7"/>
        <v>179.94893038505938</v>
      </c>
      <c r="AK36">
        <f t="shared" si="22"/>
        <v>-96.454528493112434</v>
      </c>
      <c r="AL36">
        <f t="shared" si="26"/>
        <v>-10095.069398586586</v>
      </c>
      <c r="AN36">
        <f t="shared" si="27"/>
        <v>0</v>
      </c>
      <c r="AO36">
        <f t="shared" si="27"/>
        <v>0</v>
      </c>
      <c r="AP36">
        <f t="shared" si="27"/>
        <v>-9.8667959180367401E-2</v>
      </c>
      <c r="AQ36">
        <f t="shared" si="27"/>
        <v>-379.36324974486263</v>
      </c>
      <c r="AR36">
        <f t="shared" si="27"/>
        <v>-379.46191770404295</v>
      </c>
      <c r="AS36">
        <f t="shared" si="27"/>
        <v>6.708585567788619</v>
      </c>
      <c r="AT36">
        <f t="shared" si="27"/>
        <v>-3.5958727646345308</v>
      </c>
      <c r="AU36">
        <f t="shared" si="23"/>
        <v>-376.34920490088888</v>
      </c>
      <c r="AW36">
        <v>33</v>
      </c>
      <c r="AX36">
        <f>IF(Z36&gt;0, (R36*SUMPRODUCT(K36:$K$98, X36:$X$98)-K36*$AZ$3)/Z36, 0)</f>
        <v>-29431.132950145813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500000</v>
      </c>
      <c r="S37">
        <f t="shared" si="1"/>
        <v>-46026.008003955969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-1557.8707660009511</v>
      </c>
      <c r="AC37">
        <f t="shared" si="2"/>
        <v>-1651.9151949536622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-8256.2568932113718</v>
      </c>
      <c r="AI37">
        <f t="shared" si="25"/>
        <v>-8258.0514385853821</v>
      </c>
      <c r="AJ37">
        <f t="shared" si="7"/>
        <v>94.044428952711087</v>
      </c>
      <c r="AK37">
        <f t="shared" si="22"/>
        <v>-109.05095362006659</v>
      </c>
      <c r="AL37">
        <f t="shared" si="26"/>
        <v>-8273.057963252737</v>
      </c>
      <c r="AN37">
        <f t="shared" si="27"/>
        <v>0</v>
      </c>
      <c r="AO37">
        <f t="shared" si="27"/>
        <v>0</v>
      </c>
      <c r="AP37">
        <f t="shared" si="27"/>
        <v>-5.9733520996512711E-2</v>
      </c>
      <c r="AQ37">
        <f t="shared" si="27"/>
        <v>-274.81907207562034</v>
      </c>
      <c r="AR37">
        <f t="shared" si="27"/>
        <v>-274.87880559661681</v>
      </c>
      <c r="AS37">
        <f t="shared" si="27"/>
        <v>3.1303777284251697</v>
      </c>
      <c r="AT37">
        <f t="shared" si="27"/>
        <v>-3.6298872806961913</v>
      </c>
      <c r="AU37">
        <f t="shared" si="23"/>
        <v>-275.37831514888785</v>
      </c>
      <c r="AW37">
        <v>34</v>
      </c>
      <c r="AX37">
        <f>IF(Z37&gt;0, (R37*SUMPRODUCT(K37:$K$98, X37:$X$98)-K37*$AZ$3)/Z37, 0)</f>
        <v>-46026.008003955969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500000</v>
      </c>
      <c r="S38">
        <f t="shared" si="1"/>
        <v>-73149.939803486792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-1651.9151949536622</v>
      </c>
      <c r="AC38">
        <f t="shared" si="2"/>
        <v>-1671.9853198934325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-6337.5187119154625</v>
      </c>
      <c r="AI38">
        <f t="shared" si="25"/>
        <v>-6338.661559964542</v>
      </c>
      <c r="AJ38">
        <f t="shared" si="7"/>
        <v>20.070124939770267</v>
      </c>
      <c r="AK38">
        <f t="shared" si="22"/>
        <v>-115.63406364675636</v>
      </c>
      <c r="AL38">
        <f t="shared" si="26"/>
        <v>-6434.2254986715279</v>
      </c>
      <c r="AN38">
        <f t="shared" si="27"/>
        <v>0</v>
      </c>
      <c r="AO38">
        <f t="shared" si="27"/>
        <v>0</v>
      </c>
      <c r="AP38">
        <f t="shared" si="27"/>
        <v>-3.3965197160870098E-2</v>
      </c>
      <c r="AQ38">
        <f t="shared" si="27"/>
        <v>-188.34968719975967</v>
      </c>
      <c r="AR38">
        <f t="shared" si="27"/>
        <v>-188.38365239692055</v>
      </c>
      <c r="AS38">
        <f t="shared" si="27"/>
        <v>0.59647977801761642</v>
      </c>
      <c r="AT38">
        <f t="shared" si="27"/>
        <v>-3.4366193943624581</v>
      </c>
      <c r="AU38">
        <f t="shared" si="23"/>
        <v>-191.22379201326538</v>
      </c>
      <c r="AW38">
        <v>35</v>
      </c>
      <c r="AX38">
        <f>IF(Z38&gt;0, (R38*SUMPRODUCT(K38:$K$98, X38:$X$98)-K38*$AZ$3)/Z38, 0)</f>
        <v>-73149.939803486792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500000</v>
      </c>
      <c r="S39">
        <f t="shared" si="1"/>
        <v>-120699.7411866513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-1671.9853198934325</v>
      </c>
      <c r="AC39">
        <f t="shared" si="2"/>
        <v>-1632.8805900076115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-4549.969955347322</v>
      </c>
      <c r="AI39">
        <f t="shared" si="25"/>
        <v>-4550.6463779203759</v>
      </c>
      <c r="AJ39">
        <f t="shared" si="7"/>
        <v>-39.104729885820916</v>
      </c>
      <c r="AK39">
        <f t="shared" si="22"/>
        <v>-117.03897239254029</v>
      </c>
      <c r="AL39">
        <f t="shared" si="26"/>
        <v>-4706.7900801987371</v>
      </c>
      <c r="AN39">
        <f t="shared" si="27"/>
        <v>0</v>
      </c>
      <c r="AO39">
        <f t="shared" si="27"/>
        <v>0</v>
      </c>
      <c r="AP39">
        <f t="shared" si="27"/>
        <v>-1.7949225680668496E-2</v>
      </c>
      <c r="AQ39">
        <f t="shared" si="27"/>
        <v>-120.73582524029172</v>
      </c>
      <c r="AR39">
        <f t="shared" si="27"/>
        <v>-120.7537744659724</v>
      </c>
      <c r="AS39">
        <f t="shared" si="27"/>
        <v>-1.0376643977647724</v>
      </c>
      <c r="AT39">
        <f t="shared" si="27"/>
        <v>-3.1056901596640096</v>
      </c>
      <c r="AU39">
        <f t="shared" si="23"/>
        <v>-124.89712902340118</v>
      </c>
      <c r="AW39">
        <v>36</v>
      </c>
      <c r="AX39">
        <f>IF(Z39&gt;0, (R39*SUMPRODUCT(K39:$K$98, X39:$X$98)-K39*$AZ$3)/Z39, 0)</f>
        <v>-120699.7411866513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500000</v>
      </c>
      <c r="S40">
        <f t="shared" si="1"/>
        <v>-211289.71619138267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-1632.8805900076115</v>
      </c>
      <c r="AC40">
        <f t="shared" si="2"/>
        <v>-1550.5321142786354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-3027.3748098186711</v>
      </c>
      <c r="AI40">
        <f t="shared" si="25"/>
        <v>-3027.7417306850125</v>
      </c>
      <c r="AJ40">
        <f t="shared" si="7"/>
        <v>-82.348475728976155</v>
      </c>
      <c r="AK40">
        <f t="shared" si="22"/>
        <v>-114.30164130053282</v>
      </c>
      <c r="AL40">
        <f t="shared" si="26"/>
        <v>-3224.3918477145216</v>
      </c>
      <c r="AN40">
        <f t="shared" si="27"/>
        <v>0</v>
      </c>
      <c r="AO40">
        <f t="shared" si="27"/>
        <v>0</v>
      </c>
      <c r="AP40">
        <f t="shared" si="27"/>
        <v>-8.6932468845060361E-3</v>
      </c>
      <c r="AQ40">
        <f t="shared" si="27"/>
        <v>-71.725865296562901</v>
      </c>
      <c r="AR40">
        <f t="shared" si="27"/>
        <v>-71.73455854344742</v>
      </c>
      <c r="AS40">
        <f t="shared" si="27"/>
        <v>-1.9510354840627093</v>
      </c>
      <c r="AT40">
        <f t="shared" si="27"/>
        <v>-2.708083617696853</v>
      </c>
      <c r="AU40">
        <f t="shared" si="23"/>
        <v>-76.393677645206978</v>
      </c>
      <c r="AW40">
        <v>37</v>
      </c>
      <c r="AX40">
        <f>IF(Z40&gt;0, (R40*SUMPRODUCT(K40:$K$98, X40:$X$98)-K40*$AZ$3)/Z40, 0)</f>
        <v>-211289.71619138267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500000</v>
      </c>
      <c r="S41">
        <f t="shared" si="1"/>
        <v>-403329.78356525151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-1550.5321142786354</v>
      </c>
      <c r="AC41">
        <f t="shared" si="2"/>
        <v>-1440.9327108526375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-1846.2206353830722</v>
      </c>
      <c r="AI41">
        <f t="shared" si="25"/>
        <v>-1846.3992649772117</v>
      </c>
      <c r="AJ41">
        <f t="shared" si="7"/>
        <v>-109.59940342599793</v>
      </c>
      <c r="AK41">
        <f t="shared" si="22"/>
        <v>-108.53724799950449</v>
      </c>
      <c r="AL41">
        <f t="shared" si="26"/>
        <v>-2064.5359164027141</v>
      </c>
      <c r="AN41">
        <f t="shared" si="27"/>
        <v>0</v>
      </c>
      <c r="AO41">
        <f t="shared" si="27"/>
        <v>0</v>
      </c>
      <c r="AP41">
        <f t="shared" si="27"/>
        <v>-3.7787224351921995E-3</v>
      </c>
      <c r="AQ41">
        <f t="shared" si="27"/>
        <v>-39.054868645051009</v>
      </c>
      <c r="AR41">
        <f t="shared" si="27"/>
        <v>-39.058647367486202</v>
      </c>
      <c r="AS41">
        <f t="shared" si="27"/>
        <v>-2.3184608720886519</v>
      </c>
      <c r="AT41">
        <f t="shared" si="27"/>
        <v>-2.2959920837611278</v>
      </c>
      <c r="AU41">
        <f t="shared" si="23"/>
        <v>-43.67310032333598</v>
      </c>
      <c r="AW41">
        <v>38</v>
      </c>
      <c r="AX41">
        <f>IF(Z41&gt;0, (R41*SUMPRODUCT(K41:$K$98, X41:$X$98)-K41*$AZ$3)/Z41, 0)</f>
        <v>-403329.78356525151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500000</v>
      </c>
      <c r="S42">
        <f t="shared" si="1"/>
        <v>-869454.6973068167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-1440.9327108526375</v>
      </c>
      <c r="AC42">
        <f t="shared" si="2"/>
        <v>-1318.090018138259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-1010.4348814352862</v>
      </c>
      <c r="AI42">
        <f t="shared" si="25"/>
        <v>-1010.5106812453408</v>
      </c>
      <c r="AJ42">
        <f t="shared" si="7"/>
        <v>-122.84269271437847</v>
      </c>
      <c r="AK42">
        <f t="shared" si="22"/>
        <v>-100.86528975968463</v>
      </c>
      <c r="AL42">
        <f t="shared" si="26"/>
        <v>-1234.2186637194038</v>
      </c>
      <c r="AN42">
        <f t="shared" si="27"/>
        <v>0</v>
      </c>
      <c r="AO42">
        <f t="shared" si="27"/>
        <v>0</v>
      </c>
      <c r="AP42">
        <f t="shared" si="27"/>
        <v>-1.4316658816905749E-3</v>
      </c>
      <c r="AQ42">
        <f t="shared" si="27"/>
        <v>-19.08454842273958</v>
      </c>
      <c r="AR42">
        <f t="shared" si="27"/>
        <v>-19.08598008862127</v>
      </c>
      <c r="AS42">
        <f t="shared" si="27"/>
        <v>-2.3201864470050193</v>
      </c>
      <c r="AT42">
        <f t="shared" si="27"/>
        <v>-1.9050891274240374</v>
      </c>
      <c r="AU42">
        <f t="shared" si="23"/>
        <v>-23.311255663050325</v>
      </c>
      <c r="AW42">
        <v>39</v>
      </c>
      <c r="AX42">
        <f>IF(Z42&gt;0, (R42*SUMPRODUCT(K42:$K$98, X42:$X$98)-K42*$AZ$3)/Z42, 0)</f>
        <v>-869454.6973068167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500000</v>
      </c>
      <c r="S43">
        <f t="shared" si="1"/>
        <v>-2223166.6679528374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-1318.090018138259</v>
      </c>
      <c r="AC43">
        <f t="shared" si="2"/>
        <v>-1192.6231724900797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-482.19190202769056</v>
      </c>
      <c r="AI43">
        <f t="shared" si="25"/>
        <v>-482.21872464944181</v>
      </c>
      <c r="AJ43">
        <f t="shared" si="7"/>
        <v>-125.46684564817929</v>
      </c>
      <c r="AK43">
        <f t="shared" si="22"/>
        <v>-92.266301269678138</v>
      </c>
      <c r="AL43">
        <f t="shared" si="26"/>
        <v>-699.95187156729924</v>
      </c>
      <c r="AN43">
        <f t="shared" si="27"/>
        <v>0</v>
      </c>
      <c r="AO43">
        <f t="shared" si="27"/>
        <v>0</v>
      </c>
      <c r="AP43">
        <f t="shared" si="27"/>
        <v>-4.5233142488748326E-4</v>
      </c>
      <c r="AQ43">
        <f t="shared" si="27"/>
        <v>-8.1315895267829248</v>
      </c>
      <c r="AR43">
        <f t="shared" si="27"/>
        <v>-8.1320418582078133</v>
      </c>
      <c r="AS43">
        <f t="shared" si="27"/>
        <v>-2.1158482416252515</v>
      </c>
      <c r="AT43">
        <f t="shared" si="27"/>
        <v>-1.5559607822622195</v>
      </c>
      <c r="AU43">
        <f t="shared" si="23"/>
        <v>-11.803850882095283</v>
      </c>
      <c r="AW43">
        <v>40</v>
      </c>
      <c r="AX43">
        <f>IF(Z43&gt;0, (R43*SUMPRODUCT(K43:$K$98, X43:$X$98)-K43*$AZ$3)/Z43, 0)</f>
        <v>-2223166.6679528374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500000</v>
      </c>
      <c r="S44">
        <f t="shared" si="1"/>
        <v>-7193198.1308852397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-1192.6231724900797</v>
      </c>
      <c r="AC44">
        <f t="shared" si="2"/>
        <v>-1071.6910173106849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-191.05059384438155</v>
      </c>
      <c r="AI44">
        <f t="shared" si="25"/>
        <v>-191.05804318053086</v>
      </c>
      <c r="AJ44">
        <f t="shared" si="7"/>
        <v>-120.93215517939484</v>
      </c>
      <c r="AK44">
        <f t="shared" si="22"/>
        <v>-83.483622074305586</v>
      </c>
      <c r="AL44">
        <f t="shared" si="26"/>
        <v>-395.47382043423124</v>
      </c>
      <c r="AN44">
        <f t="shared" si="27"/>
        <v>0</v>
      </c>
      <c r="AO44">
        <f t="shared" si="27"/>
        <v>0</v>
      </c>
      <c r="AP44">
        <f t="shared" si="27"/>
        <v>-1.1216441220672847E-4</v>
      </c>
      <c r="AQ44">
        <f t="shared" si="27"/>
        <v>-2.8766425800631477</v>
      </c>
      <c r="AR44">
        <f t="shared" si="27"/>
        <v>-2.8767547444753543</v>
      </c>
      <c r="AS44">
        <f t="shared" si="27"/>
        <v>-1.8208715287805517</v>
      </c>
      <c r="AT44">
        <f t="shared" si="27"/>
        <v>-1.2570101833468319</v>
      </c>
      <c r="AU44">
        <f t="shared" si="23"/>
        <v>-5.9546364566027368</v>
      </c>
      <c r="AW44">
        <v>41</v>
      </c>
      <c r="AX44">
        <f>IF(Z44&gt;0, (R44*SUMPRODUCT(K44:$K$98, X44:$X$98)-K44*$AZ$3)/Z44, 0)</f>
        <v>-7193198.1308852397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500000</v>
      </c>
      <c r="S45">
        <f t="shared" si="1"/>
        <v>-32491880.20442662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-1071.6910173106849</v>
      </c>
      <c r="AC45">
        <f t="shared" si="2"/>
        <v>-959.3321735459466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-58.985783064882916</v>
      </c>
      <c r="AI45">
        <f t="shared" si="25"/>
        <v>-58.987259329364242</v>
      </c>
      <c r="AJ45">
        <f t="shared" si="7"/>
        <v>-112.35884376473825</v>
      </c>
      <c r="AK45">
        <f t="shared" si="22"/>
        <v>-75.018371211747947</v>
      </c>
      <c r="AL45">
        <f t="shared" si="26"/>
        <v>-246.36447430585042</v>
      </c>
      <c r="AN45">
        <f t="shared" si="27"/>
        <v>0</v>
      </c>
      <c r="AO45">
        <f t="shared" si="27"/>
        <v>0</v>
      </c>
      <c r="AP45">
        <f t="shared" si="27"/>
        <v>-1.9846487766876585E-5</v>
      </c>
      <c r="AQ45">
        <f t="shared" si="27"/>
        <v>-0.79298840880142318</v>
      </c>
      <c r="AR45">
        <f t="shared" si="27"/>
        <v>-0.79300825528919006</v>
      </c>
      <c r="AS45">
        <f t="shared" si="27"/>
        <v>-1.5105209442377072</v>
      </c>
      <c r="AT45">
        <f t="shared" si="27"/>
        <v>-1.0085260502966009</v>
      </c>
      <c r="AU45">
        <f t="shared" si="23"/>
        <v>-3.3120552498234979</v>
      </c>
      <c r="AW45">
        <v>42</v>
      </c>
      <c r="AX45">
        <f>IF(Z45&gt;0, (R45*SUMPRODUCT(K45:$K$98, X45:$X$98)-K45*$AZ$3)/Z45, 0)</f>
        <v>-32491880.20442662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500000</v>
      </c>
      <c r="S46">
        <f t="shared" si="1"/>
        <v>-148132327.09400129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-959.3321735459466</v>
      </c>
      <c r="AC46">
        <f t="shared" si="2"/>
        <v>-857.23633486117512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-11.7215367339473</v>
      </c>
      <c r="AI46">
        <f t="shared" si="25"/>
        <v>-11.721826082110418</v>
      </c>
      <c r="AJ46">
        <f t="shared" si="7"/>
        <v>-102.09583868477148</v>
      </c>
      <c r="AK46">
        <f t="shared" si="22"/>
        <v>-67.153252148216268</v>
      </c>
      <c r="AL46">
        <f t="shared" si="26"/>
        <v>-180.97091691509817</v>
      </c>
      <c r="AN46">
        <f t="shared" si="27"/>
        <v>0</v>
      </c>
      <c r="AO46">
        <f t="shared" si="27"/>
        <v>0</v>
      </c>
      <c r="AP46">
        <f t="shared" si="27"/>
        <v>-3.4731392576206408E-6</v>
      </c>
      <c r="AQ46">
        <f t="shared" si="27"/>
        <v>-0.14069738322029196</v>
      </c>
      <c r="AR46">
        <f t="shared" si="27"/>
        <v>-0.14070085635954957</v>
      </c>
      <c r="AS46">
        <f t="shared" si="27"/>
        <v>-1.2254892567990978</v>
      </c>
      <c r="AT46">
        <f t="shared" si="27"/>
        <v>-0.80606212874996552</v>
      </c>
      <c r="AU46">
        <f t="shared" si="23"/>
        <v>-2.172252241908613</v>
      </c>
      <c r="AW46">
        <v>43</v>
      </c>
      <c r="AX46">
        <f>IF(Z46&gt;0, (R46*SUMPRODUCT(K46:$K$98, X46:$X$98)-K46*$AZ$3)/Z46, 0)</f>
        <v>-148132327.09400129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500000</v>
      </c>
      <c r="S47">
        <f t="shared" si="1"/>
        <v>-683091537.92188144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-857.23633486117512</v>
      </c>
      <c r="AC47">
        <f t="shared" si="2"/>
        <v>-765.5120080537057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-2.3042178065619194</v>
      </c>
      <c r="AI47">
        <f t="shared" si="25"/>
        <v>-2.3042738394627502</v>
      </c>
      <c r="AJ47">
        <f t="shared" si="7"/>
        <v>-91.724326807469424</v>
      </c>
      <c r="AK47">
        <f t="shared" si="22"/>
        <v>-60.006543440282265</v>
      </c>
      <c r="AL47">
        <f t="shared" si="26"/>
        <v>-154.03514408721443</v>
      </c>
      <c r="AN47">
        <f t="shared" si="27"/>
        <v>0</v>
      </c>
      <c r="AO47">
        <f t="shared" si="27"/>
        <v>0</v>
      </c>
      <c r="AP47">
        <f t="shared" si="27"/>
        <v>-6.0051872128837771E-7</v>
      </c>
      <c r="AQ47">
        <f t="shared" si="27"/>
        <v>-2.4694883010727243E-2</v>
      </c>
      <c r="AR47">
        <f t="shared" si="27"/>
        <v>-2.4695483529448534E-2</v>
      </c>
      <c r="AS47">
        <f t="shared" si="27"/>
        <v>-0.98303272950047893</v>
      </c>
      <c r="AT47">
        <f t="shared" si="27"/>
        <v>-0.64310525069109703</v>
      </c>
      <c r="AU47">
        <f t="shared" si="23"/>
        <v>-1.6508334637210245</v>
      </c>
      <c r="AW47">
        <v>44</v>
      </c>
      <c r="AX47">
        <f>IF(Z47&gt;0, (R47*SUMPRODUCT(K47:$K$98, X47:$X$98)-K47*$AZ$3)/Z47, 0)</f>
        <v>-683091537.92188144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500000</v>
      </c>
      <c r="S48">
        <f t="shared" si="1"/>
        <v>-3192226544.0241065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-765.5120080537057</v>
      </c>
      <c r="AC48">
        <f t="shared" si="2"/>
        <v>-683.51435990931475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-0.44766653077572344</v>
      </c>
      <c r="AI48">
        <f t="shared" si="25"/>
        <v>-0.44767723669446829</v>
      </c>
      <c r="AJ48">
        <f t="shared" si="7"/>
        <v>-81.997648144390951</v>
      </c>
      <c r="AK48">
        <f t="shared" si="22"/>
        <v>-53.585840563759405</v>
      </c>
      <c r="AL48">
        <f t="shared" si="26"/>
        <v>-136.03116594484482</v>
      </c>
      <c r="AN48">
        <f t="shared" si="27"/>
        <v>0</v>
      </c>
      <c r="AO48">
        <f t="shared" si="27"/>
        <v>0</v>
      </c>
      <c r="AP48">
        <f t="shared" si="27"/>
        <v>-1.0244466929819107E-7</v>
      </c>
      <c r="AQ48">
        <f t="shared" si="27"/>
        <v>-4.2837098612635701E-3</v>
      </c>
      <c r="AR48">
        <f t="shared" si="27"/>
        <v>-4.283812305932869E-3</v>
      </c>
      <c r="AS48">
        <f t="shared" si="27"/>
        <v>-0.78463344880370989</v>
      </c>
      <c r="AT48">
        <f t="shared" si="27"/>
        <v>-0.51276157109469955</v>
      </c>
      <c r="AU48">
        <f t="shared" si="23"/>
        <v>-1.3016788322043422</v>
      </c>
      <c r="AW48">
        <v>45</v>
      </c>
      <c r="AX48">
        <f>IF(Z48&gt;0, (R48*SUMPRODUCT(K48:$K$98, X48:$X$98)-K48*$AZ$3)/Z48, 0)</f>
        <v>-3192226544.0241065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500000</v>
      </c>
      <c r="S49">
        <f t="shared" si="1"/>
        <v>-15144343415.828684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-683.51435990931475</v>
      </c>
      <c r="AC49">
        <f t="shared" si="2"/>
        <v>-610.2844087732816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-8.5839672903114353E-2</v>
      </c>
      <c r="AI49">
        <f t="shared" si="25"/>
        <v>-8.5841687795381441E-2</v>
      </c>
      <c r="AJ49">
        <f t="shared" si="7"/>
        <v>-73.229951136033151</v>
      </c>
      <c r="AK49">
        <f t="shared" si="22"/>
        <v>-47.84600519365204</v>
      </c>
      <c r="AL49">
        <f t="shared" si="26"/>
        <v>-121.16179801748058</v>
      </c>
      <c r="AN49">
        <f t="shared" si="27"/>
        <v>0</v>
      </c>
      <c r="AO49">
        <f t="shared" si="27"/>
        <v>0</v>
      </c>
      <c r="AP49">
        <f t="shared" si="27"/>
        <v>-1.7214690911758622E-8</v>
      </c>
      <c r="AQ49">
        <f t="shared" si="27"/>
        <v>-7.3339079271463839E-4</v>
      </c>
      <c r="AR49">
        <f t="shared" si="27"/>
        <v>-7.3340800740555009E-4</v>
      </c>
      <c r="AS49">
        <f t="shared" si="27"/>
        <v>-0.6256567633328094</v>
      </c>
      <c r="AT49">
        <f t="shared" si="27"/>
        <v>-0.40878324078432127</v>
      </c>
      <c r="AU49">
        <f t="shared" si="23"/>
        <v>-1.0351734121245362</v>
      </c>
      <c r="AW49">
        <v>46</v>
      </c>
      <c r="AX49">
        <f>IF(Z49&gt;0, (R49*SUMPRODUCT(K49:$K$98, X49:$X$98)-K49*$AZ$3)/Z49, 0)</f>
        <v>-15144343415.828684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50</v>
      </c>
      <c r="R50">
        <f t="shared" si="0"/>
        <v>500000</v>
      </c>
      <c r="S50">
        <f t="shared" si="1"/>
        <v>-72947881835.52977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-610.2844087732816</v>
      </c>
      <c r="AC50">
        <f t="shared" si="2"/>
        <v>-544.89743248024013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-1.6212592769083916E-2</v>
      </c>
      <c r="AI50">
        <f t="shared" si="25"/>
        <v>-1.6212966253151422E-2</v>
      </c>
      <c r="AJ50">
        <f t="shared" si="7"/>
        <v>-65.386976293041471</v>
      </c>
      <c r="AK50">
        <f t="shared" si="22"/>
        <v>-42.719908614129714</v>
      </c>
      <c r="AL50">
        <f t="shared" si="26"/>
        <v>-108.12309787342434</v>
      </c>
      <c r="AN50">
        <f t="shared" si="27"/>
        <v>0</v>
      </c>
      <c r="AO50">
        <f t="shared" si="27"/>
        <v>0</v>
      </c>
      <c r="AP50">
        <f t="shared" si="27"/>
        <v>-2.849059089214886E-9</v>
      </c>
      <c r="AQ50">
        <f t="shared" si="27"/>
        <v>-1.236749805600032E-4</v>
      </c>
      <c r="AR50">
        <f t="shared" si="27"/>
        <v>-1.2367782961909241E-4</v>
      </c>
      <c r="AS50">
        <f t="shared" si="27"/>
        <v>-0.49879332301123547</v>
      </c>
      <c r="AT50">
        <f t="shared" si="27"/>
        <v>-0.32588148870627193</v>
      </c>
      <c r="AU50">
        <f t="shared" si="23"/>
        <v>-0.82479848954712653</v>
      </c>
      <c r="AW50">
        <v>47</v>
      </c>
      <c r="AX50">
        <f>IF(Z50&gt;0, (R50*SUMPRODUCT(K50:$K$98, X50:$X$98)-K50*$AZ$3)/Z50, 0)</f>
        <v>-72947881835.52977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500000</v>
      </c>
      <c r="S51">
        <f t="shared" si="1"/>
        <v>-357293689864.37775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-544.89743248024013</v>
      </c>
      <c r="AC51">
        <f t="shared" si="2"/>
        <v>-486.51567250894004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-3.0166578647115084E-3</v>
      </c>
      <c r="AI51">
        <f t="shared" si="25"/>
        <v>-3.01672594815187E-3</v>
      </c>
      <c r="AJ51">
        <f t="shared" si="7"/>
        <v>-58.381759971300085</v>
      </c>
      <c r="AK51">
        <f t="shared" si="22"/>
        <v>-38.142820273616813</v>
      </c>
      <c r="AL51">
        <f t="shared" si="26"/>
        <v>-96.527596970865048</v>
      </c>
      <c r="AN51">
        <f t="shared" si="27"/>
        <v>0</v>
      </c>
      <c r="AO51">
        <f t="shared" si="27"/>
        <v>0</v>
      </c>
      <c r="AP51">
        <f t="shared" si="27"/>
        <v>-4.6371681806150955E-10</v>
      </c>
      <c r="AQ51">
        <f t="shared" si="27"/>
        <v>-2.0546479125837911E-5</v>
      </c>
      <c r="AR51">
        <f t="shared" si="27"/>
        <v>-2.0546942842655972E-5</v>
      </c>
      <c r="AS51">
        <f t="shared" si="27"/>
        <v>-0.39763860085429736</v>
      </c>
      <c r="AT51">
        <f t="shared" si="27"/>
        <v>-0.25979103222811195</v>
      </c>
      <c r="AU51">
        <f t="shared" si="23"/>
        <v>-0.65745018002525202</v>
      </c>
      <c r="AW51">
        <v>48</v>
      </c>
      <c r="AX51">
        <f>IF(Z51&gt;0, (R51*SUMPRODUCT(K51:$K$98, X51:$X$98)-K51*$AZ$3)/Z51, 0)</f>
        <v>-357293689864.37775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500000</v>
      </c>
      <c r="S52">
        <f t="shared" si="1"/>
        <v>-1781425290906.4136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-486.51567250894004</v>
      </c>
      <c r="AC52">
        <f t="shared" si="2"/>
        <v>-434.38901122838291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-5.5210430023163197E-4</v>
      </c>
      <c r="AI52">
        <f t="shared" si="25"/>
        <v>-5.5211649240756672E-4</v>
      </c>
      <c r="AJ52">
        <f t="shared" si="7"/>
        <v>-52.12666128055713</v>
      </c>
      <c r="AK52">
        <f t="shared" si="22"/>
        <v>-34.056097075625807</v>
      </c>
      <c r="AL52">
        <f t="shared" si="26"/>
        <v>-86.183310472675345</v>
      </c>
      <c r="AN52">
        <f t="shared" si="27"/>
        <v>0</v>
      </c>
      <c r="AO52">
        <f t="shared" si="27"/>
        <v>0</v>
      </c>
      <c r="AP52">
        <f t="shared" si="27"/>
        <v>-7.4143750769311724E-11</v>
      </c>
      <c r="AQ52">
        <f t="shared" si="27"/>
        <v>-3.3574879376720116E-6</v>
      </c>
      <c r="AR52">
        <f t="shared" si="27"/>
        <v>-3.3575620814227806E-6</v>
      </c>
      <c r="AS52">
        <f t="shared" si="27"/>
        <v>-0.31699560464781557</v>
      </c>
      <c r="AT52">
        <f t="shared" si="27"/>
        <v>-0.20710386622170637</v>
      </c>
      <c r="AU52">
        <f t="shared" si="23"/>
        <v>-0.52410282843160338</v>
      </c>
      <c r="AW52">
        <v>49</v>
      </c>
      <c r="AX52">
        <f>IF(Z52&gt;0, (R52*SUMPRODUCT(K52:$K$98, X52:$X$98)-K52*$AZ$3)/Z52, 0)</f>
        <v>-1781425290906.4136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500000</v>
      </c>
      <c r="S53">
        <f t="shared" si="1"/>
        <v>-9049894861288.0527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-434.38901122838291</v>
      </c>
      <c r="AC53">
        <f t="shared" si="2"/>
        <v>-387.84733438315993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-9.9274263286687128E-5</v>
      </c>
      <c r="AI53">
        <f t="shared" si="25"/>
        <v>-9.9276406114533905E-5</v>
      </c>
      <c r="AJ53">
        <f t="shared" si="7"/>
        <v>-46.54167684522298</v>
      </c>
      <c r="AK53">
        <f t="shared" si="22"/>
        <v>-30.407230785986808</v>
      </c>
      <c r="AL53">
        <f t="shared" si="26"/>
        <v>-76.94900690761591</v>
      </c>
      <c r="AN53">
        <f t="shared" si="27"/>
        <v>0</v>
      </c>
      <c r="AO53">
        <f t="shared" si="27"/>
        <v>0</v>
      </c>
      <c r="AP53">
        <f t="shared" si="27"/>
        <v>-1.1634898264043413E-11</v>
      </c>
      <c r="AQ53">
        <f t="shared" si="27"/>
        <v>-5.3902881433830333E-7</v>
      </c>
      <c r="AR53">
        <f t="shared" si="27"/>
        <v>-5.3904044923656744E-7</v>
      </c>
      <c r="AS53">
        <f t="shared" si="27"/>
        <v>-0.25270703661380145</v>
      </c>
      <c r="AT53">
        <f t="shared" si="27"/>
        <v>-0.16510194097889222</v>
      </c>
      <c r="AU53">
        <f t="shared" si="23"/>
        <v>-0.41780951663314297</v>
      </c>
      <c r="AW53">
        <v>50</v>
      </c>
      <c r="AX53">
        <f>IF(Z53&gt;0, (R53*SUMPRODUCT(K53:$K$98, X53:$X$98)-K53*$AZ$3)/Z53, 0)</f>
        <v>-9049894861288.0527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500000</v>
      </c>
      <c r="S54">
        <f t="shared" si="1"/>
        <v>-46926646296516.453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-387.84733438315993</v>
      </c>
      <c r="AC54">
        <f t="shared" si="2"/>
        <v>-346.29226331262549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-1.752427682777553E-5</v>
      </c>
      <c r="AI54">
        <f t="shared" si="25"/>
        <v>-1.7524645799661059E-5</v>
      </c>
      <c r="AJ54">
        <f t="shared" si="7"/>
        <v>-41.555071070534439</v>
      </c>
      <c r="AK54">
        <f t="shared" si="22"/>
        <v>-27.149313406821197</v>
      </c>
      <c r="AL54">
        <f t="shared" si="26"/>
        <v>-68.70440200200143</v>
      </c>
      <c r="AN54">
        <f t="shared" si="27"/>
        <v>0</v>
      </c>
      <c r="AO54">
        <f t="shared" si="27"/>
        <v>0</v>
      </c>
      <c r="AP54">
        <f t="shared" si="27"/>
        <v>-1.7887537676371115E-12</v>
      </c>
      <c r="AQ54">
        <f t="shared" si="27"/>
        <v>-8.4956652336155487E-8</v>
      </c>
      <c r="AR54">
        <f t="shared" si="27"/>
        <v>-8.4958441089923119E-8</v>
      </c>
      <c r="AS54">
        <f t="shared" si="27"/>
        <v>-0.20145651432235226</v>
      </c>
      <c r="AT54">
        <f t="shared" si="27"/>
        <v>-0.13161825751421974</v>
      </c>
      <c r="AU54">
        <f t="shared" si="23"/>
        <v>-0.33307485679501303</v>
      </c>
      <c r="AW54">
        <v>51</v>
      </c>
      <c r="AX54">
        <f>IF(Z54&gt;0, (R54*SUMPRODUCT(K54:$K$98, X54:$X$98)-K54*$AZ$3)/Z54, 0)</f>
        <v>-46926646296516.453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500000</v>
      </c>
      <c r="S55">
        <f t="shared" si="1"/>
        <v>-248623816183338.06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-346.29226331262549</v>
      </c>
      <c r="AC55">
        <f t="shared" si="2"/>
        <v>-309.18952088904342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-3.0310197701411007E-6</v>
      </c>
      <c r="AI55">
        <f t="shared" si="25"/>
        <v>-3.0310819503307613E-6</v>
      </c>
      <c r="AJ55">
        <f t="shared" si="7"/>
        <v>-37.102742423582072</v>
      </c>
      <c r="AK55">
        <f t="shared" si="22"/>
        <v>-24.240458431883788</v>
      </c>
      <c r="AL55">
        <f t="shared" si="26"/>
        <v>-61.343203886547812</v>
      </c>
      <c r="AN55">
        <f t="shared" si="27"/>
        <v>0</v>
      </c>
      <c r="AO55">
        <f t="shared" si="27"/>
        <v>0</v>
      </c>
      <c r="AP55">
        <f t="shared" si="27"/>
        <v>-2.6914809213763594E-13</v>
      </c>
      <c r="AQ55">
        <f t="shared" si="27"/>
        <v>-1.3119824703273105E-8</v>
      </c>
      <c r="AR55">
        <f t="shared" si="27"/>
        <v>-1.3120093851365244E-8</v>
      </c>
      <c r="AS55">
        <f t="shared" si="27"/>
        <v>-0.16059990152602349</v>
      </c>
      <c r="AT55">
        <f t="shared" si="27"/>
        <v>-0.10492526920683488</v>
      </c>
      <c r="AU55">
        <f t="shared" si="23"/>
        <v>-0.26552518385295226</v>
      </c>
      <c r="AW55">
        <v>52</v>
      </c>
      <c r="AX55">
        <f>IF(Z55&gt;0, (R55*SUMPRODUCT(K55:$K$98, X55:$X$98)-K55*$AZ$3)/Z55, 0)</f>
        <v>-248623816183338.06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50</v>
      </c>
      <c r="R56">
        <f t="shared" si="0"/>
        <v>500000</v>
      </c>
      <c r="S56">
        <f t="shared" si="1"/>
        <v>-1348312395946033.5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-309.18952088904342</v>
      </c>
      <c r="AC56">
        <f t="shared" si="2"/>
        <v>-276.06207223382518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-5.1321069132917388E-7</v>
      </c>
      <c r="AI56">
        <f t="shared" si="25"/>
        <v>-5.132209286478051E-7</v>
      </c>
      <c r="AJ56">
        <f t="shared" si="7"/>
        <v>-33.127448655218245</v>
      </c>
      <c r="AK56">
        <f t="shared" si="22"/>
        <v>-21.64326646223304</v>
      </c>
      <c r="AL56">
        <f t="shared" si="26"/>
        <v>-54.770715630672214</v>
      </c>
      <c r="AN56">
        <f t="shared" si="27"/>
        <v>0</v>
      </c>
      <c r="AO56">
        <f t="shared" si="27"/>
        <v>0</v>
      </c>
      <c r="AP56">
        <f t="shared" si="27"/>
        <v>-3.95646621253064E-14</v>
      </c>
      <c r="AQ56">
        <f t="shared" si="27"/>
        <v>-1.9834302646063963E-9</v>
      </c>
      <c r="AR56">
        <f t="shared" si="27"/>
        <v>-1.983469829268522E-9</v>
      </c>
      <c r="AS56">
        <f t="shared" si="27"/>
        <v>-0.1280292584742948</v>
      </c>
      <c r="AT56">
        <f t="shared" si="27"/>
        <v>-8.3645782232154658E-2</v>
      </c>
      <c r="AU56">
        <f t="shared" si="23"/>
        <v>-0.2116750426899193</v>
      </c>
      <c r="AW56">
        <v>53</v>
      </c>
      <c r="AX56">
        <f>IF(Z56&gt;0, (R56*SUMPRODUCT(K56:$K$98, X56:$X$98)-K56*$AZ$3)/Z56, 0)</f>
        <v>-1348312395946033.5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500000</v>
      </c>
      <c r="S57">
        <f t="shared" si="1"/>
        <v>-7499287111826283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-276.06207223382518</v>
      </c>
      <c r="AC57">
        <f t="shared" si="2"/>
        <v>-246.48399306764958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-8.4915626180090571E-8</v>
      </c>
      <c r="AI57">
        <f t="shared" si="25"/>
        <v>-8.4917269562917452E-8</v>
      </c>
      <c r="AJ57">
        <f t="shared" si="7"/>
        <v>-29.578079166175598</v>
      </c>
      <c r="AK57">
        <f t="shared" si="22"/>
        <v>-19.324345056367765</v>
      </c>
      <c r="AL57">
        <f t="shared" si="26"/>
        <v>-48.902424307460635</v>
      </c>
      <c r="AN57">
        <f t="shared" si="27"/>
        <v>0</v>
      </c>
      <c r="AO57">
        <f t="shared" si="27"/>
        <v>0</v>
      </c>
      <c r="AP57">
        <f t="shared" si="27"/>
        <v>-5.6707690745270406E-15</v>
      </c>
      <c r="AQ57">
        <f t="shared" si="27"/>
        <v>-2.9301566196949154E-10</v>
      </c>
      <c r="AR57">
        <f t="shared" si="27"/>
        <v>-2.930213327385661E-10</v>
      </c>
      <c r="AS57">
        <f t="shared" si="27"/>
        <v>-0.10206414103668246</v>
      </c>
      <c r="AT57">
        <f t="shared" si="27"/>
        <v>-6.6681905481208947E-2</v>
      </c>
      <c r="AU57">
        <f t="shared" si="23"/>
        <v>-0.16874604681091274</v>
      </c>
      <c r="AW57">
        <v>54</v>
      </c>
      <c r="AX57">
        <f>IF(Z57&gt;0, (R57*SUMPRODUCT(K57:$K$98, X57:$X$98)-K57*$AZ$3)/Z57, 0)</f>
        <v>-7499287111826283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500000</v>
      </c>
      <c r="S58">
        <f t="shared" si="1"/>
        <v>-4.2827893809585848E+16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-246.48399306764958</v>
      </c>
      <c r="AC58">
        <f t="shared" si="2"/>
        <v>-220.07499381065776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-1.3700194904813873E-8</v>
      </c>
      <c r="AI58">
        <f t="shared" si="25"/>
        <v>-1.3700451834321999E-8</v>
      </c>
      <c r="AJ58">
        <f t="shared" si="7"/>
        <v>-26.408999256991819</v>
      </c>
      <c r="AK58">
        <f t="shared" si="22"/>
        <v>-17.253879514735473</v>
      </c>
      <c r="AL58">
        <f t="shared" si="26"/>
        <v>-43.662878785427743</v>
      </c>
      <c r="AN58">
        <f t="shared" si="27"/>
        <v>0</v>
      </c>
      <c r="AO58">
        <f t="shared" si="27"/>
        <v>0</v>
      </c>
      <c r="AP58">
        <f t="shared" si="27"/>
        <v>-7.9158796133286331E-16</v>
      </c>
      <c r="AQ58">
        <f t="shared" si="27"/>
        <v>-4.2209668456151454E-11</v>
      </c>
      <c r="AR58">
        <f t="shared" si="27"/>
        <v>-4.2210460044112789E-11</v>
      </c>
      <c r="AS58">
        <f t="shared" si="27"/>
        <v>-8.1364908356500426E-2</v>
      </c>
      <c r="AT58">
        <f t="shared" si="27"/>
        <v>-5.3158406793429619E-2</v>
      </c>
      <c r="AU58">
        <f t="shared" si="23"/>
        <v>-0.1345233151921405</v>
      </c>
      <c r="AW58">
        <v>55</v>
      </c>
      <c r="AX58">
        <f>IF(Z58&gt;0, (R58*SUMPRODUCT(K58:$K$98, X58:$X$98)-K58*$AZ$3)/Z58, 0)</f>
        <v>-4.2827893809585848E+16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500000</v>
      </c>
      <c r="S59">
        <f t="shared" si="1"/>
        <v>-2.5162918142599837E+17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-220.07499381065776</v>
      </c>
      <c r="AC59">
        <f t="shared" si="2"/>
        <v>-196.49553018812421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-2.1531555036316524E-9</v>
      </c>
      <c r="AI59">
        <f t="shared" si="25"/>
        <v>-2.1531945482943332E-9</v>
      </c>
      <c r="AJ59">
        <f t="shared" si="7"/>
        <v>-23.579463622533552</v>
      </c>
      <c r="AK59">
        <f t="shared" si="22"/>
        <v>-15.405249566746045</v>
      </c>
      <c r="AL59">
        <f t="shared" si="26"/>
        <v>-38.984713191432789</v>
      </c>
      <c r="AN59">
        <f t="shared" si="27"/>
        <v>0</v>
      </c>
      <c r="AO59">
        <f t="shared" si="27"/>
        <v>0</v>
      </c>
      <c r="AP59">
        <f t="shared" si="27"/>
        <v>-1.0740607538447585E-16</v>
      </c>
      <c r="AQ59">
        <f t="shared" si="27"/>
        <v>-5.923011404365372E-12</v>
      </c>
      <c r="AR59">
        <f t="shared" si="27"/>
        <v>-5.9231188104407565E-12</v>
      </c>
      <c r="AS59">
        <f t="shared" si="27"/>
        <v>-6.4863606789905603E-2</v>
      </c>
      <c r="AT59">
        <f t="shared" si="27"/>
        <v>-4.2377556436138018E-2</v>
      </c>
      <c r="AU59">
        <f t="shared" si="23"/>
        <v>-0.10724116323196674</v>
      </c>
      <c r="AW59">
        <v>56</v>
      </c>
      <c r="AX59">
        <f>IF(Z59&gt;0, (R59*SUMPRODUCT(K59:$K$98, X59:$X$98)-K59*$AZ$3)/Z59, 0)</f>
        <v>-2.5162918142599837E+17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500000</v>
      </c>
      <c r="S60">
        <f t="shared" si="1"/>
        <v>-1.5225441788829755E+18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-196.49553018812421</v>
      </c>
      <c r="AC60">
        <f t="shared" si="2"/>
        <v>-175.44243766797319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-3.2892726827491831E-10</v>
      </c>
      <c r="AI60">
        <f t="shared" si="25"/>
        <v>-3.2893302976414472E-10</v>
      </c>
      <c r="AJ60">
        <f t="shared" si="7"/>
        <v>-21.053092520151012</v>
      </c>
      <c r="AK60">
        <f t="shared" si="22"/>
        <v>-13.754687113168696</v>
      </c>
      <c r="AL60">
        <f t="shared" si="26"/>
        <v>-34.807779633648636</v>
      </c>
      <c r="AN60">
        <f t="shared" si="27"/>
        <v>0</v>
      </c>
      <c r="AO60">
        <f t="shared" si="27"/>
        <v>0</v>
      </c>
      <c r="AP60">
        <f t="shared" si="27"/>
        <v>-1.4150894854716764E-17</v>
      </c>
      <c r="AQ60">
        <f t="shared" si="27"/>
        <v>-8.0788403922632422E-13</v>
      </c>
      <c r="AR60">
        <f t="shared" si="27"/>
        <v>-8.0789819012117884E-13</v>
      </c>
      <c r="AS60">
        <f t="shared" si="27"/>
        <v>-5.1708870208867566E-2</v>
      </c>
      <c r="AT60">
        <f t="shared" si="27"/>
        <v>-3.3783128536468414E-2</v>
      </c>
      <c r="AU60">
        <f t="shared" si="23"/>
        <v>-8.5491998746143869E-2</v>
      </c>
      <c r="AW60">
        <v>57</v>
      </c>
      <c r="AX60">
        <f>IF(Z60&gt;0, (R60*SUMPRODUCT(K60:$K$98, X60:$X$98)-K60*$AZ$3)/Z60, 0)</f>
        <v>-1.5225441788829755E+18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500000</v>
      </c>
      <c r="S61">
        <f t="shared" si="1"/>
        <v>-9.4912161447713546E+18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-175.44243766797319</v>
      </c>
      <c r="AC61">
        <f t="shared" si="2"/>
        <v>-156.64503363211966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-4.8786637855768883E-11</v>
      </c>
      <c r="AI61">
        <f t="shared" si="25"/>
        <v>-4.878746306631747E-11</v>
      </c>
      <c r="AJ61">
        <f t="shared" si="7"/>
        <v>-18.797404035853532</v>
      </c>
      <c r="AK61">
        <f t="shared" si="22"/>
        <v>-12.280970636758125</v>
      </c>
      <c r="AL61">
        <f t="shared" si="26"/>
        <v>-31.078374672660445</v>
      </c>
      <c r="AN61">
        <f t="shared" si="27"/>
        <v>0</v>
      </c>
      <c r="AO61">
        <f t="shared" si="27"/>
        <v>0</v>
      </c>
      <c r="AP61">
        <f t="shared" si="27"/>
        <v>-1.8096554626945774E-18</v>
      </c>
      <c r="AQ61">
        <f t="shared" si="27"/>
        <v>-1.0698724810671133E-13</v>
      </c>
      <c r="AR61">
        <f t="shared" si="27"/>
        <v>-1.0698905776217402E-13</v>
      </c>
      <c r="AS61">
        <f t="shared" si="27"/>
        <v>-4.1221994745599261E-2</v>
      </c>
      <c r="AT61">
        <f t="shared" si="27"/>
        <v>-2.6931703233792577E-2</v>
      </c>
      <c r="AU61">
        <f t="shared" si="23"/>
        <v>-6.8153697979498828E-2</v>
      </c>
      <c r="AW61">
        <v>58</v>
      </c>
      <c r="AX61">
        <f>IF(Z61&gt;0, (R61*SUMPRODUCT(K61:$K$98, X61:$X$98)-K61*$AZ$3)/Z61, 0)</f>
        <v>-9.4912161447713546E+18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500000</v>
      </c>
      <c r="S62">
        <f t="shared" si="1"/>
        <v>-6.1057441181338403E+19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-156.64503363211966</v>
      </c>
      <c r="AC62">
        <f t="shared" si="2"/>
        <v>-139.86163717153548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-7.0242560773924292E-12</v>
      </c>
      <c r="AI62">
        <f t="shared" si="25"/>
        <v>-7.0243706102277933E-12</v>
      </c>
      <c r="AJ62">
        <f t="shared" si="7"/>
        <v>-16.783396460584186</v>
      </c>
      <c r="AK62">
        <f t="shared" si="22"/>
        <v>-10.965152354248378</v>
      </c>
      <c r="AL62">
        <f t="shared" si="26"/>
        <v>-27.748548814839587</v>
      </c>
      <c r="AN62">
        <f t="shared" si="27"/>
        <v>0</v>
      </c>
      <c r="AO62">
        <f t="shared" si="27"/>
        <v>0</v>
      </c>
      <c r="AP62">
        <f t="shared" si="27"/>
        <v>-2.2425550702626342E-19</v>
      </c>
      <c r="AQ62">
        <f t="shared" si="27"/>
        <v>-1.3753506608912648E-14</v>
      </c>
      <c r="AR62">
        <f t="shared" si="27"/>
        <v>-1.3753730864419674E-14</v>
      </c>
      <c r="AS62">
        <f t="shared" si="27"/>
        <v>-3.2861921831633382E-2</v>
      </c>
      <c r="AT62">
        <f t="shared" si="27"/>
        <v>-2.1469788930000559E-2</v>
      </c>
      <c r="AU62">
        <f t="shared" si="23"/>
        <v>-5.4331710761647695E-2</v>
      </c>
      <c r="AW62">
        <v>59</v>
      </c>
      <c r="AX62">
        <f>IF(Z62&gt;0, (R62*SUMPRODUCT(K62:$K$98, X62:$X$98)-K62*$AZ$3)/Z62, 0)</f>
        <v>-6.1057441181338403E+19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500000</v>
      </c>
      <c r="S63">
        <f t="shared" si="1"/>
        <v>-4.0598986217385001E+20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-139.86163717153548</v>
      </c>
      <c r="AC63">
        <f t="shared" si="2"/>
        <v>-124.87646176029958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-9.8008248389137613E-13</v>
      </c>
      <c r="AI63">
        <f t="shared" si="25"/>
        <v>-9.8009786314999757E-13</v>
      </c>
      <c r="AJ63">
        <f t="shared" si="7"/>
        <v>-14.9851754112359</v>
      </c>
      <c r="AK63">
        <f t="shared" si="22"/>
        <v>-9.7903146020074843</v>
      </c>
      <c r="AL63">
        <f t="shared" si="26"/>
        <v>-24.775490013244365</v>
      </c>
      <c r="AN63">
        <f t="shared" si="27"/>
        <v>0</v>
      </c>
      <c r="AO63">
        <f t="shared" si="27"/>
        <v>0</v>
      </c>
      <c r="AP63">
        <f t="shared" si="27"/>
        <v>-2.6886265448093503E-20</v>
      </c>
      <c r="AQ63">
        <f t="shared" si="27"/>
        <v>-1.7133958451262151E-15</v>
      </c>
      <c r="AR63">
        <f t="shared" si="27"/>
        <v>-1.7134227313916633E-15</v>
      </c>
      <c r="AS63">
        <f t="shared" si="27"/>
        <v>-2.619732288873838E-2</v>
      </c>
      <c r="AT63">
        <f t="shared" si="27"/>
        <v>-1.7115584287309128E-2</v>
      </c>
      <c r="AU63">
        <f t="shared" si="23"/>
        <v>-4.3312907176049222E-2</v>
      </c>
      <c r="AW63">
        <v>60</v>
      </c>
      <c r="AX63">
        <f>IF(Z63&gt;0, (R63*SUMPRODUCT(K63:$K$98, X63:$X$98)-K63*$AZ$3)/Z63, 0)</f>
        <v>-4.0598986217385001E+20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500000</v>
      </c>
      <c r="S64">
        <f t="shared" si="1"/>
        <v>-2.794506096407817E+21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-124.87646176029958</v>
      </c>
      <c r="AC64">
        <f t="shared" si="2"/>
        <v>-111.49684085741032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-1.3230536752263779E-13</v>
      </c>
      <c r="AI64">
        <f t="shared" si="25"/>
        <v>-1.3230736245192067E-13</v>
      </c>
      <c r="AJ64">
        <f t="shared" si="7"/>
        <v>-13.379620902889258</v>
      </c>
      <c r="AK64">
        <f t="shared" si="22"/>
        <v>-8.7413523232209709</v>
      </c>
      <c r="AL64">
        <f t="shared" si="26"/>
        <v>-22.120973226110358</v>
      </c>
      <c r="AN64">
        <f t="shared" si="27"/>
        <v>0</v>
      </c>
      <c r="AO64">
        <f t="shared" si="27"/>
        <v>0</v>
      </c>
      <c r="AP64">
        <f t="shared" si="27"/>
        <v>-3.113899304361151E-21</v>
      </c>
      <c r="AQ64">
        <f t="shared" si="27"/>
        <v>-2.0651638904221499E-16</v>
      </c>
      <c r="AR64">
        <f t="shared" si="27"/>
        <v>-2.0651950294151938E-16</v>
      </c>
      <c r="AS64">
        <f t="shared" si="27"/>
        <v>-2.0884345415129544E-2</v>
      </c>
      <c r="AT64">
        <f t="shared" si="27"/>
        <v>-1.3644439004551284E-2</v>
      </c>
      <c r="AU64">
        <f t="shared" si="23"/>
        <v>-3.4528784419681033E-2</v>
      </c>
      <c r="AW64">
        <v>61</v>
      </c>
      <c r="AX64">
        <f>IF(Z64&gt;0, (R64*SUMPRODUCT(K64:$K$98, X64:$X$98)-K64*$AZ$3)/Z64, 0)</f>
        <v>-2.794506096407817E+21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500000</v>
      </c>
      <c r="S65">
        <f t="shared" si="1"/>
        <v>-1.9939495629472857E+22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-111.49684085741032</v>
      </c>
      <c r="AC65">
        <f t="shared" si="2"/>
        <v>-99.550750765544933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-1.7253479215648101E-14</v>
      </c>
      <c r="AI65">
        <f t="shared" si="25"/>
        <v>-1.7253728847716574E-14</v>
      </c>
      <c r="AJ65">
        <f t="shared" si="7"/>
        <v>-11.946090091865386</v>
      </c>
      <c r="AK65">
        <f t="shared" si="22"/>
        <v>-7.8047788600187227</v>
      </c>
      <c r="AL65">
        <f t="shared" si="26"/>
        <v>-19.750868951884126</v>
      </c>
      <c r="AN65">
        <f t="shared" si="27"/>
        <v>0</v>
      </c>
      <c r="AO65">
        <f t="shared" si="27"/>
        <v>0</v>
      </c>
      <c r="AP65">
        <f t="shared" si="27"/>
        <v>-3.4790399188501857E-22</v>
      </c>
      <c r="AQ65">
        <f t="shared" si="27"/>
        <v>-2.404560571791356E-17</v>
      </c>
      <c r="AR65">
        <f t="shared" si="27"/>
        <v>-2.4045953621905446E-17</v>
      </c>
      <c r="AS65">
        <f t="shared" si="27"/>
        <v>-1.6648872301601964E-2</v>
      </c>
      <c r="AT65">
        <f t="shared" si="27"/>
        <v>-1.0877263237046622E-2</v>
      </c>
      <c r="AU65">
        <f t="shared" si="23"/>
        <v>-2.7526135538648609E-2</v>
      </c>
      <c r="AW65">
        <v>62</v>
      </c>
      <c r="AX65">
        <f>IF(Z65&gt;0, (R65*SUMPRODUCT(K65:$K$98, X65:$X$98)-K65*$AZ$3)/Z65, 0)</f>
        <v>-1.9939495629472857E+22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500000</v>
      </c>
      <c r="S66">
        <f t="shared" si="1"/>
        <v>-1.4771104240884048E+23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-99.550750765544933</v>
      </c>
      <c r="AC66">
        <f t="shared" si="2"/>
        <v>-88.884598897807962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-2.1704842410186744E-15</v>
      </c>
      <c r="AI66">
        <f t="shared" si="25"/>
        <v>-2.1705143283423601E-15</v>
      </c>
      <c r="AJ66">
        <f t="shared" si="7"/>
        <v>-10.666151867736971</v>
      </c>
      <c r="AK66">
        <f t="shared" si="22"/>
        <v>-6.9685525535881458</v>
      </c>
      <c r="AL66">
        <f t="shared" si="26"/>
        <v>-17.634704421325118</v>
      </c>
      <c r="AN66">
        <f t="shared" si="27"/>
        <v>0</v>
      </c>
      <c r="AO66">
        <f t="shared" si="27"/>
        <v>0</v>
      </c>
      <c r="AP66">
        <f t="shared" si="27"/>
        <v>-3.7439028622264512E-23</v>
      </c>
      <c r="AQ66">
        <f t="shared" si="27"/>
        <v>-2.700832499189572E-18</v>
      </c>
      <c r="AR66">
        <f t="shared" si="27"/>
        <v>-2.7008699382181946E-18</v>
      </c>
      <c r="AS66">
        <f t="shared" si="27"/>
        <v>-1.3272379066965875E-2</v>
      </c>
      <c r="AT66">
        <f t="shared" si="27"/>
        <v>-8.6712876570843606E-3</v>
      </c>
      <c r="AU66">
        <f t="shared" si="23"/>
        <v>-2.1943666724050237E-2</v>
      </c>
      <c r="AW66">
        <v>63</v>
      </c>
      <c r="AX66">
        <f>IF(Z66&gt;0, (R66*SUMPRODUCT(K66:$K$98, X66:$X$98)-K66*$AZ$3)/Z66, 0)</f>
        <v>-1.4771104240884048E+23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-1.1380439832409228E+24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-88.884598897807962</v>
      </c>
      <c r="AC67">
        <f t="shared" ref="AC67:AC79" si="30">S67*Z67</f>
        <v>-79.361249015899958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-2.6299711351448061E-16</v>
      </c>
      <c r="AI67">
        <f t="shared" ref="AI67:AI79" si="34">SUM(AE67:AH67)</f>
        <v>-2.6300060025357788E-16</v>
      </c>
      <c r="AJ67">
        <f t="shared" ref="AJ67:AJ79" si="35">AB67-AC67</f>
        <v>-9.523349881908004</v>
      </c>
      <c r="AK67">
        <f t="shared" si="22"/>
        <v>-6.2219219228465583</v>
      </c>
      <c r="AL67">
        <f t="shared" si="26"/>
        <v>-15.745271804754562</v>
      </c>
      <c r="AN67">
        <f t="shared" ref="AN67:AT79" si="36">AE67*$K67</f>
        <v>0</v>
      </c>
      <c r="AO67">
        <f t="shared" si="36"/>
        <v>0</v>
      </c>
      <c r="AP67">
        <f t="shared" si="36"/>
        <v>-3.8738468110395764E-24</v>
      </c>
      <c r="AQ67">
        <f t="shared" si="36"/>
        <v>-2.921958027471209E-19</v>
      </c>
      <c r="AR67">
        <f t="shared" si="36"/>
        <v>-2.9219967659393196E-19</v>
      </c>
      <c r="AS67">
        <f t="shared" si="36"/>
        <v>-1.0580659332721513E-2</v>
      </c>
      <c r="AT67">
        <f t="shared" si="36"/>
        <v>-6.9126974307113839E-3</v>
      </c>
      <c r="AU67">
        <f t="shared" si="23"/>
        <v>-1.7493356763432895E-2</v>
      </c>
      <c r="AW67">
        <v>64</v>
      </c>
      <c r="AX67">
        <f>IF(Z67&gt;0, (R67*SUMPRODUCT(K67:$K$98, X67:$X$98)-K67*$AZ$3)/Z67, 0)</f>
        <v>-1.1380439832409228E+24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500000</v>
      </c>
      <c r="S68">
        <f t="shared" si="29"/>
        <v>-9.1342766447981652E+24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-79.361249015899958</v>
      </c>
      <c r="AC68">
        <f t="shared" si="30"/>
        <v>-70.858258049910674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-3.06400159461351E-17</v>
      </c>
      <c r="AI68">
        <f t="shared" si="34"/>
        <v>-3.0640403816246799E-17</v>
      </c>
      <c r="AJ68">
        <f t="shared" si="35"/>
        <v>-8.5029909659892837</v>
      </c>
      <c r="AK68">
        <f t="shared" si="22"/>
        <v>-5.5552874311129976</v>
      </c>
      <c r="AL68">
        <f t="shared" si="26"/>
        <v>-14.058278397102281</v>
      </c>
      <c r="AN68">
        <f t="shared" si="36"/>
        <v>0</v>
      </c>
      <c r="AO68">
        <f t="shared" si="36"/>
        <v>0</v>
      </c>
      <c r="AP68">
        <f t="shared" si="36"/>
        <v>-3.8476121173855984E-25</v>
      </c>
      <c r="AQ68">
        <f t="shared" si="36"/>
        <v>-3.0394426658767791E-20</v>
      </c>
      <c r="AR68">
        <f t="shared" si="36"/>
        <v>-3.039481141997953E-20</v>
      </c>
      <c r="AS68">
        <f t="shared" si="36"/>
        <v>-8.4348368404986475E-3</v>
      </c>
      <c r="AT68">
        <f t="shared" si="36"/>
        <v>-5.5107600691257823E-3</v>
      </c>
      <c r="AU68">
        <f t="shared" si="23"/>
        <v>-1.3945596909624431E-2</v>
      </c>
      <c r="AW68">
        <v>65</v>
      </c>
      <c r="AX68">
        <f>IF(Z68&gt;0, (R68*SUMPRODUCT(K68:$K$98, X68:$X$98)-K68*$AZ$3)/Z68, 0)</f>
        <v>-9.1342766447981652E+24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500000</v>
      </c>
      <c r="S69">
        <f t="shared" si="29"/>
        <v>-7.6494922451302011E+25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-70.858258049910674</v>
      </c>
      <c r="AC69">
        <f t="shared" si="30"/>
        <v>-63.266301830277378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-3.4263814176045742E-18</v>
      </c>
      <c r="AI69">
        <f t="shared" si="34"/>
        <v>-3.4264227708733945E-18</v>
      </c>
      <c r="AJ69">
        <f t="shared" si="35"/>
        <v>-7.5919562196332961</v>
      </c>
      <c r="AK69">
        <f t="shared" si="22"/>
        <v>-4.9600780634937474</v>
      </c>
      <c r="AL69">
        <f t="shared" si="26"/>
        <v>-12.552034283127043</v>
      </c>
      <c r="AN69">
        <f t="shared" si="36"/>
        <v>0</v>
      </c>
      <c r="AO69">
        <f t="shared" si="36"/>
        <v>0</v>
      </c>
      <c r="AP69">
        <f t="shared" si="36"/>
        <v>-3.6626615596981036E-26</v>
      </c>
      <c r="AQ69">
        <f t="shared" si="36"/>
        <v>-3.034748126362102E-21</v>
      </c>
      <c r="AR69">
        <f t="shared" si="36"/>
        <v>-3.0347847529776991E-21</v>
      </c>
      <c r="AS69">
        <f t="shared" si="36"/>
        <v>-6.724200287387321E-3</v>
      </c>
      <c r="AT69">
        <f t="shared" si="36"/>
        <v>-4.3931441877597113E-3</v>
      </c>
      <c r="AU69">
        <f t="shared" si="23"/>
        <v>-1.1117344475147031E-2</v>
      </c>
      <c r="AW69">
        <v>66</v>
      </c>
      <c r="AX69">
        <f>IF(Z69&gt;0, (R69*SUMPRODUCT(K69:$K$98, X69:$X$98)-K69*$AZ$3)/Z69, 0)</f>
        <v>-7.6494922451302011E+25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500000</v>
      </c>
      <c r="S70">
        <f t="shared" si="29"/>
        <v>-6.7458218430959199E+26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-63.266301830277378</v>
      </c>
      <c r="AC70">
        <f t="shared" si="30"/>
        <v>-56.487769491319085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-3.6752865295178492E-19</v>
      </c>
      <c r="AI70">
        <f t="shared" si="34"/>
        <v>-3.6753283982262182E-19</v>
      </c>
      <c r="AJ70">
        <f t="shared" si="35"/>
        <v>-6.7785323389582928</v>
      </c>
      <c r="AK70">
        <f t="shared" si="22"/>
        <v>-4.4286411281194171</v>
      </c>
      <c r="AL70">
        <f t="shared" si="26"/>
        <v>-11.207173467077709</v>
      </c>
      <c r="AN70">
        <f t="shared" si="36"/>
        <v>0</v>
      </c>
      <c r="AO70">
        <f t="shared" si="36"/>
        <v>0</v>
      </c>
      <c r="AP70">
        <f t="shared" si="36"/>
        <v>-3.3109947073005791E-27</v>
      </c>
      <c r="AQ70">
        <f t="shared" si="36"/>
        <v>-2.9064317293602296E-22</v>
      </c>
      <c r="AR70">
        <f t="shared" si="36"/>
        <v>-2.9064648393073029E-22</v>
      </c>
      <c r="AS70">
        <f t="shared" si="36"/>
        <v>-5.360491300531978E-3</v>
      </c>
      <c r="AT70">
        <f t="shared" si="36"/>
        <v>-3.5021876496808915E-3</v>
      </c>
      <c r="AU70">
        <f t="shared" si="23"/>
        <v>-8.862678950212869E-3</v>
      </c>
      <c r="AW70">
        <v>67</v>
      </c>
      <c r="AX70">
        <f>IF(Z70&gt;0, (R70*SUMPRODUCT(K70:$K$98, X70:$X$98)-K70*$AZ$3)/Z70, 0)</f>
        <v>-6.7458218430959199E+26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500000</v>
      </c>
      <c r="S71">
        <f t="shared" si="29"/>
        <v>-6.2801816156505109E+27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-56.487769491319085</v>
      </c>
      <c r="AC71">
        <f t="shared" si="30"/>
        <v>-50.43550847439203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-3.7434571449357085E-20</v>
      </c>
      <c r="AI71">
        <f t="shared" si="34"/>
        <v>-3.7434972994340661E-20</v>
      </c>
      <c r="AJ71">
        <f t="shared" si="35"/>
        <v>-6.052261016927055</v>
      </c>
      <c r="AK71">
        <f t="shared" si="22"/>
        <v>-3.9541438643923361</v>
      </c>
      <c r="AL71">
        <f t="shared" si="26"/>
        <v>-10.006404881319391</v>
      </c>
      <c r="AN71">
        <f t="shared" si="36"/>
        <v>0</v>
      </c>
      <c r="AO71">
        <f t="shared" si="36"/>
        <v>0</v>
      </c>
      <c r="AP71">
        <f t="shared" si="36"/>
        <v>-2.8352091726669466E-28</v>
      </c>
      <c r="AQ71">
        <f t="shared" si="36"/>
        <v>-2.6431619043650673E-23</v>
      </c>
      <c r="AR71">
        <f t="shared" si="36"/>
        <v>-2.643190256456794E-23</v>
      </c>
      <c r="AS71">
        <f t="shared" si="36"/>
        <v>-4.2733508454496048E-3</v>
      </c>
      <c r="AT71">
        <f t="shared" si="36"/>
        <v>-2.791922552360404E-3</v>
      </c>
      <c r="AU71">
        <f t="shared" si="23"/>
        <v>-7.0652733978100084E-3</v>
      </c>
      <c r="AW71">
        <v>68</v>
      </c>
      <c r="AX71">
        <f>IF(Z71&gt;0, (R71*SUMPRODUCT(K71:$K$98, X71:$X$98)-K71*$AZ$3)/Z71, 0)</f>
        <v>-6.2801816156505109E+27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500000</v>
      </c>
      <c r="S72">
        <f t="shared" si="29"/>
        <v>-6.1890197706225658E+28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-50.43550847439203</v>
      </c>
      <c r="AC72">
        <f t="shared" si="30"/>
        <v>-45.031703994992888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-3.6114921370393598E-21</v>
      </c>
      <c r="AI72">
        <f t="shared" si="34"/>
        <v>-3.6115285173593977E-21</v>
      </c>
      <c r="AJ72">
        <f t="shared" si="35"/>
        <v>-5.4038044793991418</v>
      </c>
      <c r="AK72">
        <f t="shared" ref="AK72:AK79" si="49">G72*SUM(AB72:AB72, AE72:AF72)</f>
        <v>-3.5304855932074424</v>
      </c>
      <c r="AL72">
        <f t="shared" si="26"/>
        <v>-8.9342900726065846</v>
      </c>
      <c r="AN72">
        <f t="shared" si="36"/>
        <v>0</v>
      </c>
      <c r="AO72">
        <f t="shared" si="36"/>
        <v>0</v>
      </c>
      <c r="AP72">
        <f t="shared" si="36"/>
        <v>-2.2935034254740648E-29</v>
      </c>
      <c r="AQ72">
        <f t="shared" si="36"/>
        <v>-2.2767720511492694E-24</v>
      </c>
      <c r="AR72">
        <f t="shared" si="36"/>
        <v>-2.2767949861835246E-24</v>
      </c>
      <c r="AS72">
        <f t="shared" si="36"/>
        <v>-3.4066891306198926E-3</v>
      </c>
      <c r="AT72">
        <f t="shared" si="36"/>
        <v>-2.225703565338332E-3</v>
      </c>
      <c r="AU72">
        <f t="shared" si="23"/>
        <v>-5.632392695958225E-3</v>
      </c>
      <c r="AW72">
        <v>69</v>
      </c>
      <c r="AX72">
        <f>IF(Z72&gt;0, (R72*SUMPRODUCT(K72:$K$98, X72:$X$98)-K72*$AZ$3)/Z72, 0)</f>
        <v>-6.1890197706225658E+28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500000</v>
      </c>
      <c r="S73">
        <f t="shared" si="29"/>
        <v>-6.4752935012796904E+29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-45.031703994992888</v>
      </c>
      <c r="AC73">
        <f t="shared" si="30"/>
        <v>-40.206878566957926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-3.2911879297813653E-22</v>
      </c>
      <c r="AI73">
        <f t="shared" si="34"/>
        <v>-3.2912189761567606E-22</v>
      </c>
      <c r="AJ73">
        <f t="shared" si="35"/>
        <v>-4.8248254280349627</v>
      </c>
      <c r="AK73">
        <f t="shared" si="49"/>
        <v>-3.1522192796495023</v>
      </c>
      <c r="AL73">
        <f t="shared" si="26"/>
        <v>-7.9770447076844651</v>
      </c>
      <c r="AN73">
        <f t="shared" si="36"/>
        <v>0</v>
      </c>
      <c r="AO73">
        <f t="shared" si="36"/>
        <v>0</v>
      </c>
      <c r="AP73">
        <f t="shared" si="36"/>
        <v>-1.7475345050080713E-30</v>
      </c>
      <c r="AQ73">
        <f t="shared" si="36"/>
        <v>-1.8525397559450181E-25</v>
      </c>
      <c r="AR73">
        <f t="shared" si="36"/>
        <v>-1.8525572312900682E-25</v>
      </c>
      <c r="AS73">
        <f t="shared" si="36"/>
        <v>-2.715791717649795E-3</v>
      </c>
      <c r="AT73">
        <f t="shared" si="36"/>
        <v>-1.7743172555311957E-3</v>
      </c>
      <c r="AU73">
        <f t="shared" si="23"/>
        <v>-4.4901089731809903E-3</v>
      </c>
      <c r="AW73">
        <v>70</v>
      </c>
      <c r="AX73">
        <f>IF(Z73&gt;0, (R73*SUMPRODUCT(K73:$K$98, X73:$X$98)-K73*$AZ$3)/Z73, 0)</f>
        <v>-6.4752935012796904E+29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500000</v>
      </c>
      <c r="S74">
        <f t="shared" si="29"/>
        <v>-7.2156378223813428E+30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-40.206878566957926</v>
      </c>
      <c r="AC74">
        <f t="shared" si="30"/>
        <v>-35.898998720498149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-2.8248328450110523E-23</v>
      </c>
      <c r="AI74">
        <f t="shared" si="34"/>
        <v>-2.8248577208429639E-23</v>
      </c>
      <c r="AJ74">
        <f t="shared" si="35"/>
        <v>-4.3078798464597767</v>
      </c>
      <c r="AK74">
        <f t="shared" si="49"/>
        <v>-2.8144814996870551</v>
      </c>
      <c r="AL74">
        <f t="shared" si="26"/>
        <v>-7.1223613461468318</v>
      </c>
      <c r="AN74">
        <f t="shared" si="36"/>
        <v>0</v>
      </c>
      <c r="AO74">
        <f t="shared" si="36"/>
        <v>0</v>
      </c>
      <c r="AP74">
        <f t="shared" si="36"/>
        <v>-1.2501854671453886E-31</v>
      </c>
      <c r="AQ74">
        <f t="shared" si="36"/>
        <v>-1.4196771318193813E-26</v>
      </c>
      <c r="AR74">
        <f t="shared" si="36"/>
        <v>-1.4196896336740531E-26</v>
      </c>
      <c r="AS74">
        <f t="shared" si="36"/>
        <v>-2.1650125300141801E-3</v>
      </c>
      <c r="AT74">
        <f t="shared" si="36"/>
        <v>-1.4144748529425983E-3</v>
      </c>
      <c r="AU74">
        <f t="shared" si="23"/>
        <v>-3.5794873829567784E-3</v>
      </c>
      <c r="AW74">
        <v>71</v>
      </c>
      <c r="AX74">
        <f>IF(Z74&gt;0, (R74*SUMPRODUCT(K74:$K$98, X74:$X$98)-K74*$AZ$3)/Z74, 0)</f>
        <v>-7.2156378223813428E+30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500000</v>
      </c>
      <c r="S75">
        <f t="shared" si="29"/>
        <v>-8.5971961744223479E+31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-35.898998720498149</v>
      </c>
      <c r="AC75">
        <f t="shared" si="30"/>
        <v>-32.052677429016207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-2.2762938077627705E-24</v>
      </c>
      <c r="AI75">
        <f t="shared" si="34"/>
        <v>-2.2763124491179163E-24</v>
      </c>
      <c r="AJ75">
        <f t="shared" si="35"/>
        <v>-3.8463212914819422</v>
      </c>
      <c r="AK75">
        <f t="shared" si="49"/>
        <v>-2.5129299104348708</v>
      </c>
      <c r="AL75">
        <f t="shared" si="26"/>
        <v>-6.3592512019168126</v>
      </c>
      <c r="AN75">
        <f t="shared" si="36"/>
        <v>0</v>
      </c>
      <c r="AO75">
        <f t="shared" si="36"/>
        <v>0</v>
      </c>
      <c r="AP75">
        <f t="shared" si="36"/>
        <v>-8.3648140371014464E-33</v>
      </c>
      <c r="AQ75">
        <f t="shared" si="36"/>
        <v>-1.0214265136235699E-27</v>
      </c>
      <c r="AR75">
        <f t="shared" si="36"/>
        <v>-1.021434878437607E-27</v>
      </c>
      <c r="AS75">
        <f t="shared" si="36"/>
        <v>-1.7259347337485486E-3</v>
      </c>
      <c r="AT75">
        <f t="shared" si="36"/>
        <v>-1.1276106927157192E-3</v>
      </c>
      <c r="AU75">
        <f t="shared" si="23"/>
        <v>-2.8535454264642674E-3</v>
      </c>
      <c r="AW75">
        <v>72</v>
      </c>
      <c r="AX75">
        <f>IF(Z75&gt;0, (R75*SUMPRODUCT(K75:$K$98, X75:$X$98)-K75*$AZ$3)/Z75, 0)</f>
        <v>-8.5971961744223479E+31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500000</v>
      </c>
      <c r="S76">
        <f t="shared" si="29"/>
        <v>-1.1005012243866698E+33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-32.052677429016207</v>
      </c>
      <c r="AC76">
        <f t="shared" si="30"/>
        <v>-28.618461990193037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-1.7154694881429186E-25</v>
      </c>
      <c r="AI76">
        <f t="shared" si="34"/>
        <v>-1.7154824906100472E-25</v>
      </c>
      <c r="AJ76">
        <f t="shared" si="35"/>
        <v>-3.4342154388231698</v>
      </c>
      <c r="AK76">
        <f t="shared" si="49"/>
        <v>-2.2436874200311347</v>
      </c>
      <c r="AL76">
        <f t="shared" si="26"/>
        <v>-5.6779028588543046</v>
      </c>
      <c r="AN76">
        <f t="shared" si="36"/>
        <v>0</v>
      </c>
      <c r="AO76">
        <f t="shared" si="36"/>
        <v>0</v>
      </c>
      <c r="AP76">
        <f t="shared" si="36"/>
        <v>-5.2093861578232671E-34</v>
      </c>
      <c r="AQ76">
        <f t="shared" si="36"/>
        <v>-6.8729595062984148E-29</v>
      </c>
      <c r="AR76">
        <f t="shared" si="36"/>
        <v>-6.8730116001599924E-29</v>
      </c>
      <c r="AS76">
        <f t="shared" si="36"/>
        <v>-1.3759046027969962E-3</v>
      </c>
      <c r="AT76">
        <f t="shared" si="36"/>
        <v>-8.9892434049403634E-4</v>
      </c>
      <c r="AU76">
        <f t="shared" si="23"/>
        <v>-2.2748289432910325E-3</v>
      </c>
      <c r="AW76">
        <v>73</v>
      </c>
      <c r="AX76">
        <f>IF(Z76&gt;0, (R76*SUMPRODUCT(K76:$K$98, X76:$X$98)-K76*$AZ$3)/Z76, 0)</f>
        <v>-1.1005012243866698E+33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500000</v>
      </c>
      <c r="S77">
        <f t="shared" si="29"/>
        <v>-1.5218973039736779E+34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-28.618461990193037</v>
      </c>
      <c r="AC77">
        <f t="shared" si="30"/>
        <v>-25.552198205529496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-1.2032957488842941E-26</v>
      </c>
      <c r="AI77">
        <f t="shared" si="34"/>
        <v>-1.203304143733979E-26</v>
      </c>
      <c r="AJ77">
        <f t="shared" si="35"/>
        <v>-3.0662637846635405</v>
      </c>
      <c r="AK77">
        <f t="shared" si="49"/>
        <v>-2.0032923393135129</v>
      </c>
      <c r="AL77">
        <f t="shared" si="26"/>
        <v>-5.069556123977053</v>
      </c>
      <c r="AN77">
        <f t="shared" si="36"/>
        <v>0</v>
      </c>
      <c r="AO77">
        <f t="shared" si="36"/>
        <v>0</v>
      </c>
      <c r="AP77">
        <f t="shared" si="36"/>
        <v>-3.0030024654645463E-35</v>
      </c>
      <c r="AQ77">
        <f t="shared" si="36"/>
        <v>-4.3044250179580403E-30</v>
      </c>
      <c r="AR77">
        <f t="shared" si="36"/>
        <v>-4.3044550479826948E-30</v>
      </c>
      <c r="AS77">
        <f t="shared" si="36"/>
        <v>-1.0968627254440324E-3</v>
      </c>
      <c r="AT77">
        <f t="shared" si="36"/>
        <v>-7.1661698062343445E-4</v>
      </c>
      <c r="AU77">
        <f t="shared" si="23"/>
        <v>-1.8134797060674669E-3</v>
      </c>
      <c r="AW77">
        <v>74</v>
      </c>
      <c r="AX77">
        <f>IF(Z77&gt;0, (R77*SUMPRODUCT(K77:$K$98, X77:$X$98)-K77*$AZ$3)/Z77, 0)</f>
        <v>-1.5218973039736779E+34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500000</v>
      </c>
      <c r="S78">
        <f t="shared" si="29"/>
        <v>-2.2885143772214543E+35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-25.552198205529496</v>
      </c>
      <c r="AC78">
        <f t="shared" si="30"/>
        <v>-22.814462683508477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-7.8124454451230278E-28</v>
      </c>
      <c r="AI78">
        <f t="shared" si="34"/>
        <v>-7.8124952906973243E-28</v>
      </c>
      <c r="AJ78">
        <f t="shared" si="35"/>
        <v>-2.7377355220210191</v>
      </c>
      <c r="AK78">
        <f t="shared" si="49"/>
        <v>-1.7886538743870648</v>
      </c>
      <c r="AL78">
        <f t="shared" si="26"/>
        <v>-4.5263893964080841</v>
      </c>
      <c r="AN78">
        <f t="shared" si="36"/>
        <v>0</v>
      </c>
      <c r="AO78">
        <f t="shared" si="36"/>
        <v>0</v>
      </c>
      <c r="AP78">
        <f t="shared" si="36"/>
        <v>-1.5920303617441751E-36</v>
      </c>
      <c r="AQ78">
        <f t="shared" si="36"/>
        <v>-2.4952366431201364E-31</v>
      </c>
      <c r="AR78">
        <f t="shared" si="36"/>
        <v>-2.4952525634237538E-31</v>
      </c>
      <c r="AS78">
        <f t="shared" si="36"/>
        <v>-8.7441224923790872E-4</v>
      </c>
      <c r="AT78">
        <f t="shared" si="36"/>
        <v>-5.7128266950210002E-4</v>
      </c>
      <c r="AU78">
        <f t="shared" si="23"/>
        <v>-1.445694918740009E-3</v>
      </c>
      <c r="AW78">
        <v>75</v>
      </c>
      <c r="AX78">
        <f>IF(Z78&gt;0, (R78*SUMPRODUCT(K78:$K$98, X78:$X$98)-K78*$AZ$3)/Z78, 0)</f>
        <v>-2.2885143772214543E+35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-22.814462683508477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-4.9845574296125066E-29</v>
      </c>
      <c r="AI79">
        <f t="shared" si="34"/>
        <v>-4.9845574296125066E-29</v>
      </c>
      <c r="AJ79">
        <f t="shared" si="35"/>
        <v>-22.814462683508477</v>
      </c>
      <c r="AK79">
        <f t="shared" si="49"/>
        <v>-1.5970123878455935</v>
      </c>
      <c r="AL79">
        <f t="shared" si="26"/>
        <v>-24.411475071354072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-1.4214556801287276E-32</v>
      </c>
      <c r="AR79">
        <f t="shared" si="36"/>
        <v>-1.4214556801287276E-32</v>
      </c>
      <c r="AS79">
        <f t="shared" si="36"/>
        <v>-6.5060435211153882E-3</v>
      </c>
      <c r="AT79">
        <f t="shared" si="36"/>
        <v>-4.5542304647807719E-4</v>
      </c>
      <c r="AU79">
        <f t="shared" si="23"/>
        <v>-6.9614665675934656E-3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127747.96665441271</v>
      </c>
      <c r="AO81" s="8">
        <f t="shared" si="50"/>
        <v>-12774.796665441272</v>
      </c>
      <c r="AP81" s="8">
        <f t="shared" si="50"/>
        <v>-2904.0096093010925</v>
      </c>
      <c r="AQ81" s="8">
        <f t="shared" si="50"/>
        <v>-71430.798183466599</v>
      </c>
      <c r="AR81" s="8">
        <f t="shared" si="50"/>
        <v>40638.362196203765</v>
      </c>
      <c r="AS81" s="8">
        <f t="shared" si="50"/>
        <v>-13009.126194705714</v>
      </c>
      <c r="AT81" s="8">
        <f t="shared" si="50"/>
        <v>5504.895269031631</v>
      </c>
      <c r="AU81" s="8">
        <f t="shared" si="50"/>
        <v>33134.131270529666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270619.83381680737</v>
      </c>
      <c r="K3">
        <v>1</v>
      </c>
      <c r="L3" s="2">
        <v>0</v>
      </c>
      <c r="O3">
        <f>$C$3</f>
        <v>270619.83381680737</v>
      </c>
      <c r="P3" s="2">
        <f>O3*C5</f>
        <v>27061.983381680737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270619.83381680737</v>
      </c>
      <c r="AF3">
        <f t="shared" ref="AF3:AG34" si="4">-$Z3*P3</f>
        <v>-27061.983381680737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241037.94223112662</v>
      </c>
      <c r="AJ3">
        <f t="shared" ref="AJ3:AJ66" si="7">AB3-AC3</f>
        <v>0</v>
      </c>
      <c r="AL3">
        <f t="shared" ref="AL3:AL34" si="8">SUM(AI3:AK3)</f>
        <v>241037.94223112662</v>
      </c>
      <c r="AN3">
        <f t="shared" ref="AN3:AU34" si="9">AE3*$K3</f>
        <v>270619.83381680737</v>
      </c>
      <c r="AO3">
        <f t="shared" si="9"/>
        <v>-27061.983381680737</v>
      </c>
      <c r="AP3">
        <f t="shared" si="9"/>
        <v>-2519.9082039999998</v>
      </c>
      <c r="AQ3">
        <f t="shared" si="9"/>
        <v>0</v>
      </c>
      <c r="AR3">
        <f t="shared" si="9"/>
        <v>241037.94223112662</v>
      </c>
      <c r="AS3">
        <f t="shared" si="9"/>
        <v>0</v>
      </c>
      <c r="AT3">
        <f t="shared" si="9"/>
        <v>0</v>
      </c>
      <c r="AU3">
        <f t="shared" si="9"/>
        <v>241037.94223112662</v>
      </c>
      <c r="AW3">
        <v>0</v>
      </c>
      <c r="AX3">
        <f>IF(Z3&gt;0, (R3*SUMPRODUCT(K3:$K$98, X3:$X$98)-K3*$AZ$3)/Z3, 0)</f>
        <v>0</v>
      </c>
      <c r="AZ3">
        <f>C6*ABS(SUMPRODUCT(X4:X69, K4:K69))/1</f>
        <v>167303.38679637096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11552.746734092058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11222.234826624743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-11222.234826624743</v>
      </c>
      <c r="AK4">
        <f>G4*SUM(AB4, AE4:AF4)</f>
        <v>0</v>
      </c>
      <c r="AL4">
        <f t="shared" si="8"/>
        <v>-20526.707826624741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-8680.3554436048144</v>
      </c>
      <c r="AR4">
        <f t="shared" si="9"/>
        <v>-8680.3554436048144</v>
      </c>
      <c r="AS4">
        <f t="shared" si="9"/>
        <v>-10469.479267305478</v>
      </c>
      <c r="AT4">
        <f t="shared" si="9"/>
        <v>0</v>
      </c>
      <c r="AU4">
        <f t="shared" si="9"/>
        <v>-19149.834710910291</v>
      </c>
      <c r="AW4">
        <v>1</v>
      </c>
      <c r="AX4">
        <f>IF(Z4&gt;0, (R4*SUMPRODUCT(K4:$K$98, X4:$X$98)-K4*$AZ$3)/Z4, 0)</f>
        <v>11552.746734092058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500000</v>
      </c>
      <c r="S5">
        <f t="shared" si="1"/>
        <v>16550.66579085452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11222.234826624743</v>
      </c>
      <c r="AC5">
        <f t="shared" si="2"/>
        <v>15560.563919451553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-10749.81167389614</v>
      </c>
      <c r="AI5">
        <f t="shared" si="6"/>
        <v>-10796.820549901749</v>
      </c>
      <c r="AJ5">
        <f t="shared" si="7"/>
        <v>-4338.3290928268107</v>
      </c>
      <c r="AK5">
        <f>G5*SUM(AB5, AE5:AF5)</f>
        <v>460.11162789161449</v>
      </c>
      <c r="AL5">
        <f t="shared" si="8"/>
        <v>-14675.038014836946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-9192.2501508163768</v>
      </c>
      <c r="AR5">
        <f t="shared" si="9"/>
        <v>-9232.4478175905388</v>
      </c>
      <c r="AS5">
        <f t="shared" si="9"/>
        <v>-3709.7399905774032</v>
      </c>
      <c r="AT5">
        <f t="shared" si="9"/>
        <v>393.44514203439479</v>
      </c>
      <c r="AU5">
        <f t="shared" si="9"/>
        <v>-12548.742666133547</v>
      </c>
      <c r="AW5">
        <v>2</v>
      </c>
      <c r="AX5">
        <f>IF(Z5&gt;0, (R5*SUMPRODUCT(K5:$K$98, X5:$X$98)-K5*$AZ$3)/Z5, 0)</f>
        <v>16550.66579085452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500000</v>
      </c>
      <c r="S6">
        <f t="shared" si="1"/>
        <v>22472.151800054693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15560.563919451553</v>
      </c>
      <c r="AC6">
        <f t="shared" si="2"/>
        <v>20371.270662198236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-12131.975035237559</v>
      </c>
      <c r="AI6">
        <f t="shared" si="6"/>
        <v>-12177.300624979591</v>
      </c>
      <c r="AJ6">
        <f t="shared" si="7"/>
        <v>-4810.7067427466827</v>
      </c>
      <c r="AK6">
        <f>G6*SUM(AB6, AE6:AF6)</f>
        <v>910.29298928791593</v>
      </c>
      <c r="AL6">
        <f t="shared" si="8"/>
        <v>-16077.714378438357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-9358.7272195150053</v>
      </c>
      <c r="AR6">
        <f t="shared" si="9"/>
        <v>-9393.6918340338507</v>
      </c>
      <c r="AS6">
        <f t="shared" si="9"/>
        <v>-3711.0274302148005</v>
      </c>
      <c r="AT6">
        <f t="shared" si="9"/>
        <v>702.20914169690957</v>
      </c>
      <c r="AU6">
        <f t="shared" si="9"/>
        <v>-12402.510122551741</v>
      </c>
      <c r="AW6">
        <v>3</v>
      </c>
      <c r="AX6">
        <f>IF(Z6&gt;0, (R6*SUMPRODUCT(K6:$K$98, X6:$X$98)-K6*$AZ$3)/Z6, 0)</f>
        <v>22472.151800054693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500000</v>
      </c>
      <c r="S7">
        <f t="shared" si="1"/>
        <v>26018.956802242719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20371.270662198236</v>
      </c>
      <c r="AC7">
        <f t="shared" si="2"/>
        <v>22649.15293635022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-13480.04432606346</v>
      </c>
      <c r="AI7">
        <f t="shared" si="6"/>
        <v>-13523.568655475465</v>
      </c>
      <c r="AJ7">
        <f t="shared" si="7"/>
        <v>-2277.8822741519834</v>
      </c>
      <c r="AK7">
        <f>G7*SUM(AB7, AE7:AF7)</f>
        <v>1000.2293895139334</v>
      </c>
      <c r="AL7">
        <f t="shared" si="8"/>
        <v>-14801.221540113514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-9461.0512154349162</v>
      </c>
      <c r="AR7">
        <f t="shared" si="9"/>
        <v>-9491.5990311337318</v>
      </c>
      <c r="AS7">
        <f t="shared" si="9"/>
        <v>-1598.7455483966351</v>
      </c>
      <c r="AT7">
        <f t="shared" si="9"/>
        <v>702.01708929677102</v>
      </c>
      <c r="AU7">
        <f t="shared" si="9"/>
        <v>-10388.327490233594</v>
      </c>
      <c r="AW7">
        <v>4</v>
      </c>
      <c r="AX7">
        <f>IF(Z7&gt;0, (R7*SUMPRODUCT(K7:$K$98, X7:$X$98)-K7*$AZ$3)/Z7, 0)</f>
        <v>26018.956802242719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500000</v>
      </c>
      <c r="S8">
        <f t="shared" si="1"/>
        <v>25240.479366459262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22649.15293635022</v>
      </c>
      <c r="AC8">
        <f t="shared" si="2"/>
        <v>21003.142180717274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-14830.177945000078</v>
      </c>
      <c r="AI8">
        <f t="shared" si="6"/>
        <v>-14871.784013323462</v>
      </c>
      <c r="AJ8">
        <f t="shared" si="7"/>
        <v>1646.0107556329458</v>
      </c>
      <c r="AK8">
        <f t="shared" ref="AK8:AK69" si="22">G8*SUM(AB8:AB8, AE8:AF8)</f>
        <v>482.42695754425966</v>
      </c>
      <c r="AL8">
        <f t="shared" si="8"/>
        <v>-12743.346300146257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-9715.9065802043369</v>
      </c>
      <c r="AR8">
        <f t="shared" si="9"/>
        <v>-9743.1645588003303</v>
      </c>
      <c r="AS8">
        <f t="shared" si="9"/>
        <v>1078.374567793574</v>
      </c>
      <c r="AT8">
        <f t="shared" si="9"/>
        <v>316.05927242784719</v>
      </c>
      <c r="AU8">
        <f t="shared" si="9"/>
        <v>-8348.7307185789105</v>
      </c>
      <c r="AW8">
        <v>5</v>
      </c>
      <c r="AX8">
        <f>IF(Z8&gt;0, (R8*SUMPRODUCT(K8:$K$98, X8:$X$98)-K8*$AZ$3)/Z8, 0)</f>
        <v>25240.479366459262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500000</v>
      </c>
      <c r="S9">
        <f t="shared" si="1"/>
        <v>21601.820512349292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21003.142180717274</v>
      </c>
      <c r="AC9">
        <f t="shared" si="2"/>
        <v>17089.943628520472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-16332.869027692523</v>
      </c>
      <c r="AI9">
        <f t="shared" si="6"/>
        <v>-16372.425748429903</v>
      </c>
      <c r="AJ9">
        <f t="shared" si="7"/>
        <v>3913.1985521968018</v>
      </c>
      <c r="AK9">
        <f t="shared" si="22"/>
        <v>123.91853886623191</v>
      </c>
      <c r="AL9">
        <f t="shared" si="8"/>
        <v>-12335.30865736687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-10133.901014194675</v>
      </c>
      <c r="AR9">
        <f t="shared" si="9"/>
        <v>-10158.444399176156</v>
      </c>
      <c r="AS9">
        <f t="shared" si="9"/>
        <v>2427.9853533151627</v>
      </c>
      <c r="AT9">
        <f t="shared" si="9"/>
        <v>76.886565646540532</v>
      </c>
      <c r="AU9">
        <f t="shared" si="9"/>
        <v>-7653.5724802144532</v>
      </c>
      <c r="AW9">
        <v>6</v>
      </c>
      <c r="AX9">
        <f>IF(Z9&gt;0, (R9*SUMPRODUCT(K9:$K$98, X9:$X$98)-K9*$AZ$3)/Z9, 0)</f>
        <v>21601.820512349292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500000</v>
      </c>
      <c r="S10">
        <f t="shared" si="1"/>
        <v>16426.553702066893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17089.943628520472</v>
      </c>
      <c r="AC10">
        <f t="shared" si="2"/>
        <v>12283.676380953897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-17714.593685094685</v>
      </c>
      <c r="AI10">
        <f t="shared" si="6"/>
        <v>-17751.983379256184</v>
      </c>
      <c r="AJ10">
        <f t="shared" si="7"/>
        <v>4806.267247566575</v>
      </c>
      <c r="AK10">
        <f t="shared" si="22"/>
        <v>70.068768876933945</v>
      </c>
      <c r="AL10">
        <f t="shared" si="8"/>
        <v>-12875.647362812675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-10427.100526264676</v>
      </c>
      <c r="AR10">
        <f t="shared" si="9"/>
        <v>-10449.108713785017</v>
      </c>
      <c r="AS10">
        <f t="shared" si="9"/>
        <v>2829.0477691643559</v>
      </c>
      <c r="AT10">
        <f t="shared" si="9"/>
        <v>41.243627136994121</v>
      </c>
      <c r="AU10">
        <f t="shared" si="9"/>
        <v>-7578.8173174836675</v>
      </c>
      <c r="AW10">
        <v>7</v>
      </c>
      <c r="AX10">
        <f>IF(Z10&gt;0, (R10*SUMPRODUCT(K10:$K$98, X10:$X$98)-K10*$AZ$3)/Z10, 0)</f>
        <v>16426.553702066893</v>
      </c>
    </row>
    <row r="11" spans="1:52" x14ac:dyDescent="0.25">
      <c r="A11" t="s">
        <v>33</v>
      </c>
      <c r="C11" s="12">
        <f>AU71</f>
        <v>71419.666145160794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500000</v>
      </c>
      <c r="S11">
        <f t="shared" si="1"/>
        <v>9619.6933612244557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12283.676380953897</v>
      </c>
      <c r="AC11">
        <f t="shared" si="2"/>
        <v>6759.8654638514272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-18802.413865778879</v>
      </c>
      <c r="AI11">
        <f t="shared" si="6"/>
        <v>-18837.549421612184</v>
      </c>
      <c r="AJ11">
        <f t="shared" si="7"/>
        <v>5523.8109171024698</v>
      </c>
      <c r="AK11">
        <f t="shared" si="22"/>
        <v>29.480823314289349</v>
      </c>
      <c r="AL11">
        <f t="shared" si="8"/>
        <v>-13284.257681195426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-10516.352465725973</v>
      </c>
      <c r="AR11">
        <f t="shared" si="9"/>
        <v>-10536.004085558399</v>
      </c>
      <c r="AS11">
        <f t="shared" si="9"/>
        <v>3089.5151533708804</v>
      </c>
      <c r="AT11">
        <f t="shared" si="9"/>
        <v>16.488879096376369</v>
      </c>
      <c r="AU11">
        <f t="shared" si="9"/>
        <v>-7430.0000530911429</v>
      </c>
      <c r="AW11">
        <v>8</v>
      </c>
      <c r="AX11">
        <f>IF(Z11&gt;0, (R11*SUMPRODUCT(K11:$K$98, X11:$X$98)-K11*$AZ$3)/Z11, 0)</f>
        <v>9619.6933612244557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500000</v>
      </c>
      <c r="S12">
        <f t="shared" si="1"/>
        <v>1362.9424263478431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6759.8654638514272</v>
      </c>
      <c r="AC12">
        <f t="shared" si="2"/>
        <v>894.21354572969733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-19796.764578561477</v>
      </c>
      <c r="AI12">
        <f t="shared" si="6"/>
        <v>-19829.569102378591</v>
      </c>
      <c r="AJ12">
        <f t="shared" si="7"/>
        <v>5865.65191812173</v>
      </c>
      <c r="AK12">
        <f t="shared" si="22"/>
        <v>15.547690566858282</v>
      </c>
      <c r="AL12">
        <f t="shared" si="8"/>
        <v>-13948.369493690003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-10522.190827029241</v>
      </c>
      <c r="AR12">
        <f t="shared" si="9"/>
        <v>-10539.626780173185</v>
      </c>
      <c r="AS12">
        <f t="shared" si="9"/>
        <v>3117.6563504849109</v>
      </c>
      <c r="AT12">
        <f t="shared" si="9"/>
        <v>8.2637628191653167</v>
      </c>
      <c r="AU12">
        <f t="shared" si="9"/>
        <v>-7413.7066668691077</v>
      </c>
      <c r="AW12">
        <v>9</v>
      </c>
      <c r="AX12">
        <f>IF(Z12&gt;0, (R12*SUMPRODUCT(K12:$K$98, X12:$X$98)-K12*$AZ$3)/Z12, 0)</f>
        <v>1362.9424263478431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500000</v>
      </c>
      <c r="S13">
        <f t="shared" si="1"/>
        <v>-8601.3501999647669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894.21354572969733</v>
      </c>
      <c r="AC13">
        <f t="shared" si="2"/>
        <v>-5232.5176909822912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-20596.395400935442</v>
      </c>
      <c r="AI13">
        <f t="shared" si="6"/>
        <v>-20626.812239974293</v>
      </c>
      <c r="AJ13">
        <f t="shared" si="7"/>
        <v>6126.7312367119885</v>
      </c>
      <c r="AK13">
        <f t="shared" si="22"/>
        <v>1.7884270914593947</v>
      </c>
      <c r="AL13">
        <f t="shared" si="8"/>
        <v>-14498.292576170845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-10406.086606234556</v>
      </c>
      <c r="AR13">
        <f t="shared" si="9"/>
        <v>-10421.454356521181</v>
      </c>
      <c r="AS13">
        <f t="shared" si="9"/>
        <v>3095.4589199356637</v>
      </c>
      <c r="AT13">
        <f t="shared" si="9"/>
        <v>0.90358175983635369</v>
      </c>
      <c r="AU13">
        <f t="shared" si="9"/>
        <v>-7325.0918548256805</v>
      </c>
      <c r="AW13">
        <v>10</v>
      </c>
      <c r="AX13">
        <f>IF(Z13&gt;0, (R13*SUMPRODUCT(K13:$K$98, X13:$X$98)-K13*$AZ$3)/Z13, 0)</f>
        <v>-8601.3501999647669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500000</v>
      </c>
      <c r="S14">
        <f t="shared" si="1"/>
        <v>-11759.995292338845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-5232.5176909822912</v>
      </c>
      <c r="AC14">
        <f t="shared" si="2"/>
        <v>-6582.025471013636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-21278.572731475058</v>
      </c>
      <c r="AI14">
        <f t="shared" si="6"/>
        <v>-21306.557544850373</v>
      </c>
      <c r="AJ14">
        <f t="shared" si="7"/>
        <v>1349.5077800313447</v>
      </c>
      <c r="AK14">
        <f t="shared" si="22"/>
        <v>-366.2762383687604</v>
      </c>
      <c r="AL14">
        <f t="shared" si="8"/>
        <v>-20323.326003187787</v>
      </c>
      <c r="AN14">
        <f t="shared" si="9"/>
        <v>0</v>
      </c>
      <c r="AO14">
        <f t="shared" si="9"/>
        <v>0</v>
      </c>
      <c r="AP14">
        <f t="shared" si="9"/>
        <v>-12.624105281791614</v>
      </c>
      <c r="AQ14">
        <f t="shared" si="9"/>
        <v>-9598.8827513623073</v>
      </c>
      <c r="AR14">
        <f t="shared" si="9"/>
        <v>-9611.5068566440987</v>
      </c>
      <c r="AS14">
        <f t="shared" si="9"/>
        <v>608.77048080443035</v>
      </c>
      <c r="AT14">
        <f t="shared" si="9"/>
        <v>-165.22925250109293</v>
      </c>
      <c r="AU14">
        <f t="shared" si="9"/>
        <v>-9167.9656283407603</v>
      </c>
      <c r="AW14">
        <v>11</v>
      </c>
      <c r="AX14">
        <f>IF(Z14&gt;0, (R14*SUMPRODUCT(K14:$K$98, X14:$X$98)-K14*$AZ$3)/Z14, 0)</f>
        <v>-11759.995292338845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500000</v>
      </c>
      <c r="S15">
        <f t="shared" si="1"/>
        <v>-15862.102004925364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-6582.025471013636</v>
      </c>
      <c r="AC15">
        <f t="shared" si="2"/>
        <v>-8094.6771275516876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-21891.883128852518</v>
      </c>
      <c r="AI15">
        <f t="shared" si="6"/>
        <v>-21917.398905781196</v>
      </c>
      <c r="AJ15">
        <f t="shared" si="7"/>
        <v>1512.6516565380516</v>
      </c>
      <c r="AK15">
        <f t="shared" si="22"/>
        <v>-460.74178297095455</v>
      </c>
      <c r="AL15">
        <f t="shared" si="8"/>
        <v>-20865.4890322141</v>
      </c>
      <c r="AN15">
        <f t="shared" si="9"/>
        <v>0</v>
      </c>
      <c r="AO15">
        <f t="shared" si="9"/>
        <v>0</v>
      </c>
      <c r="AP15">
        <f t="shared" si="9"/>
        <v>-10.277061767852276</v>
      </c>
      <c r="AQ15">
        <f t="shared" si="9"/>
        <v>-8817.4557944566695</v>
      </c>
      <c r="AR15">
        <f t="shared" si="9"/>
        <v>-8827.732856224522</v>
      </c>
      <c r="AS15">
        <f t="shared" si="9"/>
        <v>609.25499352576855</v>
      </c>
      <c r="AT15">
        <f t="shared" si="9"/>
        <v>-185.57427335482416</v>
      </c>
      <c r="AU15">
        <f t="shared" si="9"/>
        <v>-8404.0521360535786</v>
      </c>
      <c r="AW15">
        <v>12</v>
      </c>
      <c r="AX15">
        <f>IF(Z15&gt;0, (R15*SUMPRODUCT(K15:$K$98, X15:$X$98)-K15*$AZ$3)/Z15, 0)</f>
        <v>-15862.102004925364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500000</v>
      </c>
      <c r="S16">
        <f t="shared" si="1"/>
        <v>-21034.600007166315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-8094.6771275516876</v>
      </c>
      <c r="AC16">
        <f t="shared" si="2"/>
        <v>-9692.2837302009502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-22217.124844376096</v>
      </c>
      <c r="AI16">
        <f t="shared" si="6"/>
        <v>-22240.163751051048</v>
      </c>
      <c r="AJ16">
        <f t="shared" si="7"/>
        <v>1597.6066026492626</v>
      </c>
      <c r="AK16">
        <f t="shared" si="22"/>
        <v>-566.62739892861816</v>
      </c>
      <c r="AL16">
        <f t="shared" si="8"/>
        <v>-21209.184547330402</v>
      </c>
      <c r="AN16">
        <f t="shared" si="9"/>
        <v>0</v>
      </c>
      <c r="AO16">
        <f t="shared" si="9"/>
        <v>0</v>
      </c>
      <c r="AP16">
        <f t="shared" si="9"/>
        <v>-8.2852193910720082</v>
      </c>
      <c r="AQ16">
        <f t="shared" si="9"/>
        <v>-7989.6913586884311</v>
      </c>
      <c r="AR16">
        <f t="shared" si="9"/>
        <v>-7997.9765780795033</v>
      </c>
      <c r="AS16">
        <f t="shared" si="9"/>
        <v>574.52905167436597</v>
      </c>
      <c r="AT16">
        <f t="shared" si="9"/>
        <v>-203.76975259073922</v>
      </c>
      <c r="AU16">
        <f t="shared" si="9"/>
        <v>-7627.2172789958759</v>
      </c>
      <c r="AW16">
        <v>13</v>
      </c>
      <c r="AX16">
        <f>IF(Z16&gt;0, (R16*SUMPRODUCT(K16:$K$98, X16:$X$98)-K16*$AZ$3)/Z16, 0)</f>
        <v>-21034.600007166315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500000</v>
      </c>
      <c r="S17">
        <f t="shared" si="1"/>
        <v>-27289.582699085793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-9692.2837302009502</v>
      </c>
      <c r="AC17">
        <f t="shared" si="2"/>
        <v>-11235.681167632771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-22224.916298550383</v>
      </c>
      <c r="AI17">
        <f t="shared" si="6"/>
        <v>-22245.50232452873</v>
      </c>
      <c r="AJ17">
        <f t="shared" si="7"/>
        <v>1543.3974374318204</v>
      </c>
      <c r="AK17">
        <f t="shared" si="22"/>
        <v>-678.4598611140666</v>
      </c>
      <c r="AL17">
        <f t="shared" si="8"/>
        <v>-21380.564748210978</v>
      </c>
      <c r="AN17">
        <f t="shared" si="9"/>
        <v>0</v>
      </c>
      <c r="AO17">
        <f t="shared" si="9"/>
        <v>0</v>
      </c>
      <c r="AP17">
        <f t="shared" si="9"/>
        <v>-6.6099266661672456</v>
      </c>
      <c r="AQ17">
        <f t="shared" si="9"/>
        <v>-7136.1547415533169</v>
      </c>
      <c r="AR17">
        <f t="shared" si="9"/>
        <v>-7142.7646682194845</v>
      </c>
      <c r="AS17">
        <f t="shared" si="9"/>
        <v>495.566453132096</v>
      </c>
      <c r="AT17">
        <f t="shared" si="9"/>
        <v>-217.8453448285222</v>
      </c>
      <c r="AU17">
        <f t="shared" si="9"/>
        <v>-6865.0435599159109</v>
      </c>
      <c r="AW17">
        <v>14</v>
      </c>
      <c r="AX17">
        <f>IF(Z17&gt;0, (R17*SUMPRODUCT(K17:$K$98, X17:$X$98)-K17*$AZ$3)/Z17, 0)</f>
        <v>-27289.582699085793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50</v>
      </c>
      <c r="R18">
        <f t="shared" si="0"/>
        <v>500000</v>
      </c>
      <c r="S18">
        <f t="shared" si="1"/>
        <v>-34704.798647337964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-11235.681167632771</v>
      </c>
      <c r="AC18">
        <f t="shared" si="2"/>
        <v>-12616.216336635529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-22036.932588925683</v>
      </c>
      <c r="AI18">
        <f t="shared" si="6"/>
        <v>-22055.109061385356</v>
      </c>
      <c r="AJ18">
        <f t="shared" si="7"/>
        <v>1380.5351690027583</v>
      </c>
      <c r="AK18">
        <f t="shared" si="22"/>
        <v>-786.49768173429402</v>
      </c>
      <c r="AL18">
        <f t="shared" si="8"/>
        <v>-21461.071574116893</v>
      </c>
      <c r="AN18">
        <f t="shared" si="9"/>
        <v>0</v>
      </c>
      <c r="AO18">
        <f t="shared" si="9"/>
        <v>0</v>
      </c>
      <c r="AP18">
        <f t="shared" si="9"/>
        <v>-5.2109355869437026</v>
      </c>
      <c r="AQ18">
        <f t="shared" si="9"/>
        <v>-6317.6744832912891</v>
      </c>
      <c r="AR18">
        <f t="shared" si="9"/>
        <v>-6322.8854188782334</v>
      </c>
      <c r="AS18">
        <f t="shared" si="9"/>
        <v>395.77975633859057</v>
      </c>
      <c r="AT18">
        <f t="shared" si="9"/>
        <v>-225.47767548907936</v>
      </c>
      <c r="AU18">
        <f t="shared" si="9"/>
        <v>-6152.5833380287222</v>
      </c>
      <c r="AW18">
        <v>15</v>
      </c>
      <c r="AX18">
        <f>IF(Z18&gt;0, (R18*SUMPRODUCT(K18:$K$98, X18:$X$98)-K18*$AZ$3)/Z18, 0)</f>
        <v>-34704.798647337964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50</v>
      </c>
      <c r="R19">
        <f t="shared" si="0"/>
        <v>500000</v>
      </c>
      <c r="S19">
        <f t="shared" si="1"/>
        <v>-43566.454170794626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-12616.216336635529</v>
      </c>
      <c r="AC19">
        <f t="shared" si="2"/>
        <v>-13794.944773006675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-21626.357480751241</v>
      </c>
      <c r="AI19">
        <f t="shared" si="6"/>
        <v>-21642.18955273824</v>
      </c>
      <c r="AJ19">
        <f t="shared" si="7"/>
        <v>1178.728436371146</v>
      </c>
      <c r="AK19">
        <f t="shared" si="22"/>
        <v>-883.13514356448707</v>
      </c>
      <c r="AL19">
        <f t="shared" si="8"/>
        <v>-21346.596259931579</v>
      </c>
      <c r="AN19">
        <f t="shared" si="9"/>
        <v>0</v>
      </c>
      <c r="AO19">
        <f t="shared" si="9"/>
        <v>0</v>
      </c>
      <c r="AP19">
        <f t="shared" si="9"/>
        <v>-4.0525262374181725</v>
      </c>
      <c r="AQ19">
        <f t="shared" si="9"/>
        <v>-5535.6861175527783</v>
      </c>
      <c r="AR19">
        <f t="shared" si="9"/>
        <v>-5539.738643790196</v>
      </c>
      <c r="AS19">
        <f t="shared" si="9"/>
        <v>301.7184307339852</v>
      </c>
      <c r="AT19">
        <f t="shared" si="9"/>
        <v>-226.0555878864113</v>
      </c>
      <c r="AU19">
        <f t="shared" si="9"/>
        <v>-5464.0758009426218</v>
      </c>
      <c r="AW19">
        <v>16</v>
      </c>
      <c r="AX19">
        <f>IF(Z19&gt;0, (R19*SUMPRODUCT(K19:$K$98, X19:$X$98)-K19*$AZ$3)/Z19, 0)</f>
        <v>-43566.454170794626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50</v>
      </c>
      <c r="R20">
        <f t="shared" si="0"/>
        <v>500000</v>
      </c>
      <c r="S20">
        <f t="shared" si="1"/>
        <v>-54304.019689087887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-13794.944773006675</v>
      </c>
      <c r="AC20">
        <f t="shared" si="2"/>
        <v>-14742.286205809345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-20999.069272308821</v>
      </c>
      <c r="AI20">
        <f t="shared" si="6"/>
        <v>-21012.64311664872</v>
      </c>
      <c r="AJ20">
        <f t="shared" si="7"/>
        <v>947.34143280267017</v>
      </c>
      <c r="AK20">
        <f t="shared" si="22"/>
        <v>-965.6461341104673</v>
      </c>
      <c r="AL20">
        <f t="shared" si="8"/>
        <v>-21030.947817956516</v>
      </c>
      <c r="AN20">
        <f t="shared" si="9"/>
        <v>0</v>
      </c>
      <c r="AO20">
        <f t="shared" si="9"/>
        <v>0</v>
      </c>
      <c r="AP20">
        <f t="shared" si="9"/>
        <v>-3.1022223419582939</v>
      </c>
      <c r="AQ20">
        <f t="shared" si="9"/>
        <v>-4799.213857595556</v>
      </c>
      <c r="AR20">
        <f t="shared" si="9"/>
        <v>-4802.3160799375137</v>
      </c>
      <c r="AS20">
        <f t="shared" si="9"/>
        <v>216.50931635224433</v>
      </c>
      <c r="AT20">
        <f t="shared" si="9"/>
        <v>-220.69274824802704</v>
      </c>
      <c r="AU20">
        <f t="shared" si="9"/>
        <v>-4806.4995118332963</v>
      </c>
      <c r="AW20">
        <v>17</v>
      </c>
      <c r="AX20">
        <f>IF(Z20&gt;0, (R20*SUMPRODUCT(K20:$K$98, X20:$X$98)-K20*$AZ$3)/Z20, 0)</f>
        <v>-54304.019689087887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50</v>
      </c>
      <c r="R21">
        <f t="shared" si="0"/>
        <v>500000</v>
      </c>
      <c r="S21">
        <f t="shared" si="1"/>
        <v>-67598.846158977452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-14742.286205809345</v>
      </c>
      <c r="AC21">
        <f t="shared" si="2"/>
        <v>-15444.763737735162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-20142.69089128284</v>
      </c>
      <c r="AI21">
        <f t="shared" si="6"/>
        <v>-20154.114728090211</v>
      </c>
      <c r="AJ21">
        <f t="shared" si="7"/>
        <v>702.47753192581695</v>
      </c>
      <c r="AK21">
        <f t="shared" si="22"/>
        <v>-1031.9600344066544</v>
      </c>
      <c r="AL21">
        <f t="shared" si="8"/>
        <v>-20483.597230571049</v>
      </c>
      <c r="AN21">
        <f t="shared" si="9"/>
        <v>0</v>
      </c>
      <c r="AO21">
        <f t="shared" si="9"/>
        <v>0</v>
      </c>
      <c r="AP21">
        <f t="shared" si="9"/>
        <v>-2.3311167476166661</v>
      </c>
      <c r="AQ21">
        <f t="shared" si="9"/>
        <v>-4110.2621536432525</v>
      </c>
      <c r="AR21">
        <f t="shared" si="9"/>
        <v>-4112.5932703908693</v>
      </c>
      <c r="AS21">
        <f t="shared" si="9"/>
        <v>143.34563484310686</v>
      </c>
      <c r="AT21">
        <f t="shared" si="9"/>
        <v>-210.57892892203941</v>
      </c>
      <c r="AU21">
        <f t="shared" si="9"/>
        <v>-4179.8265644698013</v>
      </c>
      <c r="AW21">
        <v>18</v>
      </c>
      <c r="AX21">
        <f>IF(Z21&gt;0, (R21*SUMPRODUCT(K21:$K$98, X21:$X$98)-K21*$AZ$3)/Z21, 0)</f>
        <v>-67598.846158977452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500000</v>
      </c>
      <c r="S22">
        <f t="shared" si="1"/>
        <v>-84498.221009243003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-15444.763737735162</v>
      </c>
      <c r="AC22">
        <f t="shared" si="2"/>
        <v>-15897.225600601856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-19027.580285019136</v>
      </c>
      <c r="AI22">
        <f t="shared" si="6"/>
        <v>-19036.987125429932</v>
      </c>
      <c r="AJ22">
        <f t="shared" si="7"/>
        <v>452.46186286669399</v>
      </c>
      <c r="AK22">
        <f t="shared" si="22"/>
        <v>-1081.1334616414615</v>
      </c>
      <c r="AL22">
        <f t="shared" si="8"/>
        <v>-19665.658724204699</v>
      </c>
      <c r="AN22">
        <f t="shared" si="9"/>
        <v>0</v>
      </c>
      <c r="AO22">
        <f t="shared" si="9"/>
        <v>0</v>
      </c>
      <c r="AP22">
        <f t="shared" si="9"/>
        <v>-1.7138696476686974</v>
      </c>
      <c r="AQ22">
        <f t="shared" si="9"/>
        <v>-3466.7104888532017</v>
      </c>
      <c r="AR22">
        <f t="shared" si="9"/>
        <v>-3468.4243585008708</v>
      </c>
      <c r="AS22">
        <f t="shared" si="9"/>
        <v>82.435825381380042</v>
      </c>
      <c r="AT22">
        <f t="shared" si="9"/>
        <v>-196.97600300094365</v>
      </c>
      <c r="AU22">
        <f t="shared" si="9"/>
        <v>-3582.9645361204339</v>
      </c>
      <c r="AW22">
        <v>19</v>
      </c>
      <c r="AX22">
        <f>IF(Z22&gt;0, (R22*SUMPRODUCT(K22:$K$98, X22:$X$98)-K22*$AZ$3)/Z22, 0)</f>
        <v>-84498.221009243003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500000</v>
      </c>
      <c r="S23">
        <f t="shared" si="1"/>
        <v>-106717.13895556156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-15897.225600601856</v>
      </c>
      <c r="AC23">
        <f t="shared" si="2"/>
        <v>-16098.042972690278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-17703.832534652036</v>
      </c>
      <c r="AI23">
        <f t="shared" si="6"/>
        <v>-17711.374923405259</v>
      </c>
      <c r="AJ23">
        <f t="shared" si="7"/>
        <v>200.81737208842242</v>
      </c>
      <c r="AK23">
        <f t="shared" si="22"/>
        <v>-1112.80579204213</v>
      </c>
      <c r="AL23">
        <f t="shared" si="8"/>
        <v>-18623.363343358968</v>
      </c>
      <c r="AN23">
        <f t="shared" si="9"/>
        <v>0</v>
      </c>
      <c r="AO23">
        <f t="shared" si="9"/>
        <v>0</v>
      </c>
      <c r="AP23">
        <f t="shared" si="9"/>
        <v>-1.2269444542633272</v>
      </c>
      <c r="AQ23">
        <f t="shared" si="9"/>
        <v>-2879.9389501525334</v>
      </c>
      <c r="AR23">
        <f t="shared" si="9"/>
        <v>-2881.1658946067969</v>
      </c>
      <c r="AS23">
        <f t="shared" si="9"/>
        <v>32.667602939234932</v>
      </c>
      <c r="AT23">
        <f t="shared" si="9"/>
        <v>-181.02367033717874</v>
      </c>
      <c r="AU23">
        <f t="shared" si="9"/>
        <v>-3029.5219620047405</v>
      </c>
      <c r="AW23">
        <v>20</v>
      </c>
      <c r="AX23">
        <f>IF(Z23&gt;0, (R23*SUMPRODUCT(K23:$K$98, X23:$X$98)-K23*$AZ$3)/Z23, 0)</f>
        <v>-106717.13895556156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500000</v>
      </c>
      <c r="S24">
        <f t="shared" si="1"/>
        <v>-137065.97280535795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-16098.042972690278</v>
      </c>
      <c r="AC24">
        <f t="shared" si="2"/>
        <v>-16062.005925731395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-16077.404363928839</v>
      </c>
      <c r="AI24">
        <f t="shared" si="6"/>
        <v>-16083.263588358137</v>
      </c>
      <c r="AJ24">
        <f t="shared" si="7"/>
        <v>-36.037046958883366</v>
      </c>
      <c r="AK24">
        <f t="shared" si="22"/>
        <v>-1126.8630080883197</v>
      </c>
      <c r="AL24">
        <f t="shared" si="8"/>
        <v>-17246.16364340534</v>
      </c>
      <c r="AN24">
        <f t="shared" si="9"/>
        <v>0</v>
      </c>
      <c r="AO24">
        <f t="shared" si="9"/>
        <v>0</v>
      </c>
      <c r="AP24">
        <f t="shared" si="9"/>
        <v>-0.85101673296842761</v>
      </c>
      <c r="AQ24">
        <f t="shared" si="9"/>
        <v>-2335.1452571076334</v>
      </c>
      <c r="AR24">
        <f t="shared" si="9"/>
        <v>-2335.9962738406016</v>
      </c>
      <c r="AS24">
        <f t="shared" si="9"/>
        <v>-5.2341620190261464</v>
      </c>
      <c r="AT24">
        <f t="shared" si="9"/>
        <v>-163.67000227046893</v>
      </c>
      <c r="AU24">
        <f t="shared" si="9"/>
        <v>-2504.9004381300965</v>
      </c>
      <c r="AW24">
        <v>21</v>
      </c>
      <c r="AX24">
        <f>IF(Z24&gt;0, (R24*SUMPRODUCT(K24:$K$98, X24:$X$98)-K24*$AZ$3)/Z24, 0)</f>
        <v>-137065.97280535795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50</v>
      </c>
      <c r="R25">
        <f t="shared" si="0"/>
        <v>500000</v>
      </c>
      <c r="S25">
        <f t="shared" si="1"/>
        <v>-180138.59149383518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-16062.005925731395</v>
      </c>
      <c r="AC25">
        <f t="shared" si="2"/>
        <v>-15793.601185418129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-14168.960143020648</v>
      </c>
      <c r="AI25">
        <f t="shared" si="6"/>
        <v>-14173.34387919135</v>
      </c>
      <c r="AJ25">
        <f t="shared" si="7"/>
        <v>-268.4047403132663</v>
      </c>
      <c r="AK25">
        <f t="shared" si="22"/>
        <v>-1124.3404148011978</v>
      </c>
      <c r="AL25">
        <f t="shared" si="8"/>
        <v>-15566.089034305814</v>
      </c>
      <c r="AN25">
        <f t="shared" si="9"/>
        <v>0</v>
      </c>
      <c r="AO25">
        <f t="shared" si="9"/>
        <v>0</v>
      </c>
      <c r="AP25">
        <f t="shared" si="9"/>
        <v>-0.56849199302310449</v>
      </c>
      <c r="AQ25">
        <f t="shared" si="9"/>
        <v>-1837.4601201148773</v>
      </c>
      <c r="AR25">
        <f t="shared" si="9"/>
        <v>-1838.0286121079005</v>
      </c>
      <c r="AS25">
        <f t="shared" si="9"/>
        <v>-34.807283060807329</v>
      </c>
      <c r="AT25">
        <f t="shared" si="9"/>
        <v>-145.80679547244381</v>
      </c>
      <c r="AU25">
        <f t="shared" si="9"/>
        <v>-2018.6426906411518</v>
      </c>
      <c r="AW25">
        <v>22</v>
      </c>
      <c r="AX25">
        <f>IF(Z25&gt;0, (R25*SUMPRODUCT(K25:$K$98, X25:$X$98)-K25*$AZ$3)/Z25, 0)</f>
        <v>-180138.59149383518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500000</v>
      </c>
      <c r="S26">
        <f t="shared" si="1"/>
        <v>-244148.14218284778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-15793.601185418129</v>
      </c>
      <c r="AC26">
        <f t="shared" si="2"/>
        <v>-15306.463093550059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-12052.316850311914</v>
      </c>
      <c r="AI26">
        <f t="shared" si="6"/>
        <v>-12055.451517435878</v>
      </c>
      <c r="AJ26">
        <f t="shared" si="7"/>
        <v>-487.13809186806975</v>
      </c>
      <c r="AK26">
        <f t="shared" si="22"/>
        <v>-1105.552082979269</v>
      </c>
      <c r="AL26">
        <f t="shared" si="8"/>
        <v>-13648.141692283218</v>
      </c>
      <c r="AN26">
        <f t="shared" si="9"/>
        <v>0</v>
      </c>
      <c r="AO26">
        <f t="shared" si="9"/>
        <v>0</v>
      </c>
      <c r="AP26">
        <f t="shared" si="9"/>
        <v>-0.36295547324045085</v>
      </c>
      <c r="AQ26">
        <f t="shared" si="9"/>
        <v>-1395.5084202104326</v>
      </c>
      <c r="AR26">
        <f t="shared" si="9"/>
        <v>-1395.8713756836733</v>
      </c>
      <c r="AS26">
        <f t="shared" si="9"/>
        <v>-56.404533456116468</v>
      </c>
      <c r="AT26">
        <f t="shared" si="9"/>
        <v>-128.00918362338152</v>
      </c>
      <c r="AU26">
        <f t="shared" si="9"/>
        <v>-1580.2850927631712</v>
      </c>
      <c r="AW26">
        <v>23</v>
      </c>
      <c r="AX26">
        <f>IF(Z26&gt;0, (R26*SUMPRODUCT(K26:$K$98, X26:$X$98)-K26*$AZ$3)/Z26, 0)</f>
        <v>-244148.14218284778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500000</v>
      </c>
      <c r="S27">
        <f t="shared" si="1"/>
        <v>-344078.1857888751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-15306.463093550059</v>
      </c>
      <c r="AC27">
        <f t="shared" si="2"/>
        <v>-14626.43739591857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-9778.6786665252348</v>
      </c>
      <c r="AI27">
        <f t="shared" si="6"/>
        <v>-9780.8041191113061</v>
      </c>
      <c r="AJ27">
        <f t="shared" si="7"/>
        <v>-680.02569763148858</v>
      </c>
      <c r="AK27">
        <f t="shared" si="22"/>
        <v>-1071.4524165485043</v>
      </c>
      <c r="AL27">
        <f t="shared" si="8"/>
        <v>-11532.282233291298</v>
      </c>
      <c r="AN27">
        <f t="shared" si="9"/>
        <v>0</v>
      </c>
      <c r="AO27">
        <f t="shared" si="9"/>
        <v>0</v>
      </c>
      <c r="AP27">
        <f t="shared" si="9"/>
        <v>-0.21973301730073289</v>
      </c>
      <c r="AQ27">
        <f t="shared" si="9"/>
        <v>-1010.9369565287984</v>
      </c>
      <c r="AR27">
        <f t="shared" si="9"/>
        <v>-1011.1566895460991</v>
      </c>
      <c r="AS27">
        <f t="shared" si="9"/>
        <v>-70.302249676973361</v>
      </c>
      <c r="AT27">
        <f t="shared" si="9"/>
        <v>-110.7686306084405</v>
      </c>
      <c r="AU27">
        <f t="shared" si="9"/>
        <v>-1192.2275698315129</v>
      </c>
      <c r="AW27">
        <v>24</v>
      </c>
      <c r="AX27">
        <f>IF(Z27&gt;0, (R27*SUMPRODUCT(K27:$K$98, X27:$X$98)-K27*$AZ$3)/Z27, 0)</f>
        <v>-344078.1857888751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500000</v>
      </c>
      <c r="S28">
        <f t="shared" si="1"/>
        <v>-509174.55961296504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-14626.43739591857</v>
      </c>
      <c r="AC28">
        <f t="shared" si="2"/>
        <v>-13784.218890088512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-7506.1326008240567</v>
      </c>
      <c r="AI28">
        <f t="shared" si="6"/>
        <v>-7507.486185624186</v>
      </c>
      <c r="AJ28">
        <f t="shared" si="7"/>
        <v>-842.21850583005835</v>
      </c>
      <c r="AK28">
        <f t="shared" si="22"/>
        <v>-1023.8506177143</v>
      </c>
      <c r="AL28">
        <f t="shared" si="8"/>
        <v>-9373.5553091685451</v>
      </c>
      <c r="AN28">
        <f t="shared" si="9"/>
        <v>0</v>
      </c>
      <c r="AO28">
        <f t="shared" si="9"/>
        <v>0</v>
      </c>
      <c r="AP28">
        <f t="shared" si="9"/>
        <v>-0.12494283161054549</v>
      </c>
      <c r="AQ28">
        <f t="shared" si="9"/>
        <v>-692.85460467780888</v>
      </c>
      <c r="AR28">
        <f t="shared" si="9"/>
        <v>-692.97954750941949</v>
      </c>
      <c r="AS28">
        <f t="shared" si="9"/>
        <v>-77.741095307210117</v>
      </c>
      <c r="AT28">
        <f t="shared" si="9"/>
        <v>-94.506672438439594</v>
      </c>
      <c r="AU28">
        <f t="shared" si="9"/>
        <v>-865.22731525506936</v>
      </c>
      <c r="AW28">
        <v>25</v>
      </c>
      <c r="AX28">
        <f>IF(Z28&gt;0, (R28*SUMPRODUCT(K28:$K$98, X28:$X$98)-K28*$AZ$3)/Z28, 0)</f>
        <v>-509174.55961296504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500000</v>
      </c>
      <c r="S29">
        <f t="shared" si="1"/>
        <v>-800251.76359103364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-13784.218890088512</v>
      </c>
      <c r="AC29">
        <f t="shared" si="2"/>
        <v>-12822.470403374487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-5388.9667813351743</v>
      </c>
      <c r="AI29">
        <f t="shared" si="6"/>
        <v>-5389.7679336091687</v>
      </c>
      <c r="AJ29">
        <f t="shared" si="7"/>
        <v>-961.74848671402469</v>
      </c>
      <c r="AK29">
        <f t="shared" si="22"/>
        <v>-964.89532230619591</v>
      </c>
      <c r="AL29">
        <f t="shared" si="8"/>
        <v>-7316.4117426293897</v>
      </c>
      <c r="AN29">
        <f t="shared" si="9"/>
        <v>0</v>
      </c>
      <c r="AO29">
        <f t="shared" si="9"/>
        <v>0</v>
      </c>
      <c r="AP29">
        <f t="shared" si="9"/>
        <v>-6.6027206352951229E-2</v>
      </c>
      <c r="AQ29">
        <f t="shared" si="9"/>
        <v>-444.13332302798796</v>
      </c>
      <c r="AR29">
        <f t="shared" si="9"/>
        <v>-444.19935023434095</v>
      </c>
      <c r="AS29">
        <f t="shared" si="9"/>
        <v>-79.262791672953838</v>
      </c>
      <c r="AT29">
        <f t="shared" si="9"/>
        <v>-79.522139077620437</v>
      </c>
      <c r="AU29">
        <f t="shared" si="9"/>
        <v>-602.98428098491524</v>
      </c>
      <c r="AW29">
        <v>26</v>
      </c>
      <c r="AX29">
        <f>IF(Z29&gt;0, (R29*SUMPRODUCT(K29:$K$98, X29:$X$98)-K29*$AZ$3)/Z29, 0)</f>
        <v>-800251.76359103364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500000</v>
      </c>
      <c r="S30">
        <f t="shared" si="1"/>
        <v>-1356400.314844138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-12822.470403374487</v>
      </c>
      <c r="AC30">
        <f t="shared" si="2"/>
        <v>-11789.279537659764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-3585.6109919122205</v>
      </c>
      <c r="AI30">
        <f t="shared" si="6"/>
        <v>-3586.0455715642834</v>
      </c>
      <c r="AJ30">
        <f t="shared" si="7"/>
        <v>-1033.1908657147233</v>
      </c>
      <c r="AK30">
        <f t="shared" si="22"/>
        <v>-897.57292823621424</v>
      </c>
      <c r="AL30">
        <f t="shared" si="8"/>
        <v>-5516.8093655152215</v>
      </c>
      <c r="AN30">
        <f t="shared" si="9"/>
        <v>0</v>
      </c>
      <c r="AO30">
        <f t="shared" si="9"/>
        <v>0</v>
      </c>
      <c r="AP30">
        <f t="shared" si="9"/>
        <v>-3.1978583150727491E-2</v>
      </c>
      <c r="AQ30">
        <f t="shared" si="9"/>
        <v>-263.84751036256193</v>
      </c>
      <c r="AR30">
        <f t="shared" si="9"/>
        <v>-263.87948894571264</v>
      </c>
      <c r="AS30">
        <f t="shared" si="9"/>
        <v>-76.027443652717196</v>
      </c>
      <c r="AT30">
        <f t="shared" si="9"/>
        <v>-66.047985411172917</v>
      </c>
      <c r="AU30">
        <f t="shared" si="9"/>
        <v>-405.95491800960281</v>
      </c>
      <c r="AW30">
        <v>27</v>
      </c>
      <c r="AX30">
        <f>IF(Z30&gt;0, (R30*SUMPRODUCT(K30:$K$98, X30:$X$98)-K30*$AZ$3)/Z30, 0)</f>
        <v>-1356400.314844138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500000</v>
      </c>
      <c r="S31">
        <f t="shared" si="1"/>
        <v>-2536791.3618998197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-11789.279537659764</v>
      </c>
      <c r="AC31">
        <f t="shared" si="2"/>
        <v>-10734.087593787763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-2186.6565653696557</v>
      </c>
      <c r="AI31">
        <f t="shared" si="6"/>
        <v>-2186.8681335686611</v>
      </c>
      <c r="AJ31">
        <f t="shared" si="7"/>
        <v>-1055.1919438720015</v>
      </c>
      <c r="AK31">
        <f t="shared" si="22"/>
        <v>-825.24956763618354</v>
      </c>
      <c r="AL31">
        <f t="shared" si="8"/>
        <v>-4067.3096450768462</v>
      </c>
      <c r="AN31">
        <f t="shared" si="9"/>
        <v>0</v>
      </c>
      <c r="AO31">
        <f t="shared" si="9"/>
        <v>0</v>
      </c>
      <c r="AP31">
        <f t="shared" si="9"/>
        <v>-1.3900236724288018E-2</v>
      </c>
      <c r="AQ31">
        <f t="shared" si="9"/>
        <v>-143.66546596444317</v>
      </c>
      <c r="AR31">
        <f t="shared" si="9"/>
        <v>-143.67936620116745</v>
      </c>
      <c r="AS31">
        <f t="shared" si="9"/>
        <v>-69.327138380631112</v>
      </c>
      <c r="AT31">
        <f t="shared" si="9"/>
        <v>-54.219700317395272</v>
      </c>
      <c r="AU31">
        <f t="shared" si="9"/>
        <v>-267.22620489919387</v>
      </c>
      <c r="AW31">
        <v>28</v>
      </c>
      <c r="AX31">
        <f>IF(Z31&gt;0, (R31*SUMPRODUCT(K31:$K$98, X31:$X$98)-K31*$AZ$3)/Z31, 0)</f>
        <v>-2536791.3618998197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500000</v>
      </c>
      <c r="S32">
        <f t="shared" si="1"/>
        <v>-5402296.3148449138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-10734.087593787763</v>
      </c>
      <c r="AC32">
        <f t="shared" si="2"/>
        <v>-9700.0392613284894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-1196.7551575494847</v>
      </c>
      <c r="AI32">
        <f t="shared" si="6"/>
        <v>-1196.8449345507449</v>
      </c>
      <c r="AJ32">
        <f t="shared" si="7"/>
        <v>-1034.0483324592733</v>
      </c>
      <c r="AK32">
        <f t="shared" si="22"/>
        <v>-751.3861315651435</v>
      </c>
      <c r="AL32">
        <f t="shared" si="8"/>
        <v>-2982.2793985751618</v>
      </c>
      <c r="AN32">
        <f t="shared" si="9"/>
        <v>0</v>
      </c>
      <c r="AO32">
        <f t="shared" si="9"/>
        <v>0</v>
      </c>
      <c r="AP32">
        <f t="shared" si="9"/>
        <v>-5.2664610875483115E-3</v>
      </c>
      <c r="AQ32">
        <f t="shared" si="9"/>
        <v>-70.20355302670562</v>
      </c>
      <c r="AR32">
        <f t="shared" si="9"/>
        <v>-70.208819487793164</v>
      </c>
      <c r="AS32">
        <f t="shared" si="9"/>
        <v>-60.658912963138349</v>
      </c>
      <c r="AT32">
        <f t="shared" si="9"/>
        <v>-44.077500563170616</v>
      </c>
      <c r="AU32">
        <f t="shared" si="9"/>
        <v>-174.94523301410214</v>
      </c>
      <c r="AW32">
        <v>29</v>
      </c>
      <c r="AX32">
        <f>IF(Z32&gt;0, (R32*SUMPRODUCT(K32:$K$98, X32:$X$98)-K32*$AZ$3)/Z32, 0)</f>
        <v>-5402296.3148449138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500000</v>
      </c>
      <c r="S33">
        <f t="shared" si="1"/>
        <v>-13722213.284300307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-9700.0392613284894</v>
      </c>
      <c r="AC33">
        <f t="shared" si="2"/>
        <v>-8718.7126371911618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-571.10621998770819</v>
      </c>
      <c r="AI33">
        <f t="shared" si="6"/>
        <v>-571.13798859695714</v>
      </c>
      <c r="AJ33">
        <f t="shared" si="7"/>
        <v>-981.3266241373276</v>
      </c>
      <c r="AK33">
        <f t="shared" si="22"/>
        <v>-679.00274829299428</v>
      </c>
      <c r="AL33">
        <f t="shared" si="8"/>
        <v>-2231.4673610272794</v>
      </c>
      <c r="AN33">
        <f t="shared" si="9"/>
        <v>0</v>
      </c>
      <c r="AO33">
        <f t="shared" si="9"/>
        <v>0</v>
      </c>
      <c r="AP33">
        <f t="shared" si="9"/>
        <v>-1.6639258351482267E-3</v>
      </c>
      <c r="AQ33">
        <f t="shared" si="9"/>
        <v>-29.912495904525123</v>
      </c>
      <c r="AR33">
        <f t="shared" si="9"/>
        <v>-29.914159830360273</v>
      </c>
      <c r="AS33">
        <f t="shared" si="9"/>
        <v>-51.398369687062868</v>
      </c>
      <c r="AT33">
        <f t="shared" si="9"/>
        <v>-35.563729156920473</v>
      </c>
      <c r="AU33">
        <f t="shared" si="9"/>
        <v>-116.87625867434363</v>
      </c>
      <c r="AW33">
        <v>30</v>
      </c>
      <c r="AX33">
        <f>IF(Z33&gt;0, (R33*SUMPRODUCT(K33:$K$98, X33:$X$98)-K33*$AZ$3)/Z33, 0)</f>
        <v>-13722213.284300307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500000</v>
      </c>
      <c r="S34">
        <f t="shared" si="1"/>
        <v>-44258132.176761597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-8718.7126371911618</v>
      </c>
      <c r="AC34">
        <f t="shared" si="2"/>
        <v>-7809.7589034849443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-226.27958291718843</v>
      </c>
      <c r="AI34">
        <f t="shared" si="6"/>
        <v>-226.28840588205315</v>
      </c>
      <c r="AJ34">
        <f t="shared" si="7"/>
        <v>-908.95373370621746</v>
      </c>
      <c r="AK34">
        <f t="shared" si="22"/>
        <v>-610.30988460338142</v>
      </c>
      <c r="AL34">
        <f t="shared" si="8"/>
        <v>-1745.552024191652</v>
      </c>
      <c r="AN34">
        <f t="shared" si="9"/>
        <v>0</v>
      </c>
      <c r="AO34">
        <f t="shared" si="9"/>
        <v>0</v>
      </c>
      <c r="AP34">
        <f t="shared" si="9"/>
        <v>-4.1260291234776665E-4</v>
      </c>
      <c r="AQ34">
        <f t="shared" si="9"/>
        <v>-10.581886740778979</v>
      </c>
      <c r="AR34">
        <f t="shared" si="9"/>
        <v>-10.582299343691327</v>
      </c>
      <c r="AS34">
        <f t="shared" si="9"/>
        <v>-42.506908218084497</v>
      </c>
      <c r="AT34">
        <f t="shared" si="9"/>
        <v>-28.540931498951853</v>
      </c>
      <c r="AU34">
        <f t="shared" ref="AU34:AU69" si="23">AL34*$K34</f>
        <v>-81.630139060727672</v>
      </c>
      <c r="AW34">
        <v>31</v>
      </c>
      <c r="AX34">
        <f>IF(Z34&gt;0, (R34*SUMPRODUCT(K34:$K$98, X34:$X$98)-K34*$AZ$3)/Z34, 0)</f>
        <v>-44258132.176761597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500000</v>
      </c>
      <c r="S35">
        <f t="shared" si="1"/>
        <v>-199660838.63771099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-7809.7589034849443</v>
      </c>
      <c r="AC35">
        <f t="shared" si="2"/>
        <v>-6982.0673709304174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-69.862532857853168</v>
      </c>
      <c r="AI35">
        <f t="shared" ref="AI35:AI66" si="25">SUM(AE35:AH35)</f>
        <v>-69.864281339783474</v>
      </c>
      <c r="AJ35">
        <f t="shared" si="7"/>
        <v>-827.69153255452693</v>
      </c>
      <c r="AK35">
        <f t="shared" si="22"/>
        <v>-546.68312324394617</v>
      </c>
      <c r="AL35">
        <f t="shared" ref="AL35:AL69" si="26">SUM(AI35:AK35)</f>
        <v>-1444.2389371382565</v>
      </c>
      <c r="AN35">
        <f t="shared" ref="AN35:AT69" si="27">AE35*$K35</f>
        <v>0</v>
      </c>
      <c r="AO35">
        <f t="shared" si="27"/>
        <v>0</v>
      </c>
      <c r="AP35">
        <f t="shared" si="27"/>
        <v>-7.3006388491521747E-5</v>
      </c>
      <c r="AQ35">
        <f t="shared" si="27"/>
        <v>-2.9170511438730773</v>
      </c>
      <c r="AR35">
        <f t="shared" si="27"/>
        <v>-2.9171241502615688</v>
      </c>
      <c r="AS35">
        <f t="shared" si="27"/>
        <v>-34.559561943234655</v>
      </c>
      <c r="AT35">
        <f t="shared" si="27"/>
        <v>-22.826292789005301</v>
      </c>
      <c r="AU35">
        <f t="shared" si="23"/>
        <v>-60.30297888250152</v>
      </c>
      <c r="AW35">
        <v>32</v>
      </c>
      <c r="AX35">
        <f>IF(Z35&gt;0, (R35*SUMPRODUCT(K35:$K$98, X35:$X$98)-K35*$AZ$3)/Z35, 0)</f>
        <v>-199660838.63771099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500000</v>
      </c>
      <c r="S36">
        <f t="shared" si="1"/>
        <v>-909902870.56102479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-6982.0673709304174</v>
      </c>
      <c r="AC36">
        <f t="shared" si="2"/>
        <v>-6236.5260119891955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-13.882942679919333</v>
      </c>
      <c r="AI36">
        <f t="shared" si="25"/>
        <v>-13.883285382762338</v>
      </c>
      <c r="AJ36">
        <f t="shared" si="7"/>
        <v>-745.54135894122192</v>
      </c>
      <c r="AK36">
        <f t="shared" si="22"/>
        <v>-488.74471596512927</v>
      </c>
      <c r="AL36">
        <f t="shared" si="26"/>
        <v>-1248.1693602891135</v>
      </c>
      <c r="AN36">
        <f t="shared" si="27"/>
        <v>0</v>
      </c>
      <c r="AO36">
        <f t="shared" si="27"/>
        <v>0</v>
      </c>
      <c r="AP36">
        <f t="shared" si="27"/>
        <v>-1.2776132326556902E-5</v>
      </c>
      <c r="AQ36">
        <f t="shared" si="27"/>
        <v>-0.51756300357913221</v>
      </c>
      <c r="AR36">
        <f t="shared" si="27"/>
        <v>-0.51757577971145874</v>
      </c>
      <c r="AS36">
        <f t="shared" si="27"/>
        <v>-27.794152430248943</v>
      </c>
      <c r="AT36">
        <f t="shared" si="27"/>
        <v>-18.220645940159709</v>
      </c>
      <c r="AU36">
        <f t="shared" si="23"/>
        <v>-46.532374150120106</v>
      </c>
      <c r="AW36">
        <v>33</v>
      </c>
      <c r="AX36">
        <f>IF(Z36&gt;0, (R36*SUMPRODUCT(K36:$K$98, X36:$X$98)-K36*$AZ$3)/Z36, 0)</f>
        <v>-909902870.56102479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500000</v>
      </c>
      <c r="S37">
        <f t="shared" si="1"/>
        <v>-4195558277.5183787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-6236.5260119891955</v>
      </c>
      <c r="AC37">
        <f t="shared" si="2"/>
        <v>-5568.7771374167969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-2.7291066399086383</v>
      </c>
      <c r="AI37">
        <f t="shared" si="25"/>
        <v>-2.7291730050592222</v>
      </c>
      <c r="AJ37">
        <f t="shared" si="7"/>
        <v>-667.74887457239856</v>
      </c>
      <c r="AK37">
        <f t="shared" si="22"/>
        <v>-436.5568208392437</v>
      </c>
      <c r="AL37">
        <f t="shared" si="26"/>
        <v>-1107.0348684167016</v>
      </c>
      <c r="AN37">
        <f t="shared" si="27"/>
        <v>0</v>
      </c>
      <c r="AO37">
        <f t="shared" si="27"/>
        <v>0</v>
      </c>
      <c r="AP37">
        <f t="shared" si="27"/>
        <v>-2.2090408931691266E-6</v>
      </c>
      <c r="AQ37">
        <f t="shared" si="27"/>
        <v>-9.0841475026267063E-2</v>
      </c>
      <c r="AR37">
        <f t="shared" si="27"/>
        <v>-9.084368406716023E-2</v>
      </c>
      <c r="AS37">
        <f t="shared" si="27"/>
        <v>-22.226794595068355</v>
      </c>
      <c r="AT37">
        <f t="shared" si="27"/>
        <v>-14.531299348252036</v>
      </c>
      <c r="AU37">
        <f t="shared" si="23"/>
        <v>-36.848937627387556</v>
      </c>
      <c r="AW37">
        <v>34</v>
      </c>
      <c r="AX37">
        <f>IF(Z37&gt;0, (R37*SUMPRODUCT(K37:$K$98, X37:$X$98)-K37*$AZ$3)/Z37, 0)</f>
        <v>-4195558277.5183787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500000</v>
      </c>
      <c r="S38">
        <f t="shared" si="1"/>
        <v>-19606397602.544807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-5568.7771374167969</v>
      </c>
      <c r="AC38">
        <f t="shared" si="2"/>
        <v>-4972.2015167704149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-0.5302145040827595</v>
      </c>
      <c r="AI38">
        <f t="shared" si="25"/>
        <v>-0.53022718413142922</v>
      </c>
      <c r="AJ38">
        <f t="shared" si="7"/>
        <v>-596.57562064638205</v>
      </c>
      <c r="AK38">
        <f t="shared" si="22"/>
        <v>-389.81439961917584</v>
      </c>
      <c r="AL38">
        <f t="shared" si="26"/>
        <v>-986.92024744968921</v>
      </c>
      <c r="AN38">
        <f t="shared" si="27"/>
        <v>0</v>
      </c>
      <c r="AO38">
        <f t="shared" si="27"/>
        <v>0</v>
      </c>
      <c r="AP38">
        <f t="shared" si="27"/>
        <v>-3.768483075454647E-7</v>
      </c>
      <c r="AQ38">
        <f t="shared" si="27"/>
        <v>-1.575786053380817E-2</v>
      </c>
      <c r="AR38">
        <f t="shared" si="27"/>
        <v>-1.5758237382115712E-2</v>
      </c>
      <c r="AS38">
        <f t="shared" si="27"/>
        <v>-17.730098583927841</v>
      </c>
      <c r="AT38">
        <f t="shared" si="27"/>
        <v>-11.585199755890404</v>
      </c>
      <c r="AU38">
        <f t="shared" si="23"/>
        <v>-29.331056577200357</v>
      </c>
      <c r="AW38">
        <v>35</v>
      </c>
      <c r="AX38">
        <f>IF(Z38&gt;0, (R38*SUMPRODUCT(K38:$K$98, X38:$X$98)-K38*$AZ$3)/Z38, 0)</f>
        <v>-19606397602.544807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500000</v>
      </c>
      <c r="S39">
        <f t="shared" si="1"/>
        <v>-93015053034.072632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-4972.2015167704149</v>
      </c>
      <c r="AC39">
        <f t="shared" si="2"/>
        <v>-4439.4793620225482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-0.10166817590782289</v>
      </c>
      <c r="AI39">
        <f t="shared" si="25"/>
        <v>-0.10167056233841515</v>
      </c>
      <c r="AJ39">
        <f t="shared" si="7"/>
        <v>-532.72215474786663</v>
      </c>
      <c r="AK39">
        <f t="shared" si="22"/>
        <v>-348.05410617392909</v>
      </c>
      <c r="AL39">
        <f t="shared" si="26"/>
        <v>-880.87793148413414</v>
      </c>
      <c r="AN39">
        <f t="shared" si="27"/>
        <v>0</v>
      </c>
      <c r="AO39">
        <f t="shared" si="27"/>
        <v>0</v>
      </c>
      <c r="AP39">
        <f t="shared" si="27"/>
        <v>-6.3325180113877105E-8</v>
      </c>
      <c r="AQ39">
        <f t="shared" si="27"/>
        <v>-2.6978180602006039E-3</v>
      </c>
      <c r="AR39">
        <f t="shared" si="27"/>
        <v>-2.6978813853807179E-3</v>
      </c>
      <c r="AS39">
        <f t="shared" si="27"/>
        <v>-14.136060151711552</v>
      </c>
      <c r="AT39">
        <f t="shared" si="27"/>
        <v>-9.235797191978083</v>
      </c>
      <c r="AU39">
        <f t="shared" si="23"/>
        <v>-23.374555225075017</v>
      </c>
      <c r="AW39">
        <v>36</v>
      </c>
      <c r="AX39">
        <f>IF(Z39&gt;0, (R39*SUMPRODUCT(K39:$K$98, X39:$X$98)-K39*$AZ$3)/Z39, 0)</f>
        <v>-93015053034.072632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50</v>
      </c>
      <c r="R40">
        <f t="shared" si="0"/>
        <v>500000</v>
      </c>
      <c r="S40">
        <f t="shared" si="1"/>
        <v>-448038384923.62079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-4439.4793620225482</v>
      </c>
      <c r="AC40">
        <f t="shared" si="2"/>
        <v>-3963.8232092973931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-1.9202132042482632E-2</v>
      </c>
      <c r="AI40">
        <f t="shared" si="25"/>
        <v>-1.920257439556472E-2</v>
      </c>
      <c r="AJ40">
        <f t="shared" si="7"/>
        <v>-475.65615272515515</v>
      </c>
      <c r="AK40">
        <f t="shared" si="22"/>
        <v>-310.76355534157841</v>
      </c>
      <c r="AL40">
        <f t="shared" si="26"/>
        <v>-786.43891064112916</v>
      </c>
      <c r="AN40">
        <f t="shared" si="27"/>
        <v>0</v>
      </c>
      <c r="AO40">
        <f t="shared" si="27"/>
        <v>0</v>
      </c>
      <c r="AP40">
        <f t="shared" si="27"/>
        <v>-1.0480419364159255E-8</v>
      </c>
      <c r="AQ40">
        <f t="shared" si="27"/>
        <v>-4.5494516629357115E-4</v>
      </c>
      <c r="AR40">
        <f t="shared" si="27"/>
        <v>-4.5495564671293526E-4</v>
      </c>
      <c r="AS40">
        <f t="shared" si="27"/>
        <v>-11.269450028848363</v>
      </c>
      <c r="AT40">
        <f t="shared" si="27"/>
        <v>-7.3627437333556012</v>
      </c>
      <c r="AU40">
        <f t="shared" si="23"/>
        <v>-18.632648717850678</v>
      </c>
      <c r="AW40">
        <v>37</v>
      </c>
      <c r="AX40">
        <f>IF(Z40&gt;0, (R40*SUMPRODUCT(K40:$K$98, X40:$X$98)-K40*$AZ$3)/Z40, 0)</f>
        <v>-448038384923.62079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500000</v>
      </c>
      <c r="S41">
        <f t="shared" si="1"/>
        <v>-2194460842311.5085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-3963.8232092973931</v>
      </c>
      <c r="AC41">
        <f t="shared" si="2"/>
        <v>-3539.1282619718318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-3.5729178836616891E-3</v>
      </c>
      <c r="AI41">
        <f t="shared" si="25"/>
        <v>-3.5729985214245905E-3</v>
      </c>
      <c r="AJ41">
        <f t="shared" si="7"/>
        <v>-424.69494732556132</v>
      </c>
      <c r="AK41">
        <f t="shared" si="22"/>
        <v>-277.46762465081753</v>
      </c>
      <c r="AL41">
        <f t="shared" si="26"/>
        <v>-702.16614497490025</v>
      </c>
      <c r="AN41">
        <f t="shared" si="27"/>
        <v>0</v>
      </c>
      <c r="AO41">
        <f t="shared" si="27"/>
        <v>0</v>
      </c>
      <c r="AP41">
        <f t="shared" si="27"/>
        <v>-1.7058076253649806E-9</v>
      </c>
      <c r="AQ41">
        <f t="shared" si="27"/>
        <v>-7.5581344911686458E-5</v>
      </c>
      <c r="AR41">
        <f t="shared" si="27"/>
        <v>-7.5583050719311832E-5</v>
      </c>
      <c r="AS41">
        <f t="shared" si="27"/>
        <v>-8.9839778974061471</v>
      </c>
      <c r="AT41">
        <f t="shared" si="27"/>
        <v>-5.8695377065501919</v>
      </c>
      <c r="AU41">
        <f t="shared" si="23"/>
        <v>-14.853591187007058</v>
      </c>
      <c r="AW41">
        <v>38</v>
      </c>
      <c r="AX41">
        <f>IF(Z41&gt;0, (R41*SUMPRODUCT(K41:$K$98, X41:$X$98)-K41*$AZ$3)/Z41, 0)</f>
        <v>-2194460842311.5085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500000</v>
      </c>
      <c r="S42">
        <f t="shared" si="1"/>
        <v>-10941329431753.18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-3539.1282619718318</v>
      </c>
      <c r="AC42">
        <f t="shared" si="2"/>
        <v>-3159.9360140971698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-6.5391019346927755E-4</v>
      </c>
      <c r="AI42">
        <f t="shared" si="25"/>
        <v>-6.5392463383520292E-4</v>
      </c>
      <c r="AJ42">
        <f t="shared" si="7"/>
        <v>-379.19224787466192</v>
      </c>
      <c r="AK42">
        <f t="shared" si="22"/>
        <v>-247.73897833802826</v>
      </c>
      <c r="AL42">
        <f t="shared" si="26"/>
        <v>-626.93188013732401</v>
      </c>
      <c r="AN42">
        <f t="shared" si="27"/>
        <v>0</v>
      </c>
      <c r="AO42">
        <f t="shared" si="27"/>
        <v>0</v>
      </c>
      <c r="AP42">
        <f t="shared" si="27"/>
        <v>-2.7274183404466542E-10</v>
      </c>
      <c r="AQ42">
        <f t="shared" si="27"/>
        <v>-1.2350702633761654E-5</v>
      </c>
      <c r="AR42">
        <f t="shared" si="27"/>
        <v>-1.2350975375595699E-5</v>
      </c>
      <c r="AS42">
        <f t="shared" si="27"/>
        <v>-7.1619784204321668</v>
      </c>
      <c r="AT42">
        <f t="shared" si="27"/>
        <v>-4.6791600479747872</v>
      </c>
      <c r="AU42">
        <f t="shared" si="23"/>
        <v>-11.84115081938233</v>
      </c>
      <c r="AW42">
        <v>39</v>
      </c>
      <c r="AX42">
        <f>IF(Z42&gt;0, (R42*SUMPRODUCT(K42:$K$98, X42:$X$98)-K42*$AZ$3)/Z42, 0)</f>
        <v>-10941329431753.18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500000</v>
      </c>
      <c r="S43">
        <f t="shared" si="1"/>
        <v>-55583515702772.211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-3159.9360140971698</v>
      </c>
      <c r="AC43">
        <f t="shared" si="2"/>
        <v>-2821.3714519335808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-1.1758005269128001E-4</v>
      </c>
      <c r="AI43">
        <f t="shared" si="25"/>
        <v>-1.1758259064827702E-4</v>
      </c>
      <c r="AJ43">
        <f t="shared" si="7"/>
        <v>-338.56456216358902</v>
      </c>
      <c r="AK43">
        <f t="shared" si="22"/>
        <v>-221.19552098680191</v>
      </c>
      <c r="AL43">
        <f t="shared" si="26"/>
        <v>-559.7602007329815</v>
      </c>
      <c r="AN43">
        <f t="shared" si="27"/>
        <v>0</v>
      </c>
      <c r="AO43">
        <f t="shared" si="27"/>
        <v>0</v>
      </c>
      <c r="AP43">
        <f t="shared" si="27"/>
        <v>-4.2799608308617445E-11</v>
      </c>
      <c r="AQ43">
        <f t="shared" si="27"/>
        <v>-1.9828469142729212E-6</v>
      </c>
      <c r="AR43">
        <f t="shared" si="27"/>
        <v>-1.9828897138812297E-6</v>
      </c>
      <c r="AS43">
        <f t="shared" si="27"/>
        <v>-5.7094862776670778</v>
      </c>
      <c r="AT43">
        <f t="shared" si="27"/>
        <v>-3.7301978201290487</v>
      </c>
      <c r="AU43">
        <f t="shared" si="23"/>
        <v>-9.4396860806858385</v>
      </c>
      <c r="AW43">
        <v>40</v>
      </c>
      <c r="AX43">
        <f>IF(Z43&gt;0, (R43*SUMPRODUCT(K43:$K$98, X43:$X$98)-K43*$AZ$3)/Z43, 0)</f>
        <v>-55583515702772.211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500000</v>
      </c>
      <c r="S44">
        <f t="shared" si="1"/>
        <v>-288218594749258.13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-2821.3714519335808</v>
      </c>
      <c r="AC44">
        <f t="shared" si="2"/>
        <v>-2519.0816552429533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-2.0755685558058859E-5</v>
      </c>
      <c r="AI44">
        <f t="shared" si="25"/>
        <v>-2.0756122566930102E-5</v>
      </c>
      <c r="AJ44">
        <f t="shared" si="7"/>
        <v>-302.28979669062755</v>
      </c>
      <c r="AK44">
        <f t="shared" si="22"/>
        <v>-197.49600163535067</v>
      </c>
      <c r="AL44">
        <f t="shared" si="26"/>
        <v>-499.78581908210083</v>
      </c>
      <c r="AN44">
        <f t="shared" si="27"/>
        <v>0</v>
      </c>
      <c r="AO44">
        <f t="shared" si="27"/>
        <v>0</v>
      </c>
      <c r="AP44">
        <f t="shared" si="27"/>
        <v>-6.5800283662150641E-12</v>
      </c>
      <c r="AQ44">
        <f t="shared" si="27"/>
        <v>-3.125176826372357E-7</v>
      </c>
      <c r="AR44">
        <f t="shared" si="27"/>
        <v>-3.1252426266560193E-7</v>
      </c>
      <c r="AS44">
        <f t="shared" si="27"/>
        <v>-4.551567640701494</v>
      </c>
      <c r="AT44">
        <f t="shared" si="27"/>
        <v>-2.9736908756181721</v>
      </c>
      <c r="AU44">
        <f t="shared" si="23"/>
        <v>-7.5252588288439295</v>
      </c>
      <c r="AW44">
        <v>41</v>
      </c>
      <c r="AX44">
        <f>IF(Z44&gt;0, (R44*SUMPRODUCT(K44:$K$98, X44:$X$98)-K44*$AZ$3)/Z44, 0)</f>
        <v>-288218594749258.13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500000</v>
      </c>
      <c r="S45">
        <f t="shared" si="1"/>
        <v>-1527021693821288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-2519.0816552429533</v>
      </c>
      <c r="AC45">
        <f t="shared" si="2"/>
        <v>-2249.180049597011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-3.5899280687917669E-6</v>
      </c>
      <c r="AI45">
        <f t="shared" si="25"/>
        <v>-3.5900017147674165E-6</v>
      </c>
      <c r="AJ45">
        <f t="shared" si="7"/>
        <v>-269.90160564594225</v>
      </c>
      <c r="AK45">
        <f t="shared" si="22"/>
        <v>-176.33571586700674</v>
      </c>
      <c r="AL45">
        <f t="shared" si="26"/>
        <v>-446.23732510295071</v>
      </c>
      <c r="AN45">
        <f t="shared" si="27"/>
        <v>0</v>
      </c>
      <c r="AO45">
        <f t="shared" si="27"/>
        <v>0</v>
      </c>
      <c r="AP45">
        <f t="shared" si="27"/>
        <v>-9.9007594729919092E-13</v>
      </c>
      <c r="AQ45">
        <f t="shared" si="27"/>
        <v>-4.8261991264087667E-8</v>
      </c>
      <c r="AR45">
        <f t="shared" si="27"/>
        <v>-4.8262981340034962E-8</v>
      </c>
      <c r="AS45">
        <f t="shared" si="27"/>
        <v>-3.6284818760259312</v>
      </c>
      <c r="AT45">
        <f t="shared" si="27"/>
        <v>-2.3706081614009529</v>
      </c>
      <c r="AU45">
        <f t="shared" si="23"/>
        <v>-5.9990900856898657</v>
      </c>
      <c r="AW45">
        <v>42</v>
      </c>
      <c r="AX45">
        <f>IF(Z45&gt;0, (R45*SUMPRODUCT(K45:$K$98, X45:$X$98)-K45*$AZ$3)/Z45, 0)</f>
        <v>-1527021693821288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50</v>
      </c>
      <c r="R46">
        <f t="shared" si="0"/>
        <v>500000</v>
      </c>
      <c r="S46">
        <f t="shared" si="1"/>
        <v>-8281194900078372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-2249.180049597011</v>
      </c>
      <c r="AC46">
        <f t="shared" si="2"/>
        <v>-2008.1964728966484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-6.0784475382054703E-7</v>
      </c>
      <c r="AI46">
        <f t="shared" si="25"/>
        <v>-6.0785687886105822E-7</v>
      </c>
      <c r="AJ46">
        <f t="shared" si="7"/>
        <v>-240.98357670036262</v>
      </c>
      <c r="AK46">
        <f t="shared" si="22"/>
        <v>-157.44260347179079</v>
      </c>
      <c r="AL46">
        <f t="shared" si="26"/>
        <v>-398.42618078001033</v>
      </c>
      <c r="AN46">
        <f t="shared" si="27"/>
        <v>0</v>
      </c>
      <c r="AO46">
        <f t="shared" si="27"/>
        <v>0</v>
      </c>
      <c r="AP46">
        <f t="shared" si="27"/>
        <v>-1.4554076910659854E-13</v>
      </c>
      <c r="AQ46">
        <f t="shared" si="27"/>
        <v>-7.2961564859536476E-9</v>
      </c>
      <c r="AR46">
        <f t="shared" si="27"/>
        <v>-7.2963020267227537E-9</v>
      </c>
      <c r="AS46">
        <f t="shared" si="27"/>
        <v>-2.8926035391427356</v>
      </c>
      <c r="AT46">
        <f t="shared" si="27"/>
        <v>-1.8898343125706585</v>
      </c>
      <c r="AU46">
        <f t="shared" si="23"/>
        <v>-4.7824378590096961</v>
      </c>
      <c r="AW46">
        <v>43</v>
      </c>
      <c r="AX46">
        <f>IF(Z46&gt;0, (R46*SUMPRODUCT(K46:$K$98, X46:$X$98)-K46*$AZ$3)/Z46, 0)</f>
        <v>-8281194900078372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500000</v>
      </c>
      <c r="S47">
        <f t="shared" si="1"/>
        <v>-4.6059843676575536E+16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-2008.1964728966484</v>
      </c>
      <c r="AC47">
        <f t="shared" si="2"/>
        <v>-1793.0325650926729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-1.0057373855029171E-7</v>
      </c>
      <c r="AI47">
        <f t="shared" si="25"/>
        <v>-1.005756849665428E-7</v>
      </c>
      <c r="AJ47">
        <f t="shared" si="7"/>
        <v>-215.16390780397546</v>
      </c>
      <c r="AK47">
        <f t="shared" si="22"/>
        <v>-140.57375310276541</v>
      </c>
      <c r="AL47">
        <f t="shared" si="26"/>
        <v>-355.73766100731655</v>
      </c>
      <c r="AN47">
        <f t="shared" si="27"/>
        <v>0</v>
      </c>
      <c r="AO47">
        <f t="shared" si="27"/>
        <v>0</v>
      </c>
      <c r="AP47">
        <f t="shared" si="27"/>
        <v>-2.0860233556870987E-14</v>
      </c>
      <c r="AQ47">
        <f t="shared" si="27"/>
        <v>-1.0778741056414022E-9</v>
      </c>
      <c r="AR47">
        <f t="shared" si="27"/>
        <v>-1.0778949658749592E-9</v>
      </c>
      <c r="AS47">
        <f t="shared" si="27"/>
        <v>-2.3059658319706213</v>
      </c>
      <c r="AT47">
        <f t="shared" si="27"/>
        <v>-1.5065643435988099</v>
      </c>
      <c r="AU47">
        <f t="shared" si="23"/>
        <v>-3.8125301766473263</v>
      </c>
      <c r="AW47">
        <v>44</v>
      </c>
      <c r="AX47">
        <f>IF(Z47&gt;0, (R47*SUMPRODUCT(K47:$K$98, X47:$X$98)-K47*$AZ$3)/Z47, 0)</f>
        <v>-4.6059843676575536E+16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500000</v>
      </c>
      <c r="S48">
        <f t="shared" si="1"/>
        <v>-2.6304448202210144E+17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-1793.0325650926729</v>
      </c>
      <c r="AC48">
        <f t="shared" si="2"/>
        <v>-1600.9219331194008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-1.6226457749043229E-8</v>
      </c>
      <c r="AI48">
        <f t="shared" si="25"/>
        <v>-1.6226762055356902E-8</v>
      </c>
      <c r="AJ48">
        <f t="shared" si="7"/>
        <v>-192.11063197327212</v>
      </c>
      <c r="AK48">
        <f t="shared" si="22"/>
        <v>-125.51227955648712</v>
      </c>
      <c r="AL48">
        <f t="shared" si="26"/>
        <v>-317.62291154598597</v>
      </c>
      <c r="AN48">
        <f t="shared" si="27"/>
        <v>0</v>
      </c>
      <c r="AO48">
        <f t="shared" si="27"/>
        <v>0</v>
      </c>
      <c r="AP48">
        <f t="shared" si="27"/>
        <v>-2.9118995214221615E-15</v>
      </c>
      <c r="AQ48">
        <f t="shared" si="27"/>
        <v>-1.552705692616916E-10</v>
      </c>
      <c r="AR48">
        <f t="shared" si="27"/>
        <v>-1.5527348116121301E-10</v>
      </c>
      <c r="AS48">
        <f t="shared" si="27"/>
        <v>-1.8383018431408498</v>
      </c>
      <c r="AT48">
        <f t="shared" si="27"/>
        <v>-1.2010238708579162</v>
      </c>
      <c r="AU48">
        <f t="shared" si="23"/>
        <v>-3.0393257141540393</v>
      </c>
      <c r="AW48">
        <v>45</v>
      </c>
      <c r="AX48">
        <f>IF(Z48&gt;0, (R48*SUMPRODUCT(K48:$K$98, X48:$X$98)-K48*$AZ$3)/Z48, 0)</f>
        <v>-2.6304448202210144E+17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500000</v>
      </c>
      <c r="S49">
        <f t="shared" si="1"/>
        <v>-1.5454803354122975E+18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-1600.9219331194008</v>
      </c>
      <c r="AC49">
        <f t="shared" si="2"/>
        <v>-1429.394583142458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-2.5501890337722566E-9</v>
      </c>
      <c r="AI49">
        <f t="shared" si="25"/>
        <v>-2.5502352781194149E-9</v>
      </c>
      <c r="AJ49">
        <f t="shared" si="7"/>
        <v>-171.52734997694279</v>
      </c>
      <c r="AK49">
        <f t="shared" si="22"/>
        <v>-112.06453531835807</v>
      </c>
      <c r="AL49">
        <f t="shared" si="26"/>
        <v>-283.59188529785109</v>
      </c>
      <c r="AN49">
        <f t="shared" si="27"/>
        <v>0</v>
      </c>
      <c r="AO49">
        <f t="shared" si="27"/>
        <v>0</v>
      </c>
      <c r="AP49">
        <f t="shared" si="27"/>
        <v>-3.9509911063234815E-16</v>
      </c>
      <c r="AQ49">
        <f t="shared" si="27"/>
        <v>-2.1788120734818841E-11</v>
      </c>
      <c r="AR49">
        <f t="shared" si="27"/>
        <v>-2.1788515833929475E-11</v>
      </c>
      <c r="AS49">
        <f t="shared" si="27"/>
        <v>-1.4654829744495361</v>
      </c>
      <c r="AT49">
        <f t="shared" si="27"/>
        <v>-0.95744887664112222</v>
      </c>
      <c r="AU49">
        <f t="shared" si="23"/>
        <v>-2.4229318511124469</v>
      </c>
      <c r="AW49">
        <v>46</v>
      </c>
      <c r="AX49">
        <f>IF(Z49&gt;0, (R49*SUMPRODUCT(K49:$K$98, X49:$X$98)-K49*$AZ$3)/Z49, 0)</f>
        <v>-1.5454803354122975E+18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500000</v>
      </c>
      <c r="S50">
        <f t="shared" si="1"/>
        <v>-9.3513084409571123E+18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-1429.394583142458</v>
      </c>
      <c r="AC50">
        <f t="shared" si="2"/>
        <v>-1276.2451635200709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-3.8958018176046357E-10</v>
      </c>
      <c r="AI50">
        <f t="shared" si="25"/>
        <v>-3.8958700564597423E-10</v>
      </c>
      <c r="AJ50">
        <f t="shared" si="7"/>
        <v>-153.14941962238709</v>
      </c>
      <c r="AK50">
        <f t="shared" si="22"/>
        <v>-100.05762081997207</v>
      </c>
      <c r="AL50">
        <f t="shared" si="26"/>
        <v>-253.20704044274873</v>
      </c>
      <c r="AN50">
        <f t="shared" si="27"/>
        <v>0</v>
      </c>
      <c r="AO50">
        <f t="shared" si="27"/>
        <v>0</v>
      </c>
      <c r="AP50">
        <f t="shared" si="27"/>
        <v>-5.2054839093008832E-17</v>
      </c>
      <c r="AQ50">
        <f t="shared" si="27"/>
        <v>-2.9718455334094169E-12</v>
      </c>
      <c r="AR50">
        <f t="shared" si="27"/>
        <v>-2.9718975882485101E-12</v>
      </c>
      <c r="AS50">
        <f t="shared" si="27"/>
        <v>-1.1682740548873192</v>
      </c>
      <c r="AT50">
        <f t="shared" si="27"/>
        <v>-0.76327238252647722</v>
      </c>
      <c r="AU50">
        <f t="shared" si="23"/>
        <v>-1.9315464374167681</v>
      </c>
      <c r="AW50">
        <v>47</v>
      </c>
      <c r="AX50">
        <f>IF(Z50&gt;0, (R50*SUMPRODUCT(K50:$K$98, X50:$X$98)-K50*$AZ$3)/Z50, 0)</f>
        <v>-9.3513084409571123E+18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500000</v>
      </c>
      <c r="S51">
        <f t="shared" si="1"/>
        <v>-5.8294065210419339E+19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-1276.2451635200709</v>
      </c>
      <c r="AC51">
        <f t="shared" si="2"/>
        <v>-1139.50461028578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-5.7782704799794352E-11</v>
      </c>
      <c r="AI51">
        <f t="shared" si="25"/>
        <v>-5.7783682175969931E-11</v>
      </c>
      <c r="AJ51">
        <f t="shared" si="7"/>
        <v>-136.74055323429093</v>
      </c>
      <c r="AK51">
        <f t="shared" si="22"/>
        <v>-89.337161446404977</v>
      </c>
      <c r="AL51">
        <f t="shared" si="26"/>
        <v>-226.07771468075367</v>
      </c>
      <c r="AN51">
        <f t="shared" si="27"/>
        <v>0</v>
      </c>
      <c r="AO51">
        <f t="shared" si="27"/>
        <v>0</v>
      </c>
      <c r="AP51">
        <f t="shared" si="27"/>
        <v>-6.6569163923192862E-18</v>
      </c>
      <c r="AQ51">
        <f t="shared" si="27"/>
        <v>-3.9355843163108161E-13</v>
      </c>
      <c r="AR51">
        <f t="shared" si="27"/>
        <v>-3.9356508854747389E-13</v>
      </c>
      <c r="AS51">
        <f t="shared" si="27"/>
        <v>-0.9313409238579895</v>
      </c>
      <c r="AT51">
        <f t="shared" si="27"/>
        <v>-0.60847607025389716</v>
      </c>
      <c r="AU51">
        <f t="shared" si="23"/>
        <v>-1.5398169941122801</v>
      </c>
      <c r="AW51">
        <v>48</v>
      </c>
      <c r="AX51">
        <f>IF(Z51&gt;0, (R51*SUMPRODUCT(K51:$K$98, X51:$X$98)-K51*$AZ$3)/Z51, 0)</f>
        <v>-5.8294065210419339E+19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500000</v>
      </c>
      <c r="S52">
        <f t="shared" si="1"/>
        <v>-3.7500847136086668E+20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-1139.50461028578</v>
      </c>
      <c r="AC52">
        <f t="shared" si="2"/>
        <v>-1017.4148306123038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-8.3195016749885318E-12</v>
      </c>
      <c r="AI52">
        <f t="shared" si="25"/>
        <v>-8.3196373272348562E-12</v>
      </c>
      <c r="AJ52">
        <f t="shared" si="7"/>
        <v>-122.08977967347619</v>
      </c>
      <c r="AK52">
        <f t="shared" si="22"/>
        <v>-79.765322720004605</v>
      </c>
      <c r="AL52">
        <f t="shared" si="26"/>
        <v>-201.85510239348912</v>
      </c>
      <c r="AN52">
        <f t="shared" si="27"/>
        <v>0</v>
      </c>
      <c r="AO52">
        <f t="shared" si="27"/>
        <v>0</v>
      </c>
      <c r="AP52">
        <f t="shared" si="27"/>
        <v>-8.2493612268500613E-19</v>
      </c>
      <c r="AQ52">
        <f t="shared" si="27"/>
        <v>-5.0593024740972189E-14</v>
      </c>
      <c r="AR52">
        <f t="shared" si="27"/>
        <v>-5.0593849677094875E-14</v>
      </c>
      <c r="AS52">
        <f t="shared" si="27"/>
        <v>-0.74245928241231329</v>
      </c>
      <c r="AT52">
        <f t="shared" si="27"/>
        <v>-0.48507339784271236</v>
      </c>
      <c r="AU52">
        <f t="shared" si="23"/>
        <v>-1.2275326802550763</v>
      </c>
      <c r="AW52">
        <v>49</v>
      </c>
      <c r="AX52">
        <f>IF(Z52&gt;0, (R52*SUMPRODUCT(K52:$K$98, X52:$X$98)-K52*$AZ$3)/Z52, 0)</f>
        <v>-3.7500847136086668E+20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500000</v>
      </c>
      <c r="S53">
        <f t="shared" si="1"/>
        <v>-2.4935476275471214E+21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-1017.4148306123038</v>
      </c>
      <c r="AC53">
        <f t="shared" si="2"/>
        <v>-908.40609876098574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-1.1608058955316596E-12</v>
      </c>
      <c r="AI53">
        <f t="shared" si="25"/>
        <v>-1.1608241106659672E-12</v>
      </c>
      <c r="AJ53">
        <f t="shared" si="7"/>
        <v>-109.00873185131809</v>
      </c>
      <c r="AK53">
        <f t="shared" si="22"/>
        <v>-71.21903814286128</v>
      </c>
      <c r="AL53">
        <f t="shared" si="26"/>
        <v>-180.22776999418053</v>
      </c>
      <c r="AN53">
        <f t="shared" si="27"/>
        <v>0</v>
      </c>
      <c r="AO53">
        <f t="shared" si="27"/>
        <v>0</v>
      </c>
      <c r="AP53">
        <f t="shared" si="27"/>
        <v>-9.8902594929954643E-20</v>
      </c>
      <c r="AQ53">
        <f t="shared" si="27"/>
        <v>-6.302820135148276E-15</v>
      </c>
      <c r="AR53">
        <f t="shared" si="27"/>
        <v>-6.3029190377432059E-15</v>
      </c>
      <c r="AS53">
        <f t="shared" si="27"/>
        <v>-0.59188399427002059</v>
      </c>
      <c r="AT53">
        <f t="shared" si="27"/>
        <v>-0.38669754292308078</v>
      </c>
      <c r="AU53">
        <f t="shared" si="23"/>
        <v>-0.97858153719310759</v>
      </c>
      <c r="AW53">
        <v>50</v>
      </c>
      <c r="AX53">
        <f>IF(Z53&gt;0, (R53*SUMPRODUCT(K53:$K$98, X53:$X$98)-K53*$AZ$3)/Z53, 0)</f>
        <v>-2.4935476275471214E+21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500000</v>
      </c>
      <c r="S54">
        <f t="shared" si="1"/>
        <v>-1.7163566620980778E+22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-908.40609876098574</v>
      </c>
      <c r="AC54">
        <f t="shared" si="2"/>
        <v>-811.07687389373712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-1.5670196453361233E-13</v>
      </c>
      <c r="AI54">
        <f t="shared" si="25"/>
        <v>-1.5670432732012345E-13</v>
      </c>
      <c r="AJ54">
        <f t="shared" si="7"/>
        <v>-97.329224867248627</v>
      </c>
      <c r="AK54">
        <f t="shared" si="22"/>
        <v>-63.588426913269011</v>
      </c>
      <c r="AL54">
        <f t="shared" si="26"/>
        <v>-160.91765178051779</v>
      </c>
      <c r="AN54">
        <f t="shared" si="27"/>
        <v>0</v>
      </c>
      <c r="AO54">
        <f t="shared" si="27"/>
        <v>0</v>
      </c>
      <c r="AP54">
        <f t="shared" si="27"/>
        <v>-1.1454648550817485E-20</v>
      </c>
      <c r="AQ54">
        <f t="shared" si="27"/>
        <v>-7.5968180896195985E-16</v>
      </c>
      <c r="AR54">
        <f t="shared" si="27"/>
        <v>-7.5969326361051068E-16</v>
      </c>
      <c r="AS54">
        <f t="shared" si="27"/>
        <v>-0.4718462964525052</v>
      </c>
      <c r="AT54">
        <f t="shared" si="27"/>
        <v>-0.30827291368230297</v>
      </c>
      <c r="AU54">
        <f t="shared" si="23"/>
        <v>-0.78011921013480889</v>
      </c>
      <c r="AW54">
        <v>51</v>
      </c>
      <c r="AX54">
        <f>IF(Z54&gt;0, (R54*SUMPRODUCT(K54:$K$98, X54:$X$98)-K54*$AZ$3)/Z54, 0)</f>
        <v>-1.7163566620980778E+22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500000</v>
      </c>
      <c r="S55">
        <f t="shared" si="1"/>
        <v>-1.2246631419596252E+23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-811.07687389373712</v>
      </c>
      <c r="AC55">
        <f t="shared" si="2"/>
        <v>-724.17578026226522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-2.0434953915753299E-14</v>
      </c>
      <c r="AI55">
        <f t="shared" si="25"/>
        <v>-2.0435249579007729E-14</v>
      </c>
      <c r="AJ55">
        <f t="shared" si="7"/>
        <v>-86.901093631471895</v>
      </c>
      <c r="AK55">
        <f t="shared" si="22"/>
        <v>-56.775381172561602</v>
      </c>
      <c r="AL55">
        <f t="shared" si="26"/>
        <v>-143.67647480403352</v>
      </c>
      <c r="AN55">
        <f t="shared" si="27"/>
        <v>0</v>
      </c>
      <c r="AO55">
        <f t="shared" si="27"/>
        <v>0</v>
      </c>
      <c r="AP55">
        <f t="shared" si="27"/>
        <v>-1.279783823095376E-21</v>
      </c>
      <c r="AQ55">
        <f t="shared" si="27"/>
        <v>-8.8453073066450782E-17</v>
      </c>
      <c r="AR55">
        <f t="shared" si="27"/>
        <v>-8.8454352850273882E-17</v>
      </c>
      <c r="AS55">
        <f t="shared" si="27"/>
        <v>-0.37615297867706049</v>
      </c>
      <c r="AT55">
        <f t="shared" si="27"/>
        <v>-0.24575327940234601</v>
      </c>
      <c r="AU55">
        <f t="shared" si="23"/>
        <v>-0.62190625807940658</v>
      </c>
      <c r="AW55">
        <v>52</v>
      </c>
      <c r="AX55">
        <f>IF(Z55&gt;0, (R55*SUMPRODUCT(K55:$K$98, X55:$X$98)-K55*$AZ$3)/Z55, 0)</f>
        <v>-1.2246631419596252E+23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500000</v>
      </c>
      <c r="S56">
        <f t="shared" si="1"/>
        <v>-9.0722590310236652E+23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-724.17578026226522</v>
      </c>
      <c r="AC56">
        <f t="shared" si="2"/>
        <v>-646.58551809130824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-2.5707131231745192E-15</v>
      </c>
      <c r="AI56">
        <f t="shared" si="25"/>
        <v>-2.5707487584840867E-15</v>
      </c>
      <c r="AJ56">
        <f t="shared" si="7"/>
        <v>-77.590262170956976</v>
      </c>
      <c r="AK56">
        <f t="shared" si="22"/>
        <v>-50.69230461835857</v>
      </c>
      <c r="AL56">
        <f t="shared" si="26"/>
        <v>-128.28256678931555</v>
      </c>
      <c r="AN56">
        <f t="shared" si="27"/>
        <v>0</v>
      </c>
      <c r="AO56">
        <f t="shared" si="27"/>
        <v>0</v>
      </c>
      <c r="AP56">
        <f t="shared" si="27"/>
        <v>-1.3772151024646564E-22</v>
      </c>
      <c r="AQ56">
        <f t="shared" si="27"/>
        <v>-9.9351597623962544E-18</v>
      </c>
      <c r="AR56">
        <f t="shared" si="27"/>
        <v>-9.9352974839065013E-18</v>
      </c>
      <c r="AS56">
        <f t="shared" si="27"/>
        <v>-0.29986685162393184</v>
      </c>
      <c r="AT56">
        <f t="shared" si="27"/>
        <v>-0.19591300972763551</v>
      </c>
      <c r="AU56">
        <f t="shared" si="23"/>
        <v>-0.49577986135156737</v>
      </c>
      <c r="AW56">
        <v>53</v>
      </c>
      <c r="AX56">
        <f>IF(Z56&gt;0, (R56*SUMPRODUCT(K56:$K$98, X56:$X$98)-K56*$AZ$3)/Z56, 0)</f>
        <v>-9.0722590310236652E+23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50</v>
      </c>
      <c r="R57">
        <f t="shared" si="0"/>
        <v>500000</v>
      </c>
      <c r="S57">
        <f t="shared" si="1"/>
        <v>-6.9897481165170331E+24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-646.58551809130824</v>
      </c>
      <c r="AC57">
        <f t="shared" si="2"/>
        <v>-577.30849829581086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-3.1149276197987246E-16</v>
      </c>
      <c r="AI57">
        <f t="shared" si="25"/>
        <v>-3.1149689166014614E-16</v>
      </c>
      <c r="AJ57">
        <f t="shared" si="7"/>
        <v>-69.277019795497381</v>
      </c>
      <c r="AK57">
        <f t="shared" si="22"/>
        <v>-45.260986266391583</v>
      </c>
      <c r="AL57">
        <f t="shared" si="26"/>
        <v>-114.53800606188896</v>
      </c>
      <c r="AN57">
        <f t="shared" si="27"/>
        <v>0</v>
      </c>
      <c r="AO57">
        <f t="shared" si="27"/>
        <v>0</v>
      </c>
      <c r="AP57">
        <f t="shared" si="27"/>
        <v>-1.425015693282578E-23</v>
      </c>
      <c r="AQ57">
        <f t="shared" si="27"/>
        <v>-1.0748582087431795E-18</v>
      </c>
      <c r="AR57">
        <f t="shared" si="27"/>
        <v>-1.0748724589001124E-18</v>
      </c>
      <c r="AS57">
        <f t="shared" si="27"/>
        <v>-0.23905201819509897</v>
      </c>
      <c r="AT57">
        <f t="shared" si="27"/>
        <v>-0.15618065188746452</v>
      </c>
      <c r="AU57">
        <f t="shared" si="23"/>
        <v>-0.39523267008256352</v>
      </c>
      <c r="AW57">
        <v>54</v>
      </c>
      <c r="AX57">
        <f>IF(Z57&gt;0, (R57*SUMPRODUCT(K57:$K$98, X57:$X$98)-K57*$AZ$3)/Z57, 0)</f>
        <v>-6.9897481165170331E+24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500000</v>
      </c>
      <c r="S58">
        <f t="shared" si="1"/>
        <v>-5.6101779820409043E+25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-577.30849829581086</v>
      </c>
      <c r="AC58">
        <f t="shared" si="2"/>
        <v>-515.45401633554536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-3.6289916138731542E-17</v>
      </c>
      <c r="AI58">
        <f t="shared" si="25"/>
        <v>-3.6290375530588616E-17</v>
      </c>
      <c r="AJ58">
        <f t="shared" si="7"/>
        <v>-61.854481960265502</v>
      </c>
      <c r="AK58">
        <f t="shared" si="22"/>
        <v>-40.411594880706765</v>
      </c>
      <c r="AL58">
        <f t="shared" si="26"/>
        <v>-102.26607684097226</v>
      </c>
      <c r="AN58">
        <f t="shared" si="27"/>
        <v>0</v>
      </c>
      <c r="AO58">
        <f t="shared" si="27"/>
        <v>0</v>
      </c>
      <c r="AP58">
        <f t="shared" si="27"/>
        <v>-1.415365118030391E-24</v>
      </c>
      <c r="AQ58">
        <f t="shared" si="27"/>
        <v>-1.118075574223525E-19</v>
      </c>
      <c r="AR58">
        <f t="shared" si="27"/>
        <v>-1.1180897278747055E-19</v>
      </c>
      <c r="AS58">
        <f t="shared" si="27"/>
        <v>-0.19057080532134796</v>
      </c>
      <c r="AT58">
        <f t="shared" si="27"/>
        <v>-0.12450625947661391</v>
      </c>
      <c r="AU58">
        <f t="shared" si="23"/>
        <v>-0.31507706479796188</v>
      </c>
      <c r="AW58">
        <v>55</v>
      </c>
      <c r="AX58">
        <f>IF(Z58&gt;0, (R58*SUMPRODUCT(K58:$K$98, X58:$X$98)-K58*$AZ$3)/Z58, 0)</f>
        <v>-5.6101779820409043E+25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500000</v>
      </c>
      <c r="S59">
        <f t="shared" si="1"/>
        <v>-4.6982388027257255E+26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-515.45401633554536</v>
      </c>
      <c r="AC59">
        <f t="shared" si="2"/>
        <v>-460.226800299594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-4.0581928717913259E-18</v>
      </c>
      <c r="AI59">
        <f t="shared" si="25"/>
        <v>-4.058241850442649E-18</v>
      </c>
      <c r="AJ59">
        <f t="shared" si="7"/>
        <v>-55.227216035951358</v>
      </c>
      <c r="AK59">
        <f t="shared" si="22"/>
        <v>-36.081781143488179</v>
      </c>
      <c r="AL59">
        <f t="shared" si="26"/>
        <v>-91.30899717943953</v>
      </c>
      <c r="AN59">
        <f t="shared" si="27"/>
        <v>0</v>
      </c>
      <c r="AO59">
        <f t="shared" si="27"/>
        <v>0</v>
      </c>
      <c r="AP59">
        <f t="shared" si="27"/>
        <v>-1.3473300459064841E-25</v>
      </c>
      <c r="AQ59">
        <f t="shared" si="27"/>
        <v>-1.1163486622397862E-20</v>
      </c>
      <c r="AR59">
        <f t="shared" si="27"/>
        <v>-1.1163621355402454E-20</v>
      </c>
      <c r="AS59">
        <f t="shared" si="27"/>
        <v>-0.15192187924214606</v>
      </c>
      <c r="AT59">
        <f t="shared" si="27"/>
        <v>-9.9255627771535307E-2</v>
      </c>
      <c r="AU59">
        <f t="shared" si="23"/>
        <v>-0.25117750701368136</v>
      </c>
      <c r="AW59">
        <v>56</v>
      </c>
      <c r="AX59">
        <f>IF(Z59&gt;0, (R59*SUMPRODUCT(K59:$K$98, X59:$X$98)-K59*$AZ$3)/Z59, 0)</f>
        <v>-4.6982388027257255E+26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500000</v>
      </c>
      <c r="S60">
        <f t="shared" si="1"/>
        <v>-4.1432138139213942E+27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-460.226800299594</v>
      </c>
      <c r="AC60">
        <f t="shared" si="2"/>
        <v>-410.91678598178032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-4.3529951216894286E-19</v>
      </c>
      <c r="AI60">
        <f t="shared" si="25"/>
        <v>-4.3530447108253554E-19</v>
      </c>
      <c r="AJ60">
        <f t="shared" si="7"/>
        <v>-49.310014317813682</v>
      </c>
      <c r="AK60">
        <f t="shared" si="22"/>
        <v>-32.215876020971585</v>
      </c>
      <c r="AL60">
        <f t="shared" si="26"/>
        <v>-81.525890338785274</v>
      </c>
      <c r="AN60">
        <f t="shared" si="27"/>
        <v>0</v>
      </c>
      <c r="AO60">
        <f t="shared" si="27"/>
        <v>0</v>
      </c>
      <c r="AP60">
        <f t="shared" si="27"/>
        <v>-1.2179674748193537E-26</v>
      </c>
      <c r="AQ60">
        <f t="shared" si="27"/>
        <v>-1.0691467752389747E-21</v>
      </c>
      <c r="AR60">
        <f t="shared" si="27"/>
        <v>-1.069158954913723E-21</v>
      </c>
      <c r="AS60">
        <f t="shared" si="27"/>
        <v>-0.1211111919978842</v>
      </c>
      <c r="AT60">
        <f t="shared" si="27"/>
        <v>-7.9125978771950961E-2</v>
      </c>
      <c r="AU60">
        <f t="shared" si="23"/>
        <v>-0.20023717076983519</v>
      </c>
      <c r="AW60">
        <v>57</v>
      </c>
      <c r="AX60">
        <f>IF(Z60&gt;0, (R60*SUMPRODUCT(K60:$K$98, X60:$X$98)-K60*$AZ$3)/Z60, 0)</f>
        <v>-4.1432138139213942E+27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500000</v>
      </c>
      <c r="S61">
        <f t="shared" si="1"/>
        <v>-3.8572224154613517E+28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-410.91678598178032</v>
      </c>
      <c r="AC61">
        <f t="shared" si="2"/>
        <v>-366.88998748373245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-4.4337361343895822E-20</v>
      </c>
      <c r="AI61">
        <f t="shared" si="25"/>
        <v>-4.4337836932218148E-20</v>
      </c>
      <c r="AJ61">
        <f t="shared" si="7"/>
        <v>-44.026798498047867</v>
      </c>
      <c r="AK61">
        <f t="shared" si="22"/>
        <v>-28.764175018724625</v>
      </c>
      <c r="AL61">
        <f t="shared" si="26"/>
        <v>-72.790973516772496</v>
      </c>
      <c r="AN61">
        <f t="shared" si="27"/>
        <v>0</v>
      </c>
      <c r="AO61">
        <f t="shared" si="27"/>
        <v>0</v>
      </c>
      <c r="AP61">
        <f t="shared" si="27"/>
        <v>-1.0429471690195428E-27</v>
      </c>
      <c r="AQ61">
        <f t="shared" si="27"/>
        <v>-9.723015331615817E-23</v>
      </c>
      <c r="AR61">
        <f t="shared" si="27"/>
        <v>-9.7231196263327179E-23</v>
      </c>
      <c r="AS61">
        <f t="shared" si="27"/>
        <v>-9.6549100763619292E-2</v>
      </c>
      <c r="AT61">
        <f t="shared" si="27"/>
        <v>-6.3078745832231303E-2</v>
      </c>
      <c r="AU61">
        <f t="shared" si="23"/>
        <v>-0.15962784659585061</v>
      </c>
      <c r="AW61">
        <v>58</v>
      </c>
      <c r="AX61">
        <f>IF(Z61&gt;0, (R61*SUMPRODUCT(K61:$K$98, X61:$X$98)-K61*$AZ$3)/Z61, 0)</f>
        <v>-3.8572224154613517E+28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500000</v>
      </c>
      <c r="S62">
        <f t="shared" si="1"/>
        <v>-3.8012317557007581E+29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-366.88998748373245</v>
      </c>
      <c r="AC62">
        <f t="shared" si="2"/>
        <v>-327.58034596761826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-4.2774372904782528E-21</v>
      </c>
      <c r="AI62">
        <f t="shared" si="25"/>
        <v>-4.2774803791883105E-21</v>
      </c>
      <c r="AJ62">
        <f t="shared" si="7"/>
        <v>-39.309641516114198</v>
      </c>
      <c r="AK62">
        <f t="shared" si="22"/>
        <v>-25.682299123861274</v>
      </c>
      <c r="AL62">
        <f t="shared" si="26"/>
        <v>-64.991940639975468</v>
      </c>
      <c r="AN62">
        <f t="shared" si="27"/>
        <v>0</v>
      </c>
      <c r="AO62">
        <f t="shared" si="27"/>
        <v>0</v>
      </c>
      <c r="AP62">
        <f t="shared" si="27"/>
        <v>-8.4367775323072816E-29</v>
      </c>
      <c r="AQ62">
        <f t="shared" si="27"/>
        <v>-8.3752302586384444E-24</v>
      </c>
      <c r="AR62">
        <f t="shared" si="27"/>
        <v>-8.3753146264137667E-24</v>
      </c>
      <c r="AS62">
        <f t="shared" si="27"/>
        <v>-7.6968352011813901E-2</v>
      </c>
      <c r="AT62">
        <f t="shared" si="27"/>
        <v>-5.0285989981051743E-2</v>
      </c>
      <c r="AU62">
        <f t="shared" si="23"/>
        <v>-0.12725434199286564</v>
      </c>
      <c r="AW62">
        <v>59</v>
      </c>
      <c r="AX62">
        <f>IF(Z62&gt;0, (R62*SUMPRODUCT(K62:$K$98, X62:$X$98)-K62*$AZ$3)/Z62, 0)</f>
        <v>-3.8012317557007581E+29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500000</v>
      </c>
      <c r="S63">
        <f t="shared" si="1"/>
        <v>-3.9770581120750168E+30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-327.58034596761826</v>
      </c>
      <c r="AC63">
        <f t="shared" si="2"/>
        <v>-292.48245175680199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-3.8980702287668629E-22</v>
      </c>
      <c r="AI63">
        <f t="shared" si="25"/>
        <v>-3.8981069999735581E-22</v>
      </c>
      <c r="AJ63">
        <f t="shared" si="7"/>
        <v>-35.097894210816264</v>
      </c>
      <c r="AK63">
        <f t="shared" si="22"/>
        <v>-22.930624217733278</v>
      </c>
      <c r="AL63">
        <f t="shared" si="26"/>
        <v>-58.028518428549546</v>
      </c>
      <c r="AN63">
        <f t="shared" si="27"/>
        <v>0</v>
      </c>
      <c r="AO63">
        <f t="shared" si="27"/>
        <v>0</v>
      </c>
      <c r="AP63">
        <f t="shared" si="27"/>
        <v>-6.4284010588457401E-30</v>
      </c>
      <c r="AQ63">
        <f t="shared" si="27"/>
        <v>-6.814668605708469E-25</v>
      </c>
      <c r="AR63">
        <f t="shared" si="27"/>
        <v>-6.8147328897190572E-25</v>
      </c>
      <c r="AS63">
        <f t="shared" si="27"/>
        <v>-6.1358698989009829E-2</v>
      </c>
      <c r="AT63">
        <f t="shared" si="27"/>
        <v>-4.0087683339486396E-2</v>
      </c>
      <c r="AU63">
        <f t="shared" si="23"/>
        <v>-0.10144638232849623</v>
      </c>
      <c r="AW63">
        <v>60</v>
      </c>
      <c r="AX63">
        <f>IF(Z63&gt;0, (R63*SUMPRODUCT(K63:$K$98, X63:$X$98)-K63*$AZ$3)/Z63, 0)</f>
        <v>-3.9770581120750168E+30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500000</v>
      </c>
      <c r="S64">
        <f t="shared" si="1"/>
        <v>-4.4317699158541195E+31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-292.48245175680199</v>
      </c>
      <c r="AC64">
        <f t="shared" si="2"/>
        <v>-261.14504621143033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-3.3457210737619168E-23</v>
      </c>
      <c r="AI64">
        <f t="shared" si="25"/>
        <v>-3.3457505366008242E-23</v>
      </c>
      <c r="AJ64">
        <f t="shared" si="7"/>
        <v>-31.337405545371666</v>
      </c>
      <c r="AK64">
        <f t="shared" si="22"/>
        <v>-20.473771622976141</v>
      </c>
      <c r="AL64">
        <f t="shared" si="26"/>
        <v>-51.811177168347811</v>
      </c>
      <c r="AN64">
        <f t="shared" si="27"/>
        <v>0</v>
      </c>
      <c r="AO64">
        <f t="shared" si="27"/>
        <v>0</v>
      </c>
      <c r="AP64">
        <f t="shared" si="27"/>
        <v>-4.5988754772620958E-31</v>
      </c>
      <c r="AQ64">
        <f t="shared" si="27"/>
        <v>-5.2223598167892213E-26</v>
      </c>
      <c r="AR64">
        <f t="shared" si="27"/>
        <v>-5.2224058055439939E-26</v>
      </c>
      <c r="AS64">
        <f t="shared" si="27"/>
        <v>-4.8914779168534622E-2</v>
      </c>
      <c r="AT64">
        <f t="shared" si="27"/>
        <v>-3.1957655723442599E-2</v>
      </c>
      <c r="AU64">
        <f t="shared" si="23"/>
        <v>-8.0872434891977235E-2</v>
      </c>
      <c r="AW64">
        <v>61</v>
      </c>
      <c r="AX64">
        <f>IF(Z64&gt;0, (R64*SUMPRODUCT(K64:$K$98, X64:$X$98)-K64*$AZ$3)/Z64, 0)</f>
        <v>-4.4317699158541195E+31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500000</v>
      </c>
      <c r="S65">
        <f t="shared" si="1"/>
        <v>-5.2803087272923647E+32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-261.14504621143033</v>
      </c>
      <c r="AC65">
        <f t="shared" si="2"/>
        <v>-233.16521983163423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-2.6960335639526539E-24</v>
      </c>
      <c r="AI65">
        <f t="shared" si="25"/>
        <v>-2.6960556427014423E-24</v>
      </c>
      <c r="AJ65">
        <f t="shared" si="7"/>
        <v>-27.979826379796094</v>
      </c>
      <c r="AK65">
        <f t="shared" si="22"/>
        <v>-18.280153234800125</v>
      </c>
      <c r="AL65">
        <f t="shared" si="26"/>
        <v>-46.259979614596219</v>
      </c>
      <c r="AN65">
        <f t="shared" si="27"/>
        <v>0</v>
      </c>
      <c r="AO65">
        <f t="shared" si="27"/>
        <v>0</v>
      </c>
      <c r="AP65">
        <f t="shared" si="27"/>
        <v>-3.0770424995357851E-32</v>
      </c>
      <c r="AQ65">
        <f t="shared" si="27"/>
        <v>-3.7573731808405953E-27</v>
      </c>
      <c r="AR65">
        <f t="shared" si="27"/>
        <v>-3.7574039512655906E-27</v>
      </c>
      <c r="AS65">
        <f t="shared" si="27"/>
        <v>-3.8994562474915943E-2</v>
      </c>
      <c r="AT65">
        <f t="shared" si="27"/>
        <v>-2.5476447483611765E-2</v>
      </c>
      <c r="AU65">
        <f t="shared" si="23"/>
        <v>-6.4471009958527711E-2</v>
      </c>
      <c r="AW65">
        <v>62</v>
      </c>
      <c r="AX65">
        <f>IF(Z65&gt;0, (R65*SUMPRODUCT(K65:$K$98, X65:$X$98)-K65*$AZ$3)/Z65, 0)</f>
        <v>-5.2803087272923647E+32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500000</v>
      </c>
      <c r="S66">
        <f t="shared" si="1"/>
        <v>-6.7591643852599437E+33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-233.16521983163423</v>
      </c>
      <c r="AC66">
        <f t="shared" si="2"/>
        <v>-208.18323199253055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-2.0317954133151115E-25</v>
      </c>
      <c r="AI66">
        <f t="shared" si="25"/>
        <v>-2.0318108133867864E-25</v>
      </c>
      <c r="AJ66">
        <f t="shared" si="7"/>
        <v>-24.981987839103681</v>
      </c>
      <c r="AK66">
        <f t="shared" si="22"/>
        <v>-16.321565388214399</v>
      </c>
      <c r="AL66">
        <f t="shared" si="26"/>
        <v>-41.303553227318076</v>
      </c>
      <c r="AN66">
        <f t="shared" si="27"/>
        <v>0</v>
      </c>
      <c r="AO66">
        <f t="shared" si="27"/>
        <v>0</v>
      </c>
      <c r="AP66">
        <f t="shared" si="27"/>
        <v>-1.9163011315037144E-33</v>
      </c>
      <c r="AQ66">
        <f t="shared" si="27"/>
        <v>-2.5282556676892954E-28</v>
      </c>
      <c r="AR66">
        <f t="shared" si="27"/>
        <v>-2.5282748307006103E-28</v>
      </c>
      <c r="AS66">
        <f t="shared" si="27"/>
        <v>-3.1086226462783785E-2</v>
      </c>
      <c r="AT66">
        <f t="shared" si="27"/>
        <v>-2.0309667955685399E-2</v>
      </c>
      <c r="AU66">
        <f t="shared" si="23"/>
        <v>-5.139589441846918E-2</v>
      </c>
      <c r="AW66">
        <v>63</v>
      </c>
      <c r="AX66">
        <f>IF(Z66&gt;0, (R66*SUMPRODUCT(K66:$K$98, X66:$X$98)-K66*$AZ$3)/Z66, 0)</f>
        <v>-6.7591643852599437E+33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-9.3473354023527166E+34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-208.18323199253055</v>
      </c>
      <c r="AC67">
        <f t="shared" ref="AC67:AC69" si="30">S67*Z67</f>
        <v>-185.87788570761657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-1.4251788215081335E-26</v>
      </c>
      <c r="AI67">
        <f t="shared" ref="AI67:AI69" si="33">SUM(AE67:AH67)</f>
        <v>-1.4251887643355655E-26</v>
      </c>
      <c r="AJ67">
        <f t="shared" ref="AJ67:AJ69" si="34">AB67-AC67</f>
        <v>-22.305346284913981</v>
      </c>
      <c r="AK67">
        <f t="shared" si="22"/>
        <v>-14.57282623947714</v>
      </c>
      <c r="AL67">
        <f t="shared" si="26"/>
        <v>-36.878172524391118</v>
      </c>
      <c r="AN67">
        <f t="shared" si="27"/>
        <v>0</v>
      </c>
      <c r="AO67">
        <f t="shared" si="27"/>
        <v>0</v>
      </c>
      <c r="AP67">
        <f t="shared" si="27"/>
        <v>-1.1046708476076413E-34</v>
      </c>
      <c r="AQ67">
        <f t="shared" si="27"/>
        <v>-1.583406236836269E-29</v>
      </c>
      <c r="AR67">
        <f t="shared" si="27"/>
        <v>-1.583417283544745E-29</v>
      </c>
      <c r="AS67">
        <f t="shared" si="27"/>
        <v>-2.4781749412295724E-2</v>
      </c>
      <c r="AT67">
        <f t="shared" si="27"/>
        <v>-1.6190742949366545E-2</v>
      </c>
      <c r="AU67">
        <f t="shared" si="23"/>
        <v>-4.0972492361662269E-2</v>
      </c>
      <c r="AW67">
        <v>64</v>
      </c>
      <c r="AX67">
        <f>IF(Z67&gt;0, (R67*SUMPRODUCT(K67:$K$98, X67:$X$98)-K67*$AZ$3)/Z67, 0)</f>
        <v>-9.3473354023527166E+34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500000</v>
      </c>
      <c r="S68">
        <f t="shared" si="29"/>
        <v>-1.4055817959031776E+36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-185.87788570761657</v>
      </c>
      <c r="AC68">
        <f t="shared" si="30"/>
        <v>-165.96239795322904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-9.2530301074367285E-28</v>
      </c>
      <c r="AI68">
        <f t="shared" si="33"/>
        <v>-9.2530891443417449E-28</v>
      </c>
      <c r="AJ68">
        <f t="shared" si="34"/>
        <v>-19.915487754387527</v>
      </c>
      <c r="AK68">
        <f t="shared" si="22"/>
        <v>-13.011451999533161</v>
      </c>
      <c r="AL68">
        <f t="shared" si="26"/>
        <v>-32.926939753920692</v>
      </c>
      <c r="AN68">
        <f t="shared" si="27"/>
        <v>0</v>
      </c>
      <c r="AO68">
        <f t="shared" si="27"/>
        <v>0</v>
      </c>
      <c r="AP68">
        <f t="shared" si="27"/>
        <v>-5.8563705802785046E-36</v>
      </c>
      <c r="AQ68">
        <f t="shared" si="27"/>
        <v>-9.1788641842182623E-31</v>
      </c>
      <c r="AR68">
        <f t="shared" si="27"/>
        <v>-9.1789227479240662E-31</v>
      </c>
      <c r="AS68">
        <f t="shared" si="27"/>
        <v>-1.975585890648579E-2</v>
      </c>
      <c r="AT68">
        <f t="shared" si="27"/>
        <v>-1.290716115223736E-2</v>
      </c>
      <c r="AU68">
        <f t="shared" si="23"/>
        <v>-3.2663020058723152E-2</v>
      </c>
      <c r="AW68">
        <v>65</v>
      </c>
      <c r="AX68">
        <f>IF(Z68&gt;0, (R68*SUMPRODUCT(K68:$K$98, X68:$X$98)-K68*$AZ$3)/Z68, 0)</f>
        <v>-1.4055817959031776E+36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-165.96239795322904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-5.9036905015758059E-29</v>
      </c>
      <c r="AI69">
        <f t="shared" si="33"/>
        <v>-5.9036905015758059E-29</v>
      </c>
      <c r="AJ69">
        <f t="shared" si="34"/>
        <v>-165.96239795322904</v>
      </c>
      <c r="AK69">
        <f t="shared" si="22"/>
        <v>-11.617367856726034</v>
      </c>
      <c r="AL69">
        <f t="shared" si="26"/>
        <v>-177.57976580995506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-5.2289023038200933E-32</v>
      </c>
      <c r="AR69">
        <f t="shared" si="27"/>
        <v>-5.2289023038200933E-32</v>
      </c>
      <c r="AS69">
        <f t="shared" si="27"/>
        <v>-0.14699299781611419</v>
      </c>
      <c r="AT69">
        <f t="shared" si="27"/>
        <v>-1.0289509847127993E-2</v>
      </c>
      <c r="AU69">
        <f t="shared" si="23"/>
        <v>-0.15728250766324217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270619.83381680737</v>
      </c>
      <c r="AO71" s="8">
        <f t="shared" si="47"/>
        <v>-27061.983381680737</v>
      </c>
      <c r="AP71" s="8">
        <f t="shared" si="47"/>
        <v>-2809.5635809838363</v>
      </c>
      <c r="AQ71" s="8">
        <f t="shared" si="47"/>
        <v>-167303.38679637091</v>
      </c>
      <c r="AR71" s="8">
        <f t="shared" si="47"/>
        <v>73444.900057771883</v>
      </c>
      <c r="AS71" s="8">
        <f t="shared" si="47"/>
        <v>-1186.1313114362131</v>
      </c>
      <c r="AT71" s="8">
        <f t="shared" si="47"/>
        <v>-839.10260117494158</v>
      </c>
      <c r="AU71" s="8">
        <f t="shared" si="47"/>
        <v>71419.666145160794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47300.838428637217</v>
      </c>
      <c r="K3">
        <v>1</v>
      </c>
      <c r="L3" s="2">
        <v>0</v>
      </c>
      <c r="O3">
        <f>$C$3</f>
        <v>47300.838428637217</v>
      </c>
      <c r="P3">
        <f>O3*C5</f>
        <v>4730.0838428637217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47300.838428637217</v>
      </c>
      <c r="AF3">
        <f t="shared" ref="AF3:AG34" si="4">-$Z3*P3</f>
        <v>-4730.0838428637217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40050.846381773496</v>
      </c>
      <c r="AJ3">
        <f t="shared" ref="AJ3:AJ66" si="7">AB3-AC3</f>
        <v>0</v>
      </c>
      <c r="AL3">
        <f t="shared" ref="AL3:AL34" si="8">SUM(AI3:AK3)</f>
        <v>40050.846381773496</v>
      </c>
      <c r="AN3">
        <f t="shared" ref="AN3:AU34" si="9">AE3*$K3</f>
        <v>47300.838428637217</v>
      </c>
      <c r="AO3">
        <f t="shared" si="9"/>
        <v>-4730.0838428637217</v>
      </c>
      <c r="AP3">
        <f t="shared" si="9"/>
        <v>-2519.9082039999998</v>
      </c>
      <c r="AQ3">
        <f t="shared" si="9"/>
        <v>0</v>
      </c>
      <c r="AR3">
        <f t="shared" si="9"/>
        <v>40050.846381773496</v>
      </c>
      <c r="AS3">
        <f t="shared" si="9"/>
        <v>0</v>
      </c>
      <c r="AT3">
        <f t="shared" si="9"/>
        <v>0</v>
      </c>
      <c r="AU3">
        <f t="shared" si="9"/>
        <v>40050.846381773496</v>
      </c>
      <c r="AW3">
        <v>0</v>
      </c>
      <c r="AX3">
        <f>IF(Z3&gt;0, (R3*SUMPRODUCT(K3:$K$98, X3:$X$98)-K3*$AZ$3)/Z3, 0)</f>
        <v>0</v>
      </c>
      <c r="AZ3">
        <f>C6*SUMPRODUCT(X4:X98, K4:K98)/1</f>
        <v>25560.088655568848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1733.7474404255656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1714.4979702727869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-1714.4979702727869</v>
      </c>
      <c r="AK4">
        <f>G4*SUM(AB4, AE4:AF4)</f>
        <v>0</v>
      </c>
      <c r="AL4">
        <f t="shared" si="8"/>
        <v>-2817.3089702727866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-1028.8375781322884</v>
      </c>
      <c r="AR4">
        <f t="shared" si="9"/>
        <v>-1028.8375781322884</v>
      </c>
      <c r="AS4">
        <f t="shared" si="9"/>
        <v>-1599.4943280835776</v>
      </c>
      <c r="AT4">
        <f t="shared" si="9"/>
        <v>0</v>
      </c>
      <c r="AU4">
        <f t="shared" si="9"/>
        <v>-2628.3319062158657</v>
      </c>
      <c r="AW4">
        <v>1</v>
      </c>
      <c r="AX4">
        <f>IF(Z4&gt;0, (R4*SUMPRODUCT(K4:$K$98, X4:$X$98)-K4*$AZ$3)/Z4, 0)</f>
        <v>1733.7474404255656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1000000</v>
      </c>
      <c r="S5">
        <f t="shared" si="1"/>
        <v>2735.0413099838911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1714.4979702727869</v>
      </c>
      <c r="AC5">
        <f t="shared" si="2"/>
        <v>2674.6143356436478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-1101.8411147500681</v>
      </c>
      <c r="AI5">
        <f t="shared" si="6"/>
        <v>-1150.7364335498305</v>
      </c>
      <c r="AJ5">
        <f t="shared" si="7"/>
        <v>-960.11636537086088</v>
      </c>
      <c r="AK5">
        <f>G5*SUM(AB5, AE5:AF5)</f>
        <v>70.294416781184268</v>
      </c>
      <c r="AL5">
        <f t="shared" si="8"/>
        <v>-2040.5583821395071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-942.19317142381908</v>
      </c>
      <c r="AR5">
        <f t="shared" si="9"/>
        <v>-984.00395055614138</v>
      </c>
      <c r="AS5">
        <f t="shared" si="9"/>
        <v>-821.0032019270551</v>
      </c>
      <c r="AT5">
        <f t="shared" si="9"/>
        <v>60.109319387192201</v>
      </c>
      <c r="AU5">
        <f t="shared" si="9"/>
        <v>-1744.8978330960044</v>
      </c>
      <c r="AW5">
        <v>2</v>
      </c>
      <c r="AX5">
        <f>IF(Z5&gt;0, (R5*SUMPRODUCT(K5:$K$98, X5:$X$98)-K5*$AZ$3)/Z5, 0)</f>
        <v>2735.0413099838911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1000000</v>
      </c>
      <c r="S6">
        <f t="shared" si="1"/>
        <v>4003.7786399040101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2674.6143356436478</v>
      </c>
      <c r="AC6">
        <f t="shared" si="2"/>
        <v>3871.7491628526986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-1103.5301848683516</v>
      </c>
      <c r="AI6">
        <f t="shared" si="6"/>
        <v>-1151.881373970873</v>
      </c>
      <c r="AJ6">
        <f t="shared" si="7"/>
        <v>-1197.1348272090509</v>
      </c>
      <c r="AK6">
        <f>G6*SUM(AB6, AE6:AF6)</f>
        <v>156.4649386351534</v>
      </c>
      <c r="AL6">
        <f t="shared" si="8"/>
        <v>-2192.5512625447705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-851.27425243515927</v>
      </c>
      <c r="AR6">
        <f t="shared" si="9"/>
        <v>-888.57284464585655</v>
      </c>
      <c r="AS6">
        <f t="shared" si="9"/>
        <v>-923.48181234213655</v>
      </c>
      <c r="AT6">
        <f t="shared" si="9"/>
        <v>120.6986229242502</v>
      </c>
      <c r="AU6">
        <f t="shared" si="9"/>
        <v>-1691.3560340637428</v>
      </c>
      <c r="AW6">
        <v>3</v>
      </c>
      <c r="AX6">
        <f>IF(Z6&gt;0, (R6*SUMPRODUCT(K6:$K$98, X6:$X$98)-K6*$AZ$3)/Z6, 0)</f>
        <v>4003.7786399040101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1000000</v>
      </c>
      <c r="S7">
        <f t="shared" si="1"/>
        <v>5017.8215016653894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3871.7491628526986</v>
      </c>
      <c r="AC7">
        <f t="shared" si="2"/>
        <v>4798.2797475089392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-1105.9483526273577</v>
      </c>
      <c r="AI7">
        <f t="shared" si="6"/>
        <v>-1153.7607324212227</v>
      </c>
      <c r="AJ7">
        <f t="shared" si="7"/>
        <v>-926.53058465624053</v>
      </c>
      <c r="AK7">
        <f>G7*SUM(AB7, AE7:AF7)</f>
        <v>190.10288389606748</v>
      </c>
      <c r="AL7">
        <f t="shared" si="8"/>
        <v>-1890.1884331813958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-776.21658747830793</v>
      </c>
      <c r="AR7">
        <f t="shared" si="9"/>
        <v>-809.77399745558523</v>
      </c>
      <c r="AS7">
        <f t="shared" si="9"/>
        <v>-650.2911342176161</v>
      </c>
      <c r="AT7">
        <f t="shared" si="9"/>
        <v>133.42486695426206</v>
      </c>
      <c r="AU7">
        <f t="shared" si="9"/>
        <v>-1326.6402647189393</v>
      </c>
      <c r="AW7">
        <v>4</v>
      </c>
      <c r="AX7">
        <f>IF(Z7&gt;0, (R7*SUMPRODUCT(K7:$K$98, X7:$X$98)-K7*$AZ$3)/Z7, 0)</f>
        <v>5017.8215016653894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1000000</v>
      </c>
      <c r="S8">
        <f t="shared" si="1"/>
        <v>5516.2518621164827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4798.2797475089392</v>
      </c>
      <c r="AC8">
        <f t="shared" si="2"/>
        <v>5216.0206215285252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-1111.7936985654862</v>
      </c>
      <c r="AI8">
        <f t="shared" si="6"/>
        <v>-1159.0723648764842</v>
      </c>
      <c r="AJ8">
        <f t="shared" si="7"/>
        <v>-417.74087401958604</v>
      </c>
      <c r="AK8">
        <f>G8*SUM(AB8, AE8:AF8)</f>
        <v>102.2033586219404</v>
      </c>
      <c r="AL8">
        <f t="shared" si="8"/>
        <v>-1474.6098802741299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-728.38530675648394</v>
      </c>
      <c r="AR8">
        <f t="shared" si="9"/>
        <v>-759.35965560232364</v>
      </c>
      <c r="AS8">
        <f t="shared" si="9"/>
        <v>-273.680553379711</v>
      </c>
      <c r="AT8">
        <f t="shared" si="9"/>
        <v>66.957948059462012</v>
      </c>
      <c r="AU8">
        <f t="shared" si="9"/>
        <v>-966.08226092257269</v>
      </c>
      <c r="AW8">
        <v>5</v>
      </c>
      <c r="AX8">
        <f>IF(Z8&gt;0, (R8*SUMPRODUCT(K8:$K$98, X8:$X$98)-K8*$AZ$3)/Z8, 0)</f>
        <v>5516.2518621164827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1000000</v>
      </c>
      <c r="S9">
        <f t="shared" si="1"/>
        <v>5747.8185178819604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5216.0206215285252</v>
      </c>
      <c r="AC9">
        <f t="shared" si="2"/>
        <v>5374.1549153511751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-1127.2312002133801</v>
      </c>
      <c r="AI9">
        <f t="shared" si="6"/>
        <v>-1173.9807183012574</v>
      </c>
      <c r="AJ9">
        <f t="shared" si="7"/>
        <v>-158.13429382264985</v>
      </c>
      <c r="AK9">
        <f t="shared" ref="AK9:AK72" si="22">G9*SUM(AB9:AB9, AE9:AF9)</f>
        <v>30.774521667018298</v>
      </c>
      <c r="AL9">
        <f t="shared" si="8"/>
        <v>-1301.340490456889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-699.40249834282235</v>
      </c>
      <c r="AR9">
        <f t="shared" si="9"/>
        <v>-728.40873037472045</v>
      </c>
      <c r="AS9">
        <f t="shared" si="9"/>
        <v>-98.116092024691312</v>
      </c>
      <c r="AT9">
        <f t="shared" si="9"/>
        <v>19.094376854671477</v>
      </c>
      <c r="AU9">
        <f t="shared" si="9"/>
        <v>-807.43044554474034</v>
      </c>
      <c r="AW9">
        <v>6</v>
      </c>
      <c r="AX9">
        <f>IF(Z9&gt;0, (R9*SUMPRODUCT(K9:$K$98, X9:$X$98)-K9*$AZ$3)/Z9, 0)</f>
        <v>5747.8185178819604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1000000</v>
      </c>
      <c r="S10">
        <f t="shared" si="1"/>
        <v>5936.9749601317326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5374.1549153511751</v>
      </c>
      <c r="AC10">
        <f t="shared" si="2"/>
        <v>5488.6916564163257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-1147.4809463223746</v>
      </c>
      <c r="AI10">
        <f t="shared" si="6"/>
        <v>-1193.7055951820571</v>
      </c>
      <c r="AJ10">
        <f t="shared" si="7"/>
        <v>-114.53674106515064</v>
      </c>
      <c r="AK10">
        <f t="shared" si="22"/>
        <v>22.034035152939818</v>
      </c>
      <c r="AL10">
        <f t="shared" si="8"/>
        <v>-1286.2083010942679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-675.42611430846193</v>
      </c>
      <c r="AR10">
        <f t="shared" si="9"/>
        <v>-702.63470113914639</v>
      </c>
      <c r="AS10">
        <f t="shared" si="9"/>
        <v>-67.4182052531051</v>
      </c>
      <c r="AT10">
        <f t="shared" si="9"/>
        <v>12.969594653038474</v>
      </c>
      <c r="AU10">
        <f t="shared" si="9"/>
        <v>-757.08331173921306</v>
      </c>
      <c r="AW10">
        <v>7</v>
      </c>
      <c r="AX10">
        <f>IF(Z10&gt;0, (R10*SUMPRODUCT(K10:$K$98, X10:$X$98)-K10*$AZ$3)/Z10, 0)</f>
        <v>5936.9749601317326</v>
      </c>
    </row>
    <row r="11" spans="1:52" x14ac:dyDescent="0.25">
      <c r="A11" t="s">
        <v>33</v>
      </c>
      <c r="C11" s="12">
        <f>AU100</f>
        <v>11161.095710170748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1000000</v>
      </c>
      <c r="S11">
        <f t="shared" si="1"/>
        <v>6085.2044299335485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5488.6916564163257</v>
      </c>
      <c r="AC11">
        <f t="shared" si="2"/>
        <v>5562.3748071023383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-1166.2164579685625</v>
      </c>
      <c r="AI11">
        <f t="shared" si="6"/>
        <v>-1211.9205495167496</v>
      </c>
      <c r="AJ11">
        <f t="shared" si="7"/>
        <v>-73.683150686012596</v>
      </c>
      <c r="AK11">
        <f t="shared" si="22"/>
        <v>13.172859975399181</v>
      </c>
      <c r="AL11">
        <f t="shared" si="8"/>
        <v>-1272.430840227363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-652.27493719035101</v>
      </c>
      <c r="AR11">
        <f t="shared" si="9"/>
        <v>-677.83763032526417</v>
      </c>
      <c r="AS11">
        <f t="shared" si="9"/>
        <v>-41.211622557123626</v>
      </c>
      <c r="AT11">
        <f t="shared" si="9"/>
        <v>7.3676943541319933</v>
      </c>
      <c r="AU11">
        <f t="shared" si="9"/>
        <v>-711.68155852825578</v>
      </c>
      <c r="AW11">
        <v>8</v>
      </c>
      <c r="AX11">
        <f>IF(Z11&gt;0, (R11*SUMPRODUCT(K11:$K$98, X11:$X$98)-K11*$AZ$3)/Z11, 0)</f>
        <v>6085.2044299335485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1000000</v>
      </c>
      <c r="S12">
        <f t="shared" si="1"/>
        <v>6219.2330956840096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5562.3748071023383</v>
      </c>
      <c r="AC12">
        <f t="shared" si="2"/>
        <v>5620.6193673561665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-1193.0294410734557</v>
      </c>
      <c r="AI12">
        <f t="shared" si="6"/>
        <v>-1238.2168402341074</v>
      </c>
      <c r="AJ12">
        <f t="shared" si="7"/>
        <v>-58.24456025382824</v>
      </c>
      <c r="AK12">
        <f t="shared" si="22"/>
        <v>12.793462056335377</v>
      </c>
      <c r="AL12">
        <f t="shared" si="8"/>
        <v>-1283.6679384316003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-634.107830672153</v>
      </c>
      <c r="AR12">
        <f t="shared" si="9"/>
        <v>-658.1254136998574</v>
      </c>
      <c r="AS12">
        <f t="shared" si="9"/>
        <v>-30.957602955528838</v>
      </c>
      <c r="AT12">
        <f t="shared" si="9"/>
        <v>6.7998610864372111</v>
      </c>
      <c r="AU12">
        <f t="shared" si="9"/>
        <v>-682.28315556894904</v>
      </c>
      <c r="AW12">
        <v>9</v>
      </c>
      <c r="AX12">
        <f>IF(Z12&gt;0, (R12*SUMPRODUCT(K12:$K$98, X12:$X$98)-K12*$AZ$3)/Z12, 0)</f>
        <v>6219.2330956840096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1000000</v>
      </c>
      <c r="S13">
        <f t="shared" si="1"/>
        <v>6332.513743153896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5620.6193673561665</v>
      </c>
      <c r="AC13">
        <f t="shared" si="2"/>
        <v>5658.0361182349116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-1220.7538557887012</v>
      </c>
      <c r="AI13">
        <f t="shared" si="6"/>
        <v>-1265.428343264957</v>
      </c>
      <c r="AJ13">
        <f t="shared" si="7"/>
        <v>-37.416750878745006</v>
      </c>
      <c r="AK13">
        <f t="shared" si="22"/>
        <v>11.241238734712333</v>
      </c>
      <c r="AL13">
        <f t="shared" si="8"/>
        <v>-1291.6038554089896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-616.77153215144813</v>
      </c>
      <c r="AR13">
        <f t="shared" si="9"/>
        <v>-639.34279167125442</v>
      </c>
      <c r="AS13">
        <f t="shared" si="9"/>
        <v>-18.904373439560182</v>
      </c>
      <c r="AT13">
        <f t="shared" si="9"/>
        <v>5.6795036974995261</v>
      </c>
      <c r="AU13">
        <f t="shared" si="9"/>
        <v>-652.56766141331514</v>
      </c>
      <c r="AW13">
        <v>10</v>
      </c>
      <c r="AX13">
        <f>IF(Z13&gt;0, (R13*SUMPRODUCT(K13:$K$98, X13:$X$98)-K13*$AZ$3)/Z13, 0)</f>
        <v>6332.513743153896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1000000</v>
      </c>
      <c r="S14">
        <f t="shared" si="1"/>
        <v>7273.7431720544155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5658.0361182349116</v>
      </c>
      <c r="AC14">
        <f t="shared" si="2"/>
        <v>6424.9003997185446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-1254.4319101510237</v>
      </c>
      <c r="AI14">
        <f t="shared" si="6"/>
        <v>-1298.5969311570093</v>
      </c>
      <c r="AJ14">
        <f t="shared" si="7"/>
        <v>-766.86428148363302</v>
      </c>
      <c r="AK14">
        <f t="shared" si="22"/>
        <v>396.06252827644386</v>
      </c>
      <c r="AL14">
        <f t="shared" si="8"/>
        <v>-1669.3986843641985</v>
      </c>
      <c r="AN14">
        <f t="shared" si="9"/>
        <v>0</v>
      </c>
      <c r="AO14">
        <f t="shared" si="9"/>
        <v>0</v>
      </c>
      <c r="AP14">
        <f t="shared" si="9"/>
        <v>-19.923087121385183</v>
      </c>
      <c r="AQ14">
        <f t="shared" si="9"/>
        <v>-565.88122601362204</v>
      </c>
      <c r="AR14">
        <f t="shared" si="9"/>
        <v>-585.80431313500719</v>
      </c>
      <c r="AS14">
        <f t="shared" si="9"/>
        <v>-345.93675135366175</v>
      </c>
      <c r="AT14">
        <f t="shared" si="9"/>
        <v>178.66601388683273</v>
      </c>
      <c r="AU14">
        <f t="shared" si="9"/>
        <v>-753.07505060183632</v>
      </c>
      <c r="AW14">
        <v>11</v>
      </c>
      <c r="AX14">
        <f>IF(Z14&gt;0, (R14*SUMPRODUCT(K14:$K$98, X14:$X$98)-K14*$AZ$3)/Z14, 0)</f>
        <v>7273.7431720544155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1000000</v>
      </c>
      <c r="S15">
        <f t="shared" si="1"/>
        <v>8124.9559809206621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6424.9003997185446</v>
      </c>
      <c r="AC15">
        <f t="shared" si="2"/>
        <v>7094.4082930219647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-1304.7415998676477</v>
      </c>
      <c r="AI15">
        <f t="shared" si="6"/>
        <v>-1348.39973358358</v>
      </c>
      <c r="AJ15">
        <f t="shared" si="7"/>
        <v>-669.50789330342013</v>
      </c>
      <c r="AK15">
        <f t="shared" si="22"/>
        <v>449.74302798029817</v>
      </c>
      <c r="AL15">
        <f t="shared" si="8"/>
        <v>-1568.1645989067019</v>
      </c>
      <c r="AN15">
        <f t="shared" si="9"/>
        <v>0</v>
      </c>
      <c r="AO15">
        <f t="shared" si="9"/>
        <v>0</v>
      </c>
      <c r="AP15">
        <f t="shared" si="9"/>
        <v>-17.584310214106701</v>
      </c>
      <c r="AQ15">
        <f t="shared" si="9"/>
        <v>-525.5144709254929</v>
      </c>
      <c r="AR15">
        <f t="shared" si="9"/>
        <v>-543.09878113959962</v>
      </c>
      <c r="AS15">
        <f t="shared" si="9"/>
        <v>-269.65959111403993</v>
      </c>
      <c r="AT15">
        <f t="shared" si="9"/>
        <v>181.14427364427593</v>
      </c>
      <c r="AU15">
        <f t="shared" si="9"/>
        <v>-631.61409860936362</v>
      </c>
      <c r="AW15">
        <v>12</v>
      </c>
      <c r="AX15">
        <f>IF(Z15&gt;0, (R15*SUMPRODUCT(K15:$K$98, X15:$X$98)-K15*$AZ$3)/Z15, 0)</f>
        <v>8124.9559809206621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1000000</v>
      </c>
      <c r="S16">
        <f t="shared" si="1"/>
        <v>8889.1312058633248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7094.4082930219647</v>
      </c>
      <c r="AC16">
        <f t="shared" si="2"/>
        <v>7671.9198214866756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-1363.5954462538975</v>
      </c>
      <c r="AI16">
        <f t="shared" si="6"/>
        <v>-1406.7488188603579</v>
      </c>
      <c r="AJ16">
        <f t="shared" si="7"/>
        <v>-577.51152846471086</v>
      </c>
      <c r="AK16">
        <f t="shared" si="22"/>
        <v>496.60858051153758</v>
      </c>
      <c r="AL16">
        <f t="shared" si="8"/>
        <v>-1487.6517668135311</v>
      </c>
      <c r="AN16">
        <f t="shared" si="9"/>
        <v>0</v>
      </c>
      <c r="AO16">
        <f t="shared" si="9"/>
        <v>0</v>
      </c>
      <c r="AP16">
        <f t="shared" si="9"/>
        <v>-15.518755492764576</v>
      </c>
      <c r="AQ16">
        <f t="shared" si="9"/>
        <v>-490.37428695187253</v>
      </c>
      <c r="AR16">
        <f t="shared" si="9"/>
        <v>-505.8930424446371</v>
      </c>
      <c r="AS16">
        <f t="shared" si="9"/>
        <v>-207.68388802952794</v>
      </c>
      <c r="AT16">
        <f t="shared" si="9"/>
        <v>178.58968305558813</v>
      </c>
      <c r="AU16">
        <f t="shared" si="9"/>
        <v>-534.98724741857689</v>
      </c>
      <c r="AW16">
        <v>13</v>
      </c>
      <c r="AX16">
        <f>IF(Z16&gt;0, (R16*SUMPRODUCT(K16:$K$98, X16:$X$98)-K16*$AZ$3)/Z16, 0)</f>
        <v>8889.1312058633248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50</v>
      </c>
      <c r="R17">
        <f t="shared" si="0"/>
        <v>1000000</v>
      </c>
      <c r="S17">
        <f t="shared" si="1"/>
        <v>9573.5673531092543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7671.9198214866756</v>
      </c>
      <c r="AC17">
        <f t="shared" si="2"/>
        <v>8166.3901768474916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-1422.4439076078997</v>
      </c>
      <c r="AI17">
        <f t="shared" si="6"/>
        <v>-1465.0946242929151</v>
      </c>
      <c r="AJ17">
        <f t="shared" si="7"/>
        <v>-494.47035536081603</v>
      </c>
      <c r="AK17">
        <f t="shared" si="22"/>
        <v>537.03438750406735</v>
      </c>
      <c r="AL17">
        <f t="shared" si="8"/>
        <v>-1422.5305921496638</v>
      </c>
      <c r="AN17">
        <f t="shared" si="9"/>
        <v>0</v>
      </c>
      <c r="AO17">
        <f t="shared" si="9"/>
        <v>0</v>
      </c>
      <c r="AP17">
        <f t="shared" si="9"/>
        <v>-13.694634886983627</v>
      </c>
      <c r="AQ17">
        <f t="shared" si="9"/>
        <v>-456.72972170121631</v>
      </c>
      <c r="AR17">
        <f t="shared" si="9"/>
        <v>-470.42435658819994</v>
      </c>
      <c r="AS17">
        <f t="shared" si="9"/>
        <v>-158.76851564096981</v>
      </c>
      <c r="AT17">
        <f t="shared" si="9"/>
        <v>172.43531715862062</v>
      </c>
      <c r="AU17">
        <f t="shared" si="9"/>
        <v>-456.75755507054913</v>
      </c>
      <c r="AW17">
        <v>14</v>
      </c>
      <c r="AX17">
        <f>IF(Z17&gt;0, (R17*SUMPRODUCT(K17:$K$98, X17:$X$98)-K17*$AZ$3)/Z17, 0)</f>
        <v>9573.5673531092543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1000000</v>
      </c>
      <c r="S18">
        <f t="shared" si="1"/>
        <v>10188.589257823594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8166.3901768474916</v>
      </c>
      <c r="AC18">
        <f t="shared" si="2"/>
        <v>8588.9860286397525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-1483.6717150062857</v>
      </c>
      <c r="AI18">
        <f t="shared" si="6"/>
        <v>-1525.8217409387005</v>
      </c>
      <c r="AJ18">
        <f t="shared" si="7"/>
        <v>-422.59585179226087</v>
      </c>
      <c r="AK18">
        <f t="shared" si="22"/>
        <v>571.64731237932449</v>
      </c>
      <c r="AL18">
        <f t="shared" si="8"/>
        <v>-1376.7702803516368</v>
      </c>
      <c r="AN18">
        <f t="shared" si="9"/>
        <v>0</v>
      </c>
      <c r="AO18">
        <f t="shared" si="9"/>
        <v>0</v>
      </c>
      <c r="AP18">
        <f t="shared" si="9"/>
        <v>-12.083811675183108</v>
      </c>
      <c r="AQ18">
        <f t="shared" si="9"/>
        <v>-425.34753408406169</v>
      </c>
      <c r="AR18">
        <f t="shared" si="9"/>
        <v>-437.43134575924478</v>
      </c>
      <c r="AS18">
        <f t="shared" si="9"/>
        <v>-121.15220749708114</v>
      </c>
      <c r="AT18">
        <f t="shared" si="9"/>
        <v>163.88313683347187</v>
      </c>
      <c r="AU18">
        <f t="shared" si="9"/>
        <v>-394.700416422854</v>
      </c>
      <c r="AW18">
        <v>15</v>
      </c>
      <c r="AX18">
        <f>IF(Z18&gt;0, (R18*SUMPRODUCT(K18:$K$98, X18:$X$98)-K18*$AZ$3)/Z18, 0)</f>
        <v>10188.589257823594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50</v>
      </c>
      <c r="R19">
        <f t="shared" si="0"/>
        <v>1000000</v>
      </c>
      <c r="S19">
        <f t="shared" si="1"/>
        <v>10742.599741438469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8588.9860286397525</v>
      </c>
      <c r="AC19">
        <f t="shared" si="2"/>
        <v>8948.7506137462951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-1555.151339792523</v>
      </c>
      <c r="AI19">
        <f t="shared" si="6"/>
        <v>-1596.8021078986239</v>
      </c>
      <c r="AJ19">
        <f t="shared" si="7"/>
        <v>-359.76458510654265</v>
      </c>
      <c r="AK19">
        <f t="shared" si="22"/>
        <v>601.22902200478268</v>
      </c>
      <c r="AL19">
        <f t="shared" si="8"/>
        <v>-1355.337671000384</v>
      </c>
      <c r="AN19">
        <f t="shared" si="9"/>
        <v>0</v>
      </c>
      <c r="AO19">
        <f t="shared" si="9"/>
        <v>0</v>
      </c>
      <c r="AP19">
        <f t="shared" si="9"/>
        <v>-10.661322832361892</v>
      </c>
      <c r="AQ19">
        <f t="shared" si="9"/>
        <v>-398.0711818920708</v>
      </c>
      <c r="AR19">
        <f t="shared" si="9"/>
        <v>-408.73250472443266</v>
      </c>
      <c r="AS19">
        <f t="shared" si="9"/>
        <v>-92.088731129780726</v>
      </c>
      <c r="AT19">
        <f t="shared" si="9"/>
        <v>153.89624228416741</v>
      </c>
      <c r="AU19">
        <f t="shared" si="9"/>
        <v>-346.92499357004601</v>
      </c>
      <c r="AW19">
        <v>16</v>
      </c>
      <c r="AX19">
        <f>IF(Z19&gt;0, (R19*SUMPRODUCT(K19:$K$98, X19:$X$98)-K19*$AZ$3)/Z19, 0)</f>
        <v>10742.599741438469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1000000</v>
      </c>
      <c r="S20">
        <f t="shared" si="1"/>
        <v>11240.561292981149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8948.7506137462951</v>
      </c>
      <c r="AC20">
        <f t="shared" si="2"/>
        <v>9251.6723954172594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-1623.7835171386614</v>
      </c>
      <c r="AI20">
        <f t="shared" si="6"/>
        <v>-1664.9365883878445</v>
      </c>
      <c r="AJ20">
        <f t="shared" si="7"/>
        <v>-302.92178167096426</v>
      </c>
      <c r="AK20">
        <f t="shared" si="22"/>
        <v>626.41254296224076</v>
      </c>
      <c r="AL20">
        <f t="shared" si="8"/>
        <v>-1341.4458270965679</v>
      </c>
      <c r="AN20">
        <f t="shared" si="9"/>
        <v>0</v>
      </c>
      <c r="AO20">
        <f t="shared" si="9"/>
        <v>0</v>
      </c>
      <c r="AP20">
        <f t="shared" si="9"/>
        <v>-9.4052925518056387</v>
      </c>
      <c r="AQ20">
        <f t="shared" si="9"/>
        <v>-371.10617885638777</v>
      </c>
      <c r="AR20">
        <f t="shared" si="9"/>
        <v>-380.51147140819342</v>
      </c>
      <c r="AS20">
        <f t="shared" si="9"/>
        <v>-69.230992741183769</v>
      </c>
      <c r="AT20">
        <f t="shared" si="9"/>
        <v>143.16290487790366</v>
      </c>
      <c r="AU20">
        <f t="shared" si="9"/>
        <v>-306.5795592714735</v>
      </c>
      <c r="AW20">
        <v>17</v>
      </c>
      <c r="AX20">
        <f>IF(Z20&gt;0, (R20*SUMPRODUCT(K20:$K$98, X20:$X$98)-K20*$AZ$3)/Z20, 0)</f>
        <v>11240.561292981149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50</v>
      </c>
      <c r="R21">
        <f t="shared" si="0"/>
        <v>1000000</v>
      </c>
      <c r="S21">
        <f t="shared" si="1"/>
        <v>11691.214512864291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9251.6723954172594</v>
      </c>
      <c r="AC21">
        <f t="shared" si="2"/>
        <v>9506.4527911707264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-1702.9033884926721</v>
      </c>
      <c r="AI21">
        <f t="shared" si="6"/>
        <v>-1743.5597838599388</v>
      </c>
      <c r="AJ21">
        <f t="shared" si="7"/>
        <v>-254.78039575346702</v>
      </c>
      <c r="AK21">
        <f t="shared" si="22"/>
        <v>647.61706767920828</v>
      </c>
      <c r="AL21">
        <f t="shared" si="8"/>
        <v>-1350.7231119341975</v>
      </c>
      <c r="AN21">
        <f t="shared" si="9"/>
        <v>0</v>
      </c>
      <c r="AO21">
        <f t="shared" si="9"/>
        <v>0</v>
      </c>
      <c r="AP21">
        <f t="shared" si="9"/>
        <v>-8.2962323198809802</v>
      </c>
      <c r="AQ21">
        <f t="shared" si="9"/>
        <v>-347.48978608719085</v>
      </c>
      <c r="AR21">
        <f t="shared" si="9"/>
        <v>-355.78601840707188</v>
      </c>
      <c r="AS21">
        <f t="shared" si="9"/>
        <v>-51.98978745232737</v>
      </c>
      <c r="AT21">
        <f t="shared" si="9"/>
        <v>132.15095925873794</v>
      </c>
      <c r="AU21">
        <f t="shared" si="9"/>
        <v>-275.62484660066127</v>
      </c>
      <c r="AW21">
        <v>18</v>
      </c>
      <c r="AX21">
        <f>IF(Z21&gt;0, (R21*SUMPRODUCT(K21:$K$98, X21:$X$98)-K21*$AZ$3)/Z21, 0)</f>
        <v>11691.214512864291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1000000</v>
      </c>
      <c r="S22">
        <f t="shared" si="1"/>
        <v>12098.703660508096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9506.4527911707264</v>
      </c>
      <c r="AC22">
        <f t="shared" si="2"/>
        <v>9717.7903038423337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-1787.4104477753444</v>
      </c>
      <c r="AI22">
        <f t="shared" si="6"/>
        <v>-1827.5709086665497</v>
      </c>
      <c r="AJ22">
        <f t="shared" si="7"/>
        <v>-211.33751267160733</v>
      </c>
      <c r="AK22">
        <f t="shared" si="22"/>
        <v>665.45169538195091</v>
      </c>
      <c r="AL22">
        <f t="shared" si="8"/>
        <v>-1373.4567259562061</v>
      </c>
      <c r="AN22">
        <f t="shared" si="9"/>
        <v>0</v>
      </c>
      <c r="AO22">
        <f t="shared" si="9"/>
        <v>0</v>
      </c>
      <c r="AP22">
        <f t="shared" si="9"/>
        <v>-7.3169940120202659</v>
      </c>
      <c r="AQ22">
        <f t="shared" si="9"/>
        <v>-325.65541463341947</v>
      </c>
      <c r="AR22">
        <f t="shared" si="9"/>
        <v>-332.97240864543977</v>
      </c>
      <c r="AS22">
        <f t="shared" si="9"/>
        <v>-38.504421523510118</v>
      </c>
      <c r="AT22">
        <f t="shared" si="9"/>
        <v>121.24128962535789</v>
      </c>
      <c r="AU22">
        <f t="shared" si="9"/>
        <v>-250.23554054359198</v>
      </c>
      <c r="AW22">
        <v>19</v>
      </c>
      <c r="AX22">
        <f>IF(Z22&gt;0, (R22*SUMPRODUCT(K22:$K$98, X22:$X$98)-K22*$AZ$3)/Z22, 0)</f>
        <v>12098.703660508096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1000000</v>
      </c>
      <c r="S23">
        <f t="shared" si="1"/>
        <v>12468.303895550678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9717.7903038423337</v>
      </c>
      <c r="AC23">
        <f t="shared" si="2"/>
        <v>9891.0878345292695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-1878.5408993917079</v>
      </c>
      <c r="AI23">
        <f t="shared" si="6"/>
        <v>-1918.2058286290314</v>
      </c>
      <c r="AJ23">
        <f t="shared" si="7"/>
        <v>-173.29753068693572</v>
      </c>
      <c r="AK23">
        <f t="shared" si="22"/>
        <v>680.24532126896338</v>
      </c>
      <c r="AL23">
        <f t="shared" si="8"/>
        <v>-1411.2580380470035</v>
      </c>
      <c r="AN23">
        <f t="shared" si="9"/>
        <v>0</v>
      </c>
      <c r="AO23">
        <f t="shared" si="9"/>
        <v>0</v>
      </c>
      <c r="AP23">
        <f t="shared" si="9"/>
        <v>-6.4524206519702814</v>
      </c>
      <c r="AQ23">
        <f t="shared" si="9"/>
        <v>-305.588244524088</v>
      </c>
      <c r="AR23">
        <f t="shared" si="9"/>
        <v>-312.04066517605827</v>
      </c>
      <c r="AS23">
        <f t="shared" si="9"/>
        <v>-28.190862493400186</v>
      </c>
      <c r="AT23">
        <f t="shared" si="9"/>
        <v>110.65767779643177</v>
      </c>
      <c r="AU23">
        <f t="shared" si="9"/>
        <v>-229.57384987302663</v>
      </c>
      <c r="AW23">
        <v>20</v>
      </c>
      <c r="AX23">
        <f>IF(Z23&gt;0, (R23*SUMPRODUCT(K23:$K$98, X23:$X$98)-K23*$AZ$3)/Z23, 0)</f>
        <v>12468.303895550678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1000000</v>
      </c>
      <c r="S24">
        <f t="shared" si="1"/>
        <v>12804.565787884609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9891.0878345292695</v>
      </c>
      <c r="AC24">
        <f t="shared" si="2"/>
        <v>10030.99329118407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-1973.6856273228141</v>
      </c>
      <c r="AI24">
        <f t="shared" si="6"/>
        <v>-2012.8552229863983</v>
      </c>
      <c r="AJ24">
        <f t="shared" si="7"/>
        <v>-139.90545665480022</v>
      </c>
      <c r="AK24">
        <f t="shared" si="22"/>
        <v>692.37614841704897</v>
      </c>
      <c r="AL24">
        <f t="shared" si="8"/>
        <v>-1460.3845312241492</v>
      </c>
      <c r="AN24">
        <f t="shared" si="9"/>
        <v>0</v>
      </c>
      <c r="AO24">
        <f t="shared" si="9"/>
        <v>0</v>
      </c>
      <c r="AP24">
        <f t="shared" si="9"/>
        <v>-5.6891456771378124</v>
      </c>
      <c r="AQ24">
        <f t="shared" si="9"/>
        <v>-286.66584028978849</v>
      </c>
      <c r="AR24">
        <f t="shared" si="9"/>
        <v>-292.35498596692628</v>
      </c>
      <c r="AS24">
        <f t="shared" si="9"/>
        <v>-20.320417161610695</v>
      </c>
      <c r="AT24">
        <f t="shared" si="9"/>
        <v>100.56342693836588</v>
      </c>
      <c r="AU24">
        <f t="shared" si="9"/>
        <v>-212.11197619017105</v>
      </c>
      <c r="AW24">
        <v>21</v>
      </c>
      <c r="AX24">
        <f>IF(Z24&gt;0, (R24*SUMPRODUCT(K24:$K$98, X24:$X$98)-K24*$AZ$3)/Z24, 0)</f>
        <v>12804.565787884609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1000000</v>
      </c>
      <c r="S25">
        <f t="shared" si="1"/>
        <v>13112.432313436977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10030.99329118407</v>
      </c>
      <c r="AC25">
        <f t="shared" si="2"/>
        <v>10142.089684089719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-2086.7233895575241</v>
      </c>
      <c r="AI25">
        <f t="shared" si="6"/>
        <v>-2125.3969530949944</v>
      </c>
      <c r="AJ25">
        <f t="shared" si="7"/>
        <v>-111.09639290564883</v>
      </c>
      <c r="AK25">
        <f t="shared" si="22"/>
        <v>702.169530382885</v>
      </c>
      <c r="AL25">
        <f t="shared" si="8"/>
        <v>-1534.3238156177581</v>
      </c>
      <c r="AN25">
        <f t="shared" si="9"/>
        <v>0</v>
      </c>
      <c r="AO25">
        <f t="shared" si="9"/>
        <v>0</v>
      </c>
      <c r="AP25">
        <f t="shared" si="9"/>
        <v>-5.0152678803203612</v>
      </c>
      <c r="AQ25">
        <f t="shared" si="9"/>
        <v>-270.61061442194676</v>
      </c>
      <c r="AR25">
        <f t="shared" si="9"/>
        <v>-275.62588230226714</v>
      </c>
      <c r="AS25">
        <f t="shared" si="9"/>
        <v>-14.407210507490637</v>
      </c>
      <c r="AT25">
        <f t="shared" si="9"/>
        <v>91.058800124713059</v>
      </c>
      <c r="AU25">
        <f t="shared" si="9"/>
        <v>-198.97429268504467</v>
      </c>
      <c r="AW25">
        <v>22</v>
      </c>
      <c r="AX25">
        <f>IF(Z25&gt;0, (R25*SUMPRODUCT(K25:$K$98, X25:$X$98)-K25*$AZ$3)/Z25, 0)</f>
        <v>13112.432313436977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1000000</v>
      </c>
      <c r="S26">
        <f t="shared" si="1"/>
        <v>13394.04010471644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10142.089684089719</v>
      </c>
      <c r="AC26">
        <f t="shared" si="2"/>
        <v>10226.623920735126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-2216.0787255942992</v>
      </c>
      <c r="AI26">
        <f t="shared" si="6"/>
        <v>-2254.2547495601152</v>
      </c>
      <c r="AJ26">
        <f t="shared" si="7"/>
        <v>-84.534236645407873</v>
      </c>
      <c r="AK26">
        <f t="shared" si="22"/>
        <v>709.94627788628031</v>
      </c>
      <c r="AL26">
        <f t="shared" si="8"/>
        <v>-1628.8427083192428</v>
      </c>
      <c r="AN26">
        <f t="shared" si="9"/>
        <v>0</v>
      </c>
      <c r="AO26">
        <f t="shared" si="9"/>
        <v>0</v>
      </c>
      <c r="AP26">
        <f t="shared" si="9"/>
        <v>-4.4203088548134906</v>
      </c>
      <c r="AQ26">
        <f t="shared" si="9"/>
        <v>-256.59435939373049</v>
      </c>
      <c r="AR26">
        <f t="shared" si="9"/>
        <v>-261.01466824854401</v>
      </c>
      <c r="AS26">
        <f t="shared" si="9"/>
        <v>-9.7880134168290631</v>
      </c>
      <c r="AT26">
        <f t="shared" si="9"/>
        <v>82.202950768069101</v>
      </c>
      <c r="AU26">
        <f t="shared" si="9"/>
        <v>-188.59973089730397</v>
      </c>
      <c r="AW26">
        <v>23</v>
      </c>
      <c r="AX26">
        <f>IF(Z26&gt;0, (R26*SUMPRODUCT(K26:$K$98, X26:$X$98)-K26*$AZ$3)/Z26, 0)</f>
        <v>13394.04010471644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50</v>
      </c>
      <c r="R27">
        <f t="shared" si="0"/>
        <v>1000000</v>
      </c>
      <c r="S27">
        <f t="shared" si="1"/>
        <v>13671.054705063534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10226.623920735126</v>
      </c>
      <c r="AC27">
        <f t="shared" si="2"/>
        <v>10287.123178365817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-3410.5459599232167</v>
      </c>
      <c r="AI27">
        <f t="shared" si="6"/>
        <v>-3448.1696963513787</v>
      </c>
      <c r="AJ27">
        <f t="shared" si="7"/>
        <v>-60.499257630690408</v>
      </c>
      <c r="AK27">
        <f t="shared" si="22"/>
        <v>715.86367445145891</v>
      </c>
      <c r="AL27">
        <f t="shared" si="8"/>
        <v>-2792.8052795306103</v>
      </c>
      <c r="AN27">
        <f t="shared" si="9"/>
        <v>0</v>
      </c>
      <c r="AO27">
        <f t="shared" si="9"/>
        <v>0</v>
      </c>
      <c r="AP27">
        <f t="shared" si="9"/>
        <v>-3.8896078800637173</v>
      </c>
      <c r="AQ27">
        <f t="shared" si="9"/>
        <v>-352.58822489271216</v>
      </c>
      <c r="AR27">
        <f t="shared" si="9"/>
        <v>-356.47783277277586</v>
      </c>
      <c r="AS27">
        <f t="shared" si="9"/>
        <v>-6.2545193954261338</v>
      </c>
      <c r="AT27">
        <f t="shared" si="9"/>
        <v>74.007242595756367</v>
      </c>
      <c r="AU27">
        <f t="shared" si="9"/>
        <v>-288.72510957244566</v>
      </c>
      <c r="AW27">
        <v>24</v>
      </c>
      <c r="AX27">
        <f>IF(Z27&gt;0, (R27*SUMPRODUCT(K27:$K$98, X27:$X$98)-K27*$AZ$3)/Z27, 0)</f>
        <v>13671.054705063534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1000000</v>
      </c>
      <c r="S28">
        <f t="shared" si="1"/>
        <v>13802.689343775834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10287.123178365817</v>
      </c>
      <c r="AC28">
        <f t="shared" si="2"/>
        <v>10217.654254387768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-4684.5156207011187</v>
      </c>
      <c r="AI28">
        <f t="shared" si="6"/>
        <v>-4721.5288939839638</v>
      </c>
      <c r="AJ28">
        <f t="shared" si="7"/>
        <v>69.468923978049133</v>
      </c>
      <c r="AK28">
        <f t="shared" si="22"/>
        <v>720.09862248560728</v>
      </c>
      <c r="AL28">
        <f t="shared" si="8"/>
        <v>-3931.9613475203073</v>
      </c>
      <c r="AN28">
        <f t="shared" si="9"/>
        <v>0</v>
      </c>
      <c r="AO28">
        <f t="shared" si="9"/>
        <v>0</v>
      </c>
      <c r="AP28">
        <f t="shared" si="9"/>
        <v>-3.416515293828132</v>
      </c>
      <c r="AQ28">
        <f t="shared" si="9"/>
        <v>-432.4048602780569</v>
      </c>
      <c r="AR28">
        <f t="shared" si="9"/>
        <v>-435.82137557188508</v>
      </c>
      <c r="AS28">
        <f t="shared" si="9"/>
        <v>6.4123386062910566</v>
      </c>
      <c r="AT28">
        <f t="shared" si="9"/>
        <v>66.4688026369966</v>
      </c>
      <c r="AU28">
        <f t="shared" si="9"/>
        <v>-362.9402343285974</v>
      </c>
      <c r="AW28">
        <v>25</v>
      </c>
      <c r="AX28">
        <f>IF(Z28&gt;0, (R28*SUMPRODUCT(K28:$K$98, X28:$X$98)-K28*$AZ$3)/Z28, 0)</f>
        <v>13802.689343775834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1000000</v>
      </c>
      <c r="S29">
        <f t="shared" si="1"/>
        <v>13810.196176434256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10217.654254387768</v>
      </c>
      <c r="AC29">
        <f t="shared" si="2"/>
        <v>10038.034484212087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-6006.0483613621991</v>
      </c>
      <c r="AI29">
        <f t="shared" si="6"/>
        <v>-6042.3911994941473</v>
      </c>
      <c r="AJ29">
        <f t="shared" si="7"/>
        <v>179.61977017568097</v>
      </c>
      <c r="AK29">
        <f t="shared" si="22"/>
        <v>715.23579780714385</v>
      </c>
      <c r="AL29">
        <f t="shared" si="8"/>
        <v>-5147.5356315113222</v>
      </c>
      <c r="AN29">
        <f t="shared" si="9"/>
        <v>0</v>
      </c>
      <c r="AO29">
        <f t="shared" si="9"/>
        <v>0</v>
      </c>
      <c r="AP29">
        <f t="shared" si="9"/>
        <v>-2.9952059685570083</v>
      </c>
      <c r="AQ29">
        <f t="shared" si="9"/>
        <v>-494.99028760717226</v>
      </c>
      <c r="AR29">
        <f t="shared" si="9"/>
        <v>-497.98549357572927</v>
      </c>
      <c r="AS29">
        <f t="shared" si="9"/>
        <v>14.803417546746045</v>
      </c>
      <c r="AT29">
        <f t="shared" si="9"/>
        <v>58.946374048710915</v>
      </c>
      <c r="AU29">
        <f t="shared" si="9"/>
        <v>-424.23570198027227</v>
      </c>
      <c r="AW29">
        <v>26</v>
      </c>
      <c r="AX29">
        <f>IF(Z29&gt;0, (R29*SUMPRODUCT(K29:$K$98, X29:$X$98)-K29*$AZ$3)/Z29, 0)</f>
        <v>13810.196176434256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1000000</v>
      </c>
      <c r="S30">
        <f t="shared" si="1"/>
        <v>13718.000913642361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10038.034484212087</v>
      </c>
      <c r="AC30">
        <f t="shared" si="2"/>
        <v>9768.7451699106077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-7476.7706580502954</v>
      </c>
      <c r="AI30">
        <f t="shared" si="6"/>
        <v>-7512.3762292680221</v>
      </c>
      <c r="AJ30">
        <f t="shared" si="7"/>
        <v>269.28931430147895</v>
      </c>
      <c r="AK30">
        <f t="shared" si="22"/>
        <v>702.66241389484617</v>
      </c>
      <c r="AL30">
        <f t="shared" si="8"/>
        <v>-6540.4245010716968</v>
      </c>
      <c r="AN30">
        <f t="shared" si="9"/>
        <v>0</v>
      </c>
      <c r="AO30">
        <f t="shared" si="9"/>
        <v>0</v>
      </c>
      <c r="AP30">
        <f t="shared" si="9"/>
        <v>-2.6200391905380505</v>
      </c>
      <c r="AQ30">
        <f t="shared" si="9"/>
        <v>-550.17884765752603</v>
      </c>
      <c r="AR30">
        <f t="shared" si="9"/>
        <v>-552.79888684806406</v>
      </c>
      <c r="AS30">
        <f t="shared" si="9"/>
        <v>19.815678640530582</v>
      </c>
      <c r="AT30">
        <f t="shared" si="9"/>
        <v>51.705477518248827</v>
      </c>
      <c r="AU30">
        <f t="shared" si="9"/>
        <v>-481.27773068928462</v>
      </c>
      <c r="AW30">
        <v>27</v>
      </c>
      <c r="AX30">
        <f>IF(Z30&gt;0, (R30*SUMPRODUCT(K30:$K$98, X30:$X$98)-K30*$AZ$3)/Z30, 0)</f>
        <v>13718.000913642361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1000000</v>
      </c>
      <c r="S31">
        <f t="shared" si="1"/>
        <v>13536.475230692648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9768.7451699106077</v>
      </c>
      <c r="AC31">
        <f t="shared" si="2"/>
        <v>9420.0850484188813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-9086.4734120670673</v>
      </c>
      <c r="AI31">
        <f t="shared" si="6"/>
        <v>-9121.2686039020136</v>
      </c>
      <c r="AJ31">
        <f t="shared" si="7"/>
        <v>348.66012149172639</v>
      </c>
      <c r="AK31">
        <f t="shared" si="22"/>
        <v>683.81216189374265</v>
      </c>
      <c r="AL31">
        <f t="shared" si="8"/>
        <v>-8088.7963205165443</v>
      </c>
      <c r="AN31">
        <f t="shared" si="9"/>
        <v>0</v>
      </c>
      <c r="AO31">
        <f t="shared" si="9"/>
        <v>0</v>
      </c>
      <c r="AP31">
        <f t="shared" si="9"/>
        <v>-2.2860779911474705</v>
      </c>
      <c r="AQ31">
        <f t="shared" si="9"/>
        <v>-596.99015263398633</v>
      </c>
      <c r="AR31">
        <f t="shared" si="9"/>
        <v>-599.27623062513385</v>
      </c>
      <c r="AS31">
        <f t="shared" si="9"/>
        <v>22.907309547651998</v>
      </c>
      <c r="AT31">
        <f t="shared" si="9"/>
        <v>44.927125011974717</v>
      </c>
      <c r="AU31">
        <f t="shared" si="9"/>
        <v>-531.44179606550711</v>
      </c>
      <c r="AW31">
        <v>28</v>
      </c>
      <c r="AX31">
        <f>IF(Z31&gt;0, (R31*SUMPRODUCT(K31:$K$98, X31:$X$98)-K31*$AZ$3)/Z31, 0)</f>
        <v>13536.475230692648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1000000</v>
      </c>
      <c r="S32">
        <f t="shared" si="1"/>
        <v>13275.675277270877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9420.0850484188813</v>
      </c>
      <c r="AC32">
        <f t="shared" si="2"/>
        <v>9003.0223298615019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-10785.522677192786</v>
      </c>
      <c r="AI32">
        <f t="shared" si="6"/>
        <v>-10819.430640975523</v>
      </c>
      <c r="AJ32">
        <f t="shared" si="7"/>
        <v>417.06271855737941</v>
      </c>
      <c r="AK32">
        <f t="shared" si="22"/>
        <v>659.40595338932178</v>
      </c>
      <c r="AL32">
        <f t="shared" si="8"/>
        <v>-9742.9619690288218</v>
      </c>
      <c r="AN32">
        <f t="shared" si="9"/>
        <v>0</v>
      </c>
      <c r="AO32">
        <f t="shared" si="9"/>
        <v>0</v>
      </c>
      <c r="AP32">
        <f t="shared" si="9"/>
        <v>-1.9890948607426793</v>
      </c>
      <c r="AQ32">
        <f t="shared" si="9"/>
        <v>-632.69584293204184</v>
      </c>
      <c r="AR32">
        <f t="shared" si="9"/>
        <v>-634.68493779278447</v>
      </c>
      <c r="AS32">
        <f t="shared" si="9"/>
        <v>24.465559636825141</v>
      </c>
      <c r="AT32">
        <f t="shared" si="9"/>
        <v>38.681797628249171</v>
      </c>
      <c r="AU32">
        <f t="shared" si="9"/>
        <v>-571.53758052771013</v>
      </c>
      <c r="AW32">
        <v>29</v>
      </c>
      <c r="AX32">
        <f>IF(Z32&gt;0, (R32*SUMPRODUCT(K32:$K$98, X32:$X$98)-K32*$AZ$3)/Z32, 0)</f>
        <v>13275.675277270877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1000000</v>
      </c>
      <c r="S33">
        <f t="shared" si="1"/>
        <v>12950.093779622654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9003.0223298615019</v>
      </c>
      <c r="AC33">
        <f t="shared" si="2"/>
        <v>8530.975981640715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-12619.829340058093</v>
      </c>
      <c r="AI33">
        <f t="shared" si="6"/>
        <v>-12652.767232736</v>
      </c>
      <c r="AJ33">
        <f t="shared" si="7"/>
        <v>472.04634822078697</v>
      </c>
      <c r="AK33">
        <f t="shared" si="22"/>
        <v>630.21156309030516</v>
      </c>
      <c r="AL33">
        <f t="shared" si="8"/>
        <v>-11550.509321424908</v>
      </c>
      <c r="AN33">
        <f t="shared" si="9"/>
        <v>0</v>
      </c>
      <c r="AO33">
        <f t="shared" si="9"/>
        <v>0</v>
      </c>
      <c r="AP33">
        <f t="shared" si="9"/>
        <v>-1.7251687082882274</v>
      </c>
      <c r="AQ33">
        <f t="shared" si="9"/>
        <v>-660.98140807925074</v>
      </c>
      <c r="AR33">
        <f t="shared" si="9"/>
        <v>-662.70657678753901</v>
      </c>
      <c r="AS33">
        <f t="shared" si="9"/>
        <v>24.724095034727924</v>
      </c>
      <c r="AT33">
        <f t="shared" si="9"/>
        <v>33.008221833635183</v>
      </c>
      <c r="AU33">
        <f t="shared" si="9"/>
        <v>-604.97425991917589</v>
      </c>
      <c r="AW33">
        <v>30</v>
      </c>
      <c r="AX33">
        <f>IF(Z33&gt;0, (R33*SUMPRODUCT(K33:$K$98, X33:$X$98)-K33*$AZ$3)/Z33, 0)</f>
        <v>12950.093779622654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1000000</v>
      </c>
      <c r="S34">
        <f t="shared" si="1"/>
        <v>12568.312379179246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8530.975981640715</v>
      </c>
      <c r="AC34">
        <f t="shared" si="2"/>
        <v>8013.4316224108006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-14580.168996388458</v>
      </c>
      <c r="AI34">
        <f t="shared" si="6"/>
        <v>-14612.048501689766</v>
      </c>
      <c r="AJ34">
        <f t="shared" si="7"/>
        <v>517.54435922991433</v>
      </c>
      <c r="AK34">
        <f t="shared" si="22"/>
        <v>597.1683187148501</v>
      </c>
      <c r="AL34">
        <f t="shared" si="8"/>
        <v>-13497.335823745001</v>
      </c>
      <c r="AN34">
        <f t="shared" si="9"/>
        <v>0</v>
      </c>
      <c r="AO34">
        <f t="shared" si="9"/>
        <v>0</v>
      </c>
      <c r="AP34">
        <f t="shared" si="9"/>
        <v>-1.4908340827814008</v>
      </c>
      <c r="AQ34">
        <f t="shared" si="9"/>
        <v>-681.8365801817115</v>
      </c>
      <c r="AR34">
        <f t="shared" si="9"/>
        <v>-683.32741426449286</v>
      </c>
      <c r="AS34">
        <f t="shared" si="9"/>
        <v>24.202783663006191</v>
      </c>
      <c r="AT34">
        <f t="shared" si="9"/>
        <v>27.926370697503778</v>
      </c>
      <c r="AU34">
        <f t="shared" ref="AU34:AU97" si="23">AL34*$K34</f>
        <v>-631.19825990398283</v>
      </c>
      <c r="AW34">
        <v>31</v>
      </c>
      <c r="AX34">
        <f>IF(Z34&gt;0, (R34*SUMPRODUCT(K34:$K$98, X34:$X$98)-K34*$AZ$3)/Z34, 0)</f>
        <v>12568.312379179246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1000000</v>
      </c>
      <c r="S35">
        <f t="shared" si="1"/>
        <v>12134.282212359753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8013.4316224108006</v>
      </c>
      <c r="AC35">
        <f t="shared" si="2"/>
        <v>7459.6638358445653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-16454.822804316082</v>
      </c>
      <c r="AI35">
        <f t="shared" ref="AI35:AI66" si="25">SUM(AE35:AH35)</f>
        <v>-16485.56077342416</v>
      </c>
      <c r="AJ35">
        <f t="shared" si="7"/>
        <v>553.76778656623537</v>
      </c>
      <c r="AK35">
        <f t="shared" si="22"/>
        <v>560.94021356875612</v>
      </c>
      <c r="AL35">
        <f t="shared" ref="AL35:AL98" si="26">SUM(AI35:AK35)</f>
        <v>-15370.852773289169</v>
      </c>
      <c r="AN35">
        <f t="shared" ref="AN35:AT66" si="27">AE35*$K35</f>
        <v>0</v>
      </c>
      <c r="AO35">
        <f t="shared" si="27"/>
        <v>0</v>
      </c>
      <c r="AP35">
        <f t="shared" si="27"/>
        <v>-1.2834379785441532</v>
      </c>
      <c r="AQ35">
        <f t="shared" si="27"/>
        <v>-687.0572497166977</v>
      </c>
      <c r="AR35">
        <f t="shared" si="27"/>
        <v>-688.34068769524185</v>
      </c>
      <c r="AS35">
        <f t="shared" si="27"/>
        <v>23.122106931476893</v>
      </c>
      <c r="AT35">
        <f t="shared" si="27"/>
        <v>23.421585572404773</v>
      </c>
      <c r="AU35">
        <f t="shared" si="23"/>
        <v>-641.79699519136011</v>
      </c>
      <c r="AW35">
        <v>32</v>
      </c>
      <c r="AX35">
        <f>IF(Z35&gt;0, (R35*SUMPRODUCT(K35:$K$98, X35:$X$98)-K35*$AZ$3)/Z35, 0)</f>
        <v>12134.282212359753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1000000</v>
      </c>
      <c r="S36">
        <f t="shared" si="1"/>
        <v>11666.306288069733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7459.6638358445653</v>
      </c>
      <c r="AC36">
        <f t="shared" si="2"/>
        <v>6886.9537232845469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-18283.234191913853</v>
      </c>
      <c r="AI36">
        <f t="shared" si="25"/>
        <v>-18312.750619621256</v>
      </c>
      <c r="AJ36">
        <f t="shared" si="7"/>
        <v>572.71011256001839</v>
      </c>
      <c r="AK36">
        <f t="shared" si="22"/>
        <v>522.17646850911967</v>
      </c>
      <c r="AL36">
        <f t="shared" si="26"/>
        <v>-17217.864038552121</v>
      </c>
      <c r="AN36">
        <f t="shared" si="27"/>
        <v>0</v>
      </c>
      <c r="AO36">
        <f t="shared" si="27"/>
        <v>0</v>
      </c>
      <c r="AP36">
        <f t="shared" si="27"/>
        <v>-1.1003870959768598</v>
      </c>
      <c r="AQ36">
        <f t="shared" si="27"/>
        <v>-681.6080582969463</v>
      </c>
      <c r="AR36">
        <f t="shared" si="27"/>
        <v>-682.70844539292318</v>
      </c>
      <c r="AS36">
        <f t="shared" si="27"/>
        <v>21.350917659945871</v>
      </c>
      <c r="AT36">
        <f t="shared" si="27"/>
        <v>19.466998292144101</v>
      </c>
      <c r="AU36">
        <f t="shared" si="23"/>
        <v>-641.89052944083335</v>
      </c>
      <c r="AW36">
        <v>33</v>
      </c>
      <c r="AX36">
        <f>IF(Z36&gt;0, (R36*SUMPRODUCT(K36:$K$98, X36:$X$98)-K36*$AZ$3)/Z36, 0)</f>
        <v>11666.306288069733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1000000</v>
      </c>
      <c r="S37">
        <f t="shared" si="1"/>
        <v>11177.246766348579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6886.9537232845469</v>
      </c>
      <c r="AC37">
        <f t="shared" si="2"/>
        <v>6307.4413231631997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-20114.445466024183</v>
      </c>
      <c r="AI37">
        <f t="shared" si="25"/>
        <v>-20142.66100718121</v>
      </c>
      <c r="AJ37">
        <f t="shared" si="7"/>
        <v>579.51240012134713</v>
      </c>
      <c r="AK37">
        <f t="shared" si="22"/>
        <v>482.08676062991833</v>
      </c>
      <c r="AL37">
        <f t="shared" si="26"/>
        <v>-19081.061846429944</v>
      </c>
      <c r="AN37">
        <f t="shared" si="27"/>
        <v>0</v>
      </c>
      <c r="AO37">
        <f t="shared" si="27"/>
        <v>0</v>
      </c>
      <c r="AP37">
        <f t="shared" si="27"/>
        <v>-0.93918696319412531</v>
      </c>
      <c r="AQ37">
        <f t="shared" si="27"/>
        <v>-669.5326114226948</v>
      </c>
      <c r="AR37">
        <f t="shared" si="27"/>
        <v>-670.47179838588886</v>
      </c>
      <c r="AS37">
        <f t="shared" si="27"/>
        <v>19.289741358292172</v>
      </c>
      <c r="AT37">
        <f t="shared" si="27"/>
        <v>16.046816121382044</v>
      </c>
      <c r="AU37">
        <f t="shared" si="23"/>
        <v>-635.13524090621468</v>
      </c>
      <c r="AW37">
        <v>34</v>
      </c>
      <c r="AX37">
        <f>IF(Z37&gt;0, (R37*SUMPRODUCT(K37:$K$98, X37:$X$98)-K37*$AZ$3)/Z37, 0)</f>
        <v>11177.246766348579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1000000</v>
      </c>
      <c r="S38">
        <f t="shared" si="1"/>
        <v>10678.292381031089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6307.4413231631997</v>
      </c>
      <c r="AC38">
        <f t="shared" si="2"/>
        <v>5729.0655493972945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-22152.573258367262</v>
      </c>
      <c r="AI38">
        <f t="shared" si="25"/>
        <v>-22179.399015449799</v>
      </c>
      <c r="AJ38">
        <f t="shared" si="7"/>
        <v>578.37577376590525</v>
      </c>
      <c r="AK38">
        <f t="shared" si="22"/>
        <v>441.52089262142403</v>
      </c>
      <c r="AL38">
        <f t="shared" si="26"/>
        <v>-21159.502349062466</v>
      </c>
      <c r="AN38">
        <f t="shared" si="27"/>
        <v>0</v>
      </c>
      <c r="AO38">
        <f t="shared" si="27"/>
        <v>0</v>
      </c>
      <c r="AP38">
        <f t="shared" si="27"/>
        <v>-0.79725570606888263</v>
      </c>
      <c r="AQ38">
        <f t="shared" si="27"/>
        <v>-658.36969223277481</v>
      </c>
      <c r="AR38">
        <f t="shared" si="27"/>
        <v>-659.16694793884369</v>
      </c>
      <c r="AS38">
        <f t="shared" si="27"/>
        <v>17.18920306584814</v>
      </c>
      <c r="AT38">
        <f t="shared" si="27"/>
        <v>13.121905559197847</v>
      </c>
      <c r="AU38">
        <f t="shared" si="23"/>
        <v>-628.85583931379756</v>
      </c>
      <c r="AW38">
        <v>35</v>
      </c>
      <c r="AX38">
        <f>IF(Z38&gt;0, (R38*SUMPRODUCT(K38:$K$98, X38:$X$98)-K38*$AZ$3)/Z38, 0)</f>
        <v>10678.292381031089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1000000</v>
      </c>
      <c r="S39">
        <f t="shared" si="1"/>
        <v>10159.433217930524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5729.0655493972945</v>
      </c>
      <c r="AC39">
        <f t="shared" si="2"/>
        <v>5152.0858907866523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-24026.632044003542</v>
      </c>
      <c r="AI39">
        <f t="shared" si="25"/>
        <v>-24051.988211913056</v>
      </c>
      <c r="AJ39">
        <f t="shared" si="7"/>
        <v>576.97965861064222</v>
      </c>
      <c r="AK39">
        <f t="shared" si="22"/>
        <v>401.03458845781063</v>
      </c>
      <c r="AL39">
        <f t="shared" si="26"/>
        <v>-23073.973964844605</v>
      </c>
      <c r="AN39">
        <f t="shared" si="27"/>
        <v>0</v>
      </c>
      <c r="AO39">
        <f t="shared" si="27"/>
        <v>0</v>
      </c>
      <c r="AP39">
        <f t="shared" si="27"/>
        <v>-0.67283913685816621</v>
      </c>
      <c r="AQ39">
        <f t="shared" si="27"/>
        <v>-637.5592094115633</v>
      </c>
      <c r="AR39">
        <f t="shared" si="27"/>
        <v>-638.23204854842152</v>
      </c>
      <c r="AS39">
        <f t="shared" si="27"/>
        <v>15.310456093747991</v>
      </c>
      <c r="AT39">
        <f t="shared" si="27"/>
        <v>10.64166191481114</v>
      </c>
      <c r="AU39">
        <f t="shared" si="23"/>
        <v>-612.27993053986245</v>
      </c>
      <c r="AW39">
        <v>36</v>
      </c>
      <c r="AX39">
        <f>IF(Z39&gt;0, (R39*SUMPRODUCT(K39:$K$98, X39:$X$98)-K39*$AZ$3)/Z39, 0)</f>
        <v>10159.433217930524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1000000</v>
      </c>
      <c r="S40">
        <f t="shared" si="1"/>
        <v>9625.8435813115666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5152.0858907866523</v>
      </c>
      <c r="AC40">
        <f t="shared" si="2"/>
        <v>4587.1963542519934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-25502.06273555434</v>
      </c>
      <c r="AI40">
        <f t="shared" si="25"/>
        <v>-25525.890238647982</v>
      </c>
      <c r="AJ40">
        <f t="shared" si="7"/>
        <v>564.88953653465887</v>
      </c>
      <c r="AK40">
        <f t="shared" si="22"/>
        <v>360.64601235506569</v>
      </c>
      <c r="AL40">
        <f t="shared" si="26"/>
        <v>-24600.35468975826</v>
      </c>
      <c r="AN40">
        <f t="shared" si="27"/>
        <v>0</v>
      </c>
      <c r="AO40">
        <f t="shared" si="27"/>
        <v>0</v>
      </c>
      <c r="AP40">
        <f t="shared" si="27"/>
        <v>-0.5645314454308521</v>
      </c>
      <c r="AQ40">
        <f t="shared" si="27"/>
        <v>-604.20583226839597</v>
      </c>
      <c r="AR40">
        <f t="shared" si="27"/>
        <v>-604.7703637138269</v>
      </c>
      <c r="AS40">
        <f t="shared" si="27"/>
        <v>13.383605714599186</v>
      </c>
      <c r="AT40">
        <f t="shared" si="27"/>
        <v>8.5445803466506955</v>
      </c>
      <c r="AU40">
        <f t="shared" si="23"/>
        <v>-582.84217765257699</v>
      </c>
      <c r="AW40">
        <v>37</v>
      </c>
      <c r="AX40">
        <f>IF(Z40&gt;0, (R40*SUMPRODUCT(K40:$K$98, X40:$X$98)-K40*$AZ$3)/Z40, 0)</f>
        <v>9625.8435813115666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1000000</v>
      </c>
      <c r="S41">
        <f t="shared" si="1"/>
        <v>9097.6989712974791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4587.1963542519934</v>
      </c>
      <c r="AC41">
        <f t="shared" si="2"/>
        <v>4047.8741584808331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-26850.719053809175</v>
      </c>
      <c r="AI41">
        <f t="shared" si="25"/>
        <v>-26872.965745919188</v>
      </c>
      <c r="AJ41">
        <f t="shared" si="7"/>
        <v>539.3221957711603</v>
      </c>
      <c r="AK41">
        <f t="shared" si="22"/>
        <v>321.10374479763959</v>
      </c>
      <c r="AL41">
        <f t="shared" si="26"/>
        <v>-26012.539805350389</v>
      </c>
      <c r="AN41">
        <f t="shared" si="27"/>
        <v>0</v>
      </c>
      <c r="AO41">
        <f t="shared" si="27"/>
        <v>0</v>
      </c>
      <c r="AP41">
        <f t="shared" si="27"/>
        <v>-0.47060552866325994</v>
      </c>
      <c r="AQ41">
        <f t="shared" si="27"/>
        <v>-567.99890845879372</v>
      </c>
      <c r="AR41">
        <f t="shared" si="27"/>
        <v>-568.46951398745693</v>
      </c>
      <c r="AS41">
        <f t="shared" si="27"/>
        <v>11.408797577886869</v>
      </c>
      <c r="AT41">
        <f t="shared" si="27"/>
        <v>6.7926142380613861</v>
      </c>
      <c r="AU41">
        <f t="shared" si="23"/>
        <v>-550.26810217150876</v>
      </c>
      <c r="AW41">
        <v>38</v>
      </c>
      <c r="AX41">
        <f>IF(Z41&gt;0, (R41*SUMPRODUCT(K41:$K$98, X41:$X$98)-K41*$AZ$3)/Z41, 0)</f>
        <v>9097.6989712974791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1000000</v>
      </c>
      <c r="S42">
        <f t="shared" si="1"/>
        <v>8575.4785268354171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4047.8741584808331</v>
      </c>
      <c r="AC42">
        <f t="shared" si="2"/>
        <v>3537.8070683231426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-27935.273172393827</v>
      </c>
      <c r="AI42">
        <f t="shared" si="25"/>
        <v>-27955.90063392412</v>
      </c>
      <c r="AJ42">
        <f t="shared" si="7"/>
        <v>510.06709015769047</v>
      </c>
      <c r="AK42">
        <f t="shared" si="22"/>
        <v>283.35119109365837</v>
      </c>
      <c r="AL42">
        <f t="shared" si="26"/>
        <v>-27162.482352672771</v>
      </c>
      <c r="AN42">
        <f t="shared" si="27"/>
        <v>0</v>
      </c>
      <c r="AO42">
        <f t="shared" si="27"/>
        <v>0</v>
      </c>
      <c r="AP42">
        <f t="shared" si="27"/>
        <v>-0.38960035490253436</v>
      </c>
      <c r="AQ42">
        <f t="shared" si="27"/>
        <v>-527.62635510337202</v>
      </c>
      <c r="AR42">
        <f t="shared" si="27"/>
        <v>-528.01595545827456</v>
      </c>
      <c r="AS42">
        <f t="shared" si="27"/>
        <v>9.633871771264424</v>
      </c>
      <c r="AT42">
        <f t="shared" si="27"/>
        <v>5.3517842925083077</v>
      </c>
      <c r="AU42">
        <f t="shared" si="23"/>
        <v>-513.03029939450175</v>
      </c>
      <c r="AW42">
        <v>39</v>
      </c>
      <c r="AX42">
        <f>IF(Z42&gt;0, (R42*SUMPRODUCT(K42:$K$98, X42:$X$98)-K42*$AZ$3)/Z42, 0)</f>
        <v>8575.4785268354171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1000000</v>
      </c>
      <c r="S43">
        <f t="shared" si="1"/>
        <v>8066.9185713762836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3537.8070683231426</v>
      </c>
      <c r="AC43">
        <f t="shared" si="2"/>
        <v>3061.9055509886148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-28860.522941087489</v>
      </c>
      <c r="AI43">
        <f t="shared" si="25"/>
        <v>-28879.501101855425</v>
      </c>
      <c r="AJ43">
        <f t="shared" si="7"/>
        <v>475.90151733452785</v>
      </c>
      <c r="AK43">
        <f t="shared" si="22"/>
        <v>247.64649478262001</v>
      </c>
      <c r="AL43">
        <f t="shared" si="26"/>
        <v>-28155.953089738276</v>
      </c>
      <c r="AN43">
        <f t="shared" si="27"/>
        <v>0</v>
      </c>
      <c r="AO43">
        <f t="shared" si="27"/>
        <v>0</v>
      </c>
      <c r="AP43">
        <f t="shared" si="27"/>
        <v>-0.32004397562299136</v>
      </c>
      <c r="AQ43">
        <f t="shared" si="27"/>
        <v>-486.69819028140466</v>
      </c>
      <c r="AR43">
        <f t="shared" si="27"/>
        <v>-487.01823425702764</v>
      </c>
      <c r="AS43">
        <f t="shared" si="27"/>
        <v>8.0255097148340724</v>
      </c>
      <c r="AT43">
        <f t="shared" si="27"/>
        <v>4.1762618468926762</v>
      </c>
      <c r="AU43">
        <f t="shared" si="23"/>
        <v>-474.81646269530086</v>
      </c>
      <c r="AW43">
        <v>40</v>
      </c>
      <c r="AX43">
        <f>IF(Z43&gt;0, (R43*SUMPRODUCT(K43:$K$98, X43:$X$98)-K43*$AZ$3)/Z43, 0)</f>
        <v>8066.9185713762836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1000000</v>
      </c>
      <c r="S44">
        <f t="shared" si="1"/>
        <v>7574.6257761920388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3061.9055509886148</v>
      </c>
      <c r="AC44">
        <f t="shared" si="2"/>
        <v>2621.3902515722484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-29692.367210761528</v>
      </c>
      <c r="AI44">
        <f t="shared" si="25"/>
        <v>-29709.670971561245</v>
      </c>
      <c r="AJ44">
        <f t="shared" si="7"/>
        <v>440.51529941636636</v>
      </c>
      <c r="AK44">
        <f t="shared" si="22"/>
        <v>214.33338856920307</v>
      </c>
      <c r="AL44">
        <f t="shared" si="26"/>
        <v>-29054.822283575675</v>
      </c>
      <c r="AN44">
        <f t="shared" si="27"/>
        <v>0</v>
      </c>
      <c r="AO44">
        <f t="shared" si="27"/>
        <v>0</v>
      </c>
      <c r="AP44">
        <f t="shared" si="27"/>
        <v>-0.2605421637801566</v>
      </c>
      <c r="AQ44">
        <f t="shared" si="27"/>
        <v>-447.07700773189367</v>
      </c>
      <c r="AR44">
        <f t="shared" si="27"/>
        <v>-447.33754989567376</v>
      </c>
      <c r="AS44">
        <f t="shared" si="27"/>
        <v>6.632824541244692</v>
      </c>
      <c r="AT44">
        <f t="shared" si="27"/>
        <v>3.2272108632627594</v>
      </c>
      <c r="AU44">
        <f t="shared" si="23"/>
        <v>-437.47751449116635</v>
      </c>
      <c r="AW44">
        <v>41</v>
      </c>
      <c r="AX44">
        <f>IF(Z44&gt;0, (R44*SUMPRODUCT(K44:$K$98, X44:$X$98)-K44*$AZ$3)/Z44, 0)</f>
        <v>7574.6257761920388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1000000</v>
      </c>
      <c r="S45">
        <f t="shared" si="1"/>
        <v>7090.1853687170787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2621.3902515722484</v>
      </c>
      <c r="AC45">
        <f t="shared" si="2"/>
        <v>2215.5479678269962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-30133.498583185872</v>
      </c>
      <c r="AI45">
        <f t="shared" si="25"/>
        <v>-30149.122631448434</v>
      </c>
      <c r="AJ45">
        <f t="shared" si="7"/>
        <v>405.84228374525219</v>
      </c>
      <c r="AK45">
        <f t="shared" si="22"/>
        <v>183.49731761005739</v>
      </c>
      <c r="AL45">
        <f t="shared" si="26"/>
        <v>-29559.783030093124</v>
      </c>
      <c r="AN45">
        <f t="shared" si="27"/>
        <v>0</v>
      </c>
      <c r="AO45">
        <f t="shared" si="27"/>
        <v>0</v>
      </c>
      <c r="AP45">
        <f t="shared" si="27"/>
        <v>-0.21004534528494243</v>
      </c>
      <c r="AQ45">
        <f t="shared" si="27"/>
        <v>-405.10634684320502</v>
      </c>
      <c r="AR45">
        <f t="shared" si="27"/>
        <v>-405.31639218848994</v>
      </c>
      <c r="AS45">
        <f t="shared" si="27"/>
        <v>5.4560304210504436</v>
      </c>
      <c r="AT45">
        <f t="shared" si="27"/>
        <v>2.4668867369425271</v>
      </c>
      <c r="AU45">
        <f t="shared" si="23"/>
        <v>-397.39347503049697</v>
      </c>
      <c r="AW45">
        <v>42</v>
      </c>
      <c r="AX45">
        <f>IF(Z45&gt;0, (R45*SUMPRODUCT(K45:$K$98, X45:$X$98)-K45*$AZ$3)/Z45, 0)</f>
        <v>7090.1853687170787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1000000</v>
      </c>
      <c r="S46">
        <f t="shared" si="1"/>
        <v>6615.9683247116409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2215.5479678269962</v>
      </c>
      <c r="AC46">
        <f t="shared" si="2"/>
        <v>1847.2583388290068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-30144.066277024136</v>
      </c>
      <c r="AI46">
        <f t="shared" si="25"/>
        <v>-30158.026881490223</v>
      </c>
      <c r="AJ46">
        <f t="shared" si="7"/>
        <v>368.28962899798944</v>
      </c>
      <c r="AK46">
        <f t="shared" si="22"/>
        <v>155.08835774788975</v>
      </c>
      <c r="AL46">
        <f t="shared" si="26"/>
        <v>-29634.648894744343</v>
      </c>
      <c r="AN46">
        <f t="shared" si="27"/>
        <v>0</v>
      </c>
      <c r="AO46">
        <f t="shared" si="27"/>
        <v>0</v>
      </c>
      <c r="AP46">
        <f t="shared" si="27"/>
        <v>-0.16757363485140098</v>
      </c>
      <c r="AQ46">
        <f t="shared" si="27"/>
        <v>-361.82894283078332</v>
      </c>
      <c r="AR46">
        <f t="shared" si="27"/>
        <v>-361.99651646563473</v>
      </c>
      <c r="AS46">
        <f t="shared" si="27"/>
        <v>4.4206991150843278</v>
      </c>
      <c r="AT46">
        <f t="shared" si="27"/>
        <v>1.861575542383032</v>
      </c>
      <c r="AU46">
        <f t="shared" si="23"/>
        <v>-355.7142418081674</v>
      </c>
      <c r="AW46">
        <v>43</v>
      </c>
      <c r="AX46">
        <f>IF(Z46&gt;0, (R46*SUMPRODUCT(K46:$K$98, X46:$X$98)-K46*$AZ$3)/Z46, 0)</f>
        <v>6615.9683247116409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1000000</v>
      </c>
      <c r="S47">
        <f t="shared" si="1"/>
        <v>6158.6667753372867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1847.2583388290068</v>
      </c>
      <c r="AC47">
        <f t="shared" si="2"/>
        <v>1518.3014655028801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-29889.10048431619</v>
      </c>
      <c r="AI47">
        <f t="shared" si="25"/>
        <v>-29901.427027713398</v>
      </c>
      <c r="AJ47">
        <f t="shared" si="7"/>
        <v>328.9568733261267</v>
      </c>
      <c r="AK47">
        <f t="shared" si="22"/>
        <v>129.30808371803047</v>
      </c>
      <c r="AL47">
        <f t="shared" si="26"/>
        <v>-29443.162070669241</v>
      </c>
      <c r="AN47">
        <f t="shared" si="27"/>
        <v>0</v>
      </c>
      <c r="AO47">
        <f t="shared" si="27"/>
        <v>0</v>
      </c>
      <c r="AP47">
        <f t="shared" si="27"/>
        <v>-0.13210667249157357</v>
      </c>
      <c r="AQ47">
        <f t="shared" si="27"/>
        <v>-320.32902343436723</v>
      </c>
      <c r="AR47">
        <f t="shared" si="27"/>
        <v>-320.46113010685877</v>
      </c>
      <c r="AS47">
        <f t="shared" si="27"/>
        <v>3.5255137249739081</v>
      </c>
      <c r="AT47">
        <f t="shared" si="27"/>
        <v>1.3858273252920794</v>
      </c>
      <c r="AU47">
        <f t="shared" si="23"/>
        <v>-315.54978905659277</v>
      </c>
      <c r="AW47">
        <v>44</v>
      </c>
      <c r="AX47">
        <f>IF(Z47&gt;0, (R47*SUMPRODUCT(K47:$K$98, X47:$X$98)-K47*$AZ$3)/Z47, 0)</f>
        <v>6158.6667753372867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50</v>
      </c>
      <c r="R48">
        <f t="shared" si="0"/>
        <v>1000000</v>
      </c>
      <c r="S48">
        <f t="shared" si="1"/>
        <v>5715.5659415432438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1518.3014655028801</v>
      </c>
      <c r="AC48">
        <f t="shared" si="2"/>
        <v>1227.3225041262419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-29332.229848393297</v>
      </c>
      <c r="AI48">
        <f t="shared" si="25"/>
        <v>-29342.966514864114</v>
      </c>
      <c r="AJ48">
        <f t="shared" si="7"/>
        <v>290.97896137663815</v>
      </c>
      <c r="AK48">
        <f t="shared" si="22"/>
        <v>106.28110258520162</v>
      </c>
      <c r="AL48">
        <f t="shared" si="26"/>
        <v>-28945.706450902275</v>
      </c>
      <c r="AN48">
        <f t="shared" si="27"/>
        <v>0</v>
      </c>
      <c r="AO48">
        <f t="shared" si="27"/>
        <v>0</v>
      </c>
      <c r="AP48">
        <f t="shared" si="27"/>
        <v>-0.10273889352067624</v>
      </c>
      <c r="AQ48">
        <f t="shared" si="27"/>
        <v>-280.67937541965097</v>
      </c>
      <c r="AR48">
        <f t="shared" si="27"/>
        <v>-280.78211431317163</v>
      </c>
      <c r="AS48">
        <f t="shared" si="27"/>
        <v>2.7843704198958878</v>
      </c>
      <c r="AT48">
        <f t="shared" si="27"/>
        <v>1.0170012183427732</v>
      </c>
      <c r="AU48">
        <f t="shared" si="23"/>
        <v>-276.98074267493297</v>
      </c>
      <c r="AW48">
        <v>45</v>
      </c>
      <c r="AX48">
        <f>IF(Z48&gt;0, (R48*SUMPRODUCT(K48:$K$98, X48:$X$98)-K48*$AZ$3)/Z48, 0)</f>
        <v>5715.5659415432438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50</v>
      </c>
      <c r="R49">
        <f t="shared" si="0"/>
        <v>1000000</v>
      </c>
      <c r="S49">
        <f t="shared" si="1"/>
        <v>5284.2172632050715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1227.3225041262419</v>
      </c>
      <c r="AC49">
        <f t="shared" si="2"/>
        <v>972.84854125813445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-28481.427214265164</v>
      </c>
      <c r="AI49">
        <f t="shared" si="25"/>
        <v>-28490.632442710561</v>
      </c>
      <c r="AJ49">
        <f t="shared" si="7"/>
        <v>254.47396286810749</v>
      </c>
      <c r="AK49">
        <f t="shared" si="22"/>
        <v>85.912575288836948</v>
      </c>
      <c r="AL49">
        <f t="shared" si="26"/>
        <v>-28150.245904553616</v>
      </c>
      <c r="AN49">
        <f t="shared" si="27"/>
        <v>0</v>
      </c>
      <c r="AO49">
        <f t="shared" si="27"/>
        <v>0</v>
      </c>
      <c r="AP49">
        <f t="shared" si="27"/>
        <v>-7.8646965422479009E-2</v>
      </c>
      <c r="AQ49">
        <f t="shared" si="27"/>
        <v>-243.33755914808901</v>
      </c>
      <c r="AR49">
        <f t="shared" si="27"/>
        <v>-243.41620611351149</v>
      </c>
      <c r="AS49">
        <f t="shared" si="27"/>
        <v>2.174156250149291</v>
      </c>
      <c r="AT49">
        <f t="shared" si="27"/>
        <v>0.73401365084826886</v>
      </c>
      <c r="AU49">
        <f t="shared" si="23"/>
        <v>-240.50803621251393</v>
      </c>
      <c r="AW49">
        <v>46</v>
      </c>
      <c r="AX49">
        <f>IF(Z49&gt;0, (R49*SUMPRODUCT(K49:$K$98, X49:$X$98)-K49*$AZ$3)/Z49, 0)</f>
        <v>5284.2172632050715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50</v>
      </c>
      <c r="R50">
        <f t="shared" si="0"/>
        <v>1000000</v>
      </c>
      <c r="S50">
        <f t="shared" si="1"/>
        <v>4859.2428790722997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972.84854125813445</v>
      </c>
      <c r="AC50">
        <f t="shared" si="2"/>
        <v>752.9086718882096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-27319.905329139252</v>
      </c>
      <c r="AI50">
        <f t="shared" si="25"/>
        <v>-27327.652510033739</v>
      </c>
      <c r="AJ50">
        <f t="shared" si="7"/>
        <v>219.93986936992485</v>
      </c>
      <c r="AK50">
        <f t="shared" si="22"/>
        <v>68.099397888069419</v>
      </c>
      <c r="AL50">
        <f t="shared" si="26"/>
        <v>-27039.613242775744</v>
      </c>
      <c r="AN50">
        <f t="shared" si="27"/>
        <v>0</v>
      </c>
      <c r="AO50">
        <f t="shared" si="27"/>
        <v>0</v>
      </c>
      <c r="AP50">
        <f t="shared" si="27"/>
        <v>-5.9098039417071035E-2</v>
      </c>
      <c r="AQ50">
        <f t="shared" si="27"/>
        <v>-208.40520752026151</v>
      </c>
      <c r="AR50">
        <f t="shared" si="27"/>
        <v>-208.46430555967862</v>
      </c>
      <c r="AS50">
        <f t="shared" si="27"/>
        <v>1.677773534197768</v>
      </c>
      <c r="AT50">
        <f t="shared" si="27"/>
        <v>0.51948456548019495</v>
      </c>
      <c r="AU50">
        <f t="shared" si="23"/>
        <v>-206.26704746000064</v>
      </c>
      <c r="AW50">
        <v>47</v>
      </c>
      <c r="AX50">
        <f>IF(Z50&gt;0, (R50*SUMPRODUCT(K50:$K$98, X50:$X$98)-K50*$AZ$3)/Z50, 0)</f>
        <v>4859.2428790722997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1000000</v>
      </c>
      <c r="S51">
        <f t="shared" si="1"/>
        <v>4431.4506383944736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752.9086718882096</v>
      </c>
      <c r="AC51">
        <f t="shared" si="2"/>
        <v>565.39425881273746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-25807.46012710184</v>
      </c>
      <c r="AI51">
        <f t="shared" si="25"/>
        <v>-25813.839463181026</v>
      </c>
      <c r="AJ51">
        <f t="shared" si="7"/>
        <v>187.51441307547213</v>
      </c>
      <c r="AK51">
        <f t="shared" si="22"/>
        <v>52.703607032174673</v>
      </c>
      <c r="AL51">
        <f t="shared" si="26"/>
        <v>-25573.621443073382</v>
      </c>
      <c r="AN51">
        <f t="shared" si="27"/>
        <v>0</v>
      </c>
      <c r="AO51">
        <f t="shared" si="27"/>
        <v>0</v>
      </c>
      <c r="AP51">
        <f t="shared" si="27"/>
        <v>-4.3449705424321396E-2</v>
      </c>
      <c r="AQ51">
        <f t="shared" si="27"/>
        <v>-175.77480263679212</v>
      </c>
      <c r="AR51">
        <f t="shared" si="27"/>
        <v>-175.81825234221645</v>
      </c>
      <c r="AS51">
        <f t="shared" si="27"/>
        <v>1.2771620604106479</v>
      </c>
      <c r="AT51">
        <f t="shared" si="27"/>
        <v>0.35896465900567065</v>
      </c>
      <c r="AU51">
        <f t="shared" si="23"/>
        <v>-174.18212562280016</v>
      </c>
      <c r="AW51">
        <v>48</v>
      </c>
      <c r="AX51">
        <f>IF(Z51&gt;0, (R51*SUMPRODUCT(K51:$K$98, X51:$X$98)-K51*$AZ$3)/Z51, 0)</f>
        <v>4431.4506383944736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1000000</v>
      </c>
      <c r="S52">
        <f t="shared" si="1"/>
        <v>3990.9742821020004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565.39425881273746</v>
      </c>
      <c r="AC52">
        <f t="shared" si="2"/>
        <v>408.27195121593581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-24012.036496024761</v>
      </c>
      <c r="AI52">
        <f t="shared" si="25"/>
        <v>-24017.151436918353</v>
      </c>
      <c r="AJ52">
        <f t="shared" si="7"/>
        <v>157.12230759680165</v>
      </c>
      <c r="AK52">
        <f t="shared" si="22"/>
        <v>39.577598116891629</v>
      </c>
      <c r="AL52">
        <f t="shared" si="26"/>
        <v>-23820.451531204661</v>
      </c>
      <c r="AN52">
        <f t="shared" si="27"/>
        <v>0</v>
      </c>
      <c r="AO52">
        <f t="shared" si="27"/>
        <v>0</v>
      </c>
      <c r="AP52">
        <f t="shared" si="27"/>
        <v>-3.1105268234525387E-2</v>
      </c>
      <c r="AQ52">
        <f t="shared" si="27"/>
        <v>-146.02335620374552</v>
      </c>
      <c r="AR52">
        <f t="shared" si="27"/>
        <v>-146.05446147198003</v>
      </c>
      <c r="AS52">
        <f t="shared" si="27"/>
        <v>0.95550107520287098</v>
      </c>
      <c r="AT52">
        <f t="shared" si="27"/>
        <v>0.24068153105082615</v>
      </c>
      <c r="AU52">
        <f t="shared" si="23"/>
        <v>-144.85827886572636</v>
      </c>
      <c r="AW52">
        <v>49</v>
      </c>
      <c r="AX52">
        <f>IF(Z52&gt;0, (R52*SUMPRODUCT(K52:$K$98, X52:$X$98)-K52*$AZ$3)/Z52, 0)</f>
        <v>3990.9742821020004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1000000</v>
      </c>
      <c r="S53">
        <f t="shared" si="1"/>
        <v>3509.5443967026399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408.27195121593581</v>
      </c>
      <c r="AC53">
        <f t="shared" si="2"/>
        <v>278.90260844075317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-21806.081795700553</v>
      </c>
      <c r="AI53">
        <f t="shared" si="25"/>
        <v>-21810.055283095422</v>
      </c>
      <c r="AJ53">
        <f t="shared" si="7"/>
        <v>129.36934277518264</v>
      </c>
      <c r="AK53">
        <f t="shared" si="22"/>
        <v>28.57903658511551</v>
      </c>
      <c r="AL53">
        <f t="shared" si="26"/>
        <v>-21652.106903735123</v>
      </c>
      <c r="AN53">
        <f t="shared" si="27"/>
        <v>0</v>
      </c>
      <c r="AO53">
        <f t="shared" si="27"/>
        <v>0</v>
      </c>
      <c r="AP53">
        <f t="shared" si="27"/>
        <v>-2.1574818370197521E-2</v>
      </c>
      <c r="AQ53">
        <f t="shared" si="27"/>
        <v>-118.40033888498046</v>
      </c>
      <c r="AR53">
        <f t="shared" si="27"/>
        <v>-118.42191370335065</v>
      </c>
      <c r="AS53">
        <f t="shared" si="27"/>
        <v>0.70243586947054881</v>
      </c>
      <c r="AT53">
        <f t="shared" si="27"/>
        <v>0.15517540695234389</v>
      </c>
      <c r="AU53">
        <f t="shared" si="23"/>
        <v>-117.56430242692775</v>
      </c>
      <c r="AW53">
        <v>50</v>
      </c>
      <c r="AX53">
        <f>IF(Z53&gt;0, (R53*SUMPRODUCT(K53:$K$98, X53:$X$98)-K53*$AZ$3)/Z53, 0)</f>
        <v>3509.5443967026399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50</v>
      </c>
      <c r="R54">
        <f t="shared" si="0"/>
        <v>1000000</v>
      </c>
      <c r="S54">
        <f t="shared" si="1"/>
        <v>2949.5377360973571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278.90260844075317</v>
      </c>
      <c r="AC54">
        <f t="shared" si="2"/>
        <v>175.371924402704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-19217.623494743424</v>
      </c>
      <c r="AI54">
        <f t="shared" si="25"/>
        <v>-19220.596366089609</v>
      </c>
      <c r="AJ54">
        <f t="shared" si="7"/>
        <v>103.53068403804917</v>
      </c>
      <c r="AK54">
        <f t="shared" si="22"/>
        <v>19.523182590852723</v>
      </c>
      <c r="AL54">
        <f t="shared" si="26"/>
        <v>-19097.542499460706</v>
      </c>
      <c r="AN54">
        <f t="shared" si="27"/>
        <v>0</v>
      </c>
      <c r="AO54">
        <f t="shared" si="27"/>
        <v>0</v>
      </c>
      <c r="AP54">
        <f t="shared" si="27"/>
        <v>-1.4412303564940722E-2</v>
      </c>
      <c r="AQ54">
        <f t="shared" si="27"/>
        <v>-93.165896317177456</v>
      </c>
      <c r="AR54">
        <f t="shared" si="27"/>
        <v>-93.180308620742395</v>
      </c>
      <c r="AS54">
        <f t="shared" si="27"/>
        <v>0.50191060186883563</v>
      </c>
      <c r="AT54">
        <f t="shared" si="27"/>
        <v>9.4647228651254883E-2</v>
      </c>
      <c r="AU54">
        <f t="shared" si="23"/>
        <v>-92.583750790222297</v>
      </c>
      <c r="AW54">
        <v>51</v>
      </c>
      <c r="AX54">
        <f>IF(Z54&gt;0, (R54*SUMPRODUCT(K54:$K$98, X54:$X$98)-K54*$AZ$3)/Z54, 0)</f>
        <v>2949.5377360973571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1000000</v>
      </c>
      <c r="S55">
        <f t="shared" si="1"/>
        <v>2245.7979242999868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175.371924402704</v>
      </c>
      <c r="AC55">
        <f t="shared" si="2"/>
        <v>95.482505627429632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-16346.780930337798</v>
      </c>
      <c r="AI55">
        <f t="shared" si="25"/>
        <v>-16348.906733924005</v>
      </c>
      <c r="AJ55">
        <f t="shared" si="7"/>
        <v>79.889418775274365</v>
      </c>
      <c r="AK55">
        <f t="shared" si="22"/>
        <v>12.276034708189281</v>
      </c>
      <c r="AL55">
        <f t="shared" si="26"/>
        <v>-16256.741280440541</v>
      </c>
      <c r="AN55">
        <f t="shared" si="27"/>
        <v>0</v>
      </c>
      <c r="AO55">
        <f t="shared" si="27"/>
        <v>0</v>
      </c>
      <c r="AP55">
        <f t="shared" si="27"/>
        <v>-9.2015798377049415E-3</v>
      </c>
      <c r="AQ55">
        <f t="shared" si="27"/>
        <v>-70.757341268960332</v>
      </c>
      <c r="AR55">
        <f t="shared" si="27"/>
        <v>-70.766542848798039</v>
      </c>
      <c r="AS55">
        <f t="shared" si="27"/>
        <v>0.34580281537694552</v>
      </c>
      <c r="AT55">
        <f t="shared" si="27"/>
        <v>5.3137041536103907E-2</v>
      </c>
      <c r="AU55">
        <f t="shared" si="23"/>
        <v>-70.367602991884993</v>
      </c>
      <c r="AW55">
        <v>52</v>
      </c>
      <c r="AX55">
        <f>IF(Z55&gt;0, (R55*SUMPRODUCT(K55:$K$98, X55:$X$98)-K55*$AZ$3)/Z55, 0)</f>
        <v>2245.7979242999868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1000000</v>
      </c>
      <c r="S56">
        <f t="shared" si="1"/>
        <v>1268.8802293152964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95.482505627429632</v>
      </c>
      <c r="AC56">
        <f t="shared" si="2"/>
        <v>36.579162163739696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-13263.003282702351</v>
      </c>
      <c r="AI56">
        <f t="shared" si="25"/>
        <v>-13264.444678088561</v>
      </c>
      <c r="AJ56">
        <f t="shared" si="7"/>
        <v>58.903343463689936</v>
      </c>
      <c r="AK56">
        <f t="shared" si="22"/>
        <v>6.683775393920075</v>
      </c>
      <c r="AL56">
        <f t="shared" si="26"/>
        <v>-13198.857559230952</v>
      </c>
      <c r="AN56">
        <f t="shared" si="27"/>
        <v>0</v>
      </c>
      <c r="AO56">
        <f t="shared" si="27"/>
        <v>0</v>
      </c>
      <c r="AP56">
        <f t="shared" si="27"/>
        <v>-5.5706306991905657E-3</v>
      </c>
      <c r="AQ56">
        <f t="shared" si="27"/>
        <v>-51.25817243275818</v>
      </c>
      <c r="AR56">
        <f t="shared" si="27"/>
        <v>-51.263743063457376</v>
      </c>
      <c r="AS56">
        <f t="shared" si="27"/>
        <v>0.22764661003028999</v>
      </c>
      <c r="AT56">
        <f t="shared" si="27"/>
        <v>2.5831111124747962E-2</v>
      </c>
      <c r="AU56">
        <f t="shared" si="23"/>
        <v>-51.01026534230234</v>
      </c>
      <c r="AW56">
        <v>53</v>
      </c>
      <c r="AX56">
        <f>IF(Z56&gt;0, (R56*SUMPRODUCT(K56:$K$98, X56:$X$98)-K56*$AZ$3)/Z56, 0)</f>
        <v>1268.8802293152964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1000000</v>
      </c>
      <c r="S57">
        <f t="shared" si="1"/>
        <v>-223.05687188608923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36.579162163739696</v>
      </c>
      <c r="AC57">
        <f t="shared" si="2"/>
        <v>-4.0950836571698659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-10180.70689508649</v>
      </c>
      <c r="AI57">
        <f t="shared" si="25"/>
        <v>-10181.624841174083</v>
      </c>
      <c r="AJ57">
        <f t="shared" si="7"/>
        <v>40.674245820909562</v>
      </c>
      <c r="AK57">
        <f t="shared" si="22"/>
        <v>2.560541351461779</v>
      </c>
      <c r="AL57">
        <f t="shared" si="26"/>
        <v>-10138.390054001711</v>
      </c>
      <c r="AN57">
        <f t="shared" si="27"/>
        <v>0</v>
      </c>
      <c r="AO57">
        <f t="shared" si="27"/>
        <v>0</v>
      </c>
      <c r="AP57">
        <f t="shared" si="27"/>
        <v>-3.1675274929708098E-3</v>
      </c>
      <c r="AQ57">
        <f t="shared" si="27"/>
        <v>-35.130242858417006</v>
      </c>
      <c r="AR57">
        <f t="shared" si="27"/>
        <v>-35.133410385909976</v>
      </c>
      <c r="AS57">
        <f t="shared" si="27"/>
        <v>0.14035333189497218</v>
      </c>
      <c r="AT57">
        <f t="shared" si="27"/>
        <v>8.8355789487746961E-3</v>
      </c>
      <c r="AU57">
        <f t="shared" si="23"/>
        <v>-34.984221475066228</v>
      </c>
      <c r="AW57">
        <v>54</v>
      </c>
      <c r="AX57">
        <f>IF(Z57&gt;0, (R57*SUMPRODUCT(K57:$K$98, X57:$X$98)-K57*$AZ$3)/Z57, 0)</f>
        <v>-223.05687188608923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1000000</v>
      </c>
      <c r="S58">
        <f t="shared" si="1"/>
        <v>-2740.1902499608714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-4.0950836571698659</v>
      </c>
      <c r="AC58">
        <f t="shared" si="2"/>
        <v>-29.775392040722089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-7309.1556179153959</v>
      </c>
      <c r="AI58">
        <f t="shared" si="25"/>
        <v>-7309.6989267612171</v>
      </c>
      <c r="AJ58">
        <f t="shared" si="7"/>
        <v>25.680308383552223</v>
      </c>
      <c r="AK58">
        <f t="shared" si="22"/>
        <v>-0.28665585600189064</v>
      </c>
      <c r="AL58">
        <f t="shared" si="26"/>
        <v>-7284.3052742336668</v>
      </c>
      <c r="AN58">
        <f t="shared" si="27"/>
        <v>0</v>
      </c>
      <c r="AO58">
        <f t="shared" si="27"/>
        <v>0</v>
      </c>
      <c r="AP58">
        <f t="shared" si="27"/>
        <v>-1.6739094889328388E-3</v>
      </c>
      <c r="AQ58">
        <f t="shared" si="27"/>
        <v>-22.519171257791466</v>
      </c>
      <c r="AR58">
        <f t="shared" si="27"/>
        <v>-22.520845167280402</v>
      </c>
      <c r="AS58">
        <f t="shared" si="27"/>
        <v>7.9119845392899707E-2</v>
      </c>
      <c r="AT58">
        <f t="shared" si="27"/>
        <v>-8.8317346774406929E-4</v>
      </c>
      <c r="AU58">
        <f t="shared" si="23"/>
        <v>-22.442608495355245</v>
      </c>
      <c r="AW58">
        <v>55</v>
      </c>
      <c r="AX58">
        <f>IF(Z58&gt;0, (R58*SUMPRODUCT(K58:$K$98, X58:$X$98)-K58*$AZ$3)/Z58, 0)</f>
        <v>-2740.1902499608714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1000000</v>
      </c>
      <c r="S59">
        <f t="shared" si="1"/>
        <v>-7440.6184908470259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-29.775392040722089</v>
      </c>
      <c r="AC59">
        <f t="shared" si="2"/>
        <v>-43.857121803098522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-4863.2307061097035</v>
      </c>
      <c r="AI59">
        <f t="shared" si="25"/>
        <v>-4863.5254203317609</v>
      </c>
      <c r="AJ59">
        <f t="shared" si="7"/>
        <v>14.081729762376433</v>
      </c>
      <c r="AK59">
        <f t="shared" si="22"/>
        <v>-2.0842774428505466</v>
      </c>
      <c r="AL59">
        <f t="shared" si="26"/>
        <v>-4851.5279680122349</v>
      </c>
      <c r="AN59">
        <f t="shared" si="27"/>
        <v>0</v>
      </c>
      <c r="AO59">
        <f t="shared" si="27"/>
        <v>0</v>
      </c>
      <c r="AP59">
        <f t="shared" si="27"/>
        <v>-8.1071510874604672E-4</v>
      </c>
      <c r="AQ59">
        <f t="shared" si="27"/>
        <v>-13.378026290141745</v>
      </c>
      <c r="AR59">
        <f t="shared" si="27"/>
        <v>-13.378837005250492</v>
      </c>
      <c r="AS59">
        <f t="shared" si="27"/>
        <v>3.8736749777277341E-2</v>
      </c>
      <c r="AT59">
        <f t="shared" si="27"/>
        <v>-5.7335380761134374E-3</v>
      </c>
      <c r="AU59">
        <f t="shared" si="23"/>
        <v>-13.345833793549327</v>
      </c>
      <c r="AW59">
        <v>56</v>
      </c>
      <c r="AX59">
        <f>IF(Z59&gt;0, (R59*SUMPRODUCT(K59:$K$98, X59:$X$98)-K59*$AZ$3)/Z59, 0)</f>
        <v>-7440.6184908470259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1000000</v>
      </c>
      <c r="S60">
        <f t="shared" si="1"/>
        <v>-17320.455596632281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-43.857121803098522</v>
      </c>
      <c r="AC60">
        <f t="shared" si="2"/>
        <v>-49.701718186619715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-2965.8028649535177</v>
      </c>
      <c r="AI60">
        <f t="shared" si="25"/>
        <v>-2965.9463418901069</v>
      </c>
      <c r="AJ60">
        <f t="shared" si="7"/>
        <v>5.8445963835211927</v>
      </c>
      <c r="AK60">
        <f t="shared" si="22"/>
        <v>-3.0699985262168967</v>
      </c>
      <c r="AL60">
        <f t="shared" si="26"/>
        <v>-2963.1717440328025</v>
      </c>
      <c r="AN60">
        <f t="shared" si="27"/>
        <v>0</v>
      </c>
      <c r="AO60">
        <f t="shared" si="27"/>
        <v>0</v>
      </c>
      <c r="AP60">
        <f t="shared" si="27"/>
        <v>-3.5239622326014739E-4</v>
      </c>
      <c r="AQ60">
        <f t="shared" si="27"/>
        <v>-7.2843604929860915</v>
      </c>
      <c r="AR60">
        <f t="shared" si="27"/>
        <v>-7.2847128892093522</v>
      </c>
      <c r="AS60">
        <f t="shared" si="27"/>
        <v>1.4355015802521459E-2</v>
      </c>
      <c r="AT60">
        <f t="shared" si="27"/>
        <v>-7.5402772861811159E-3</v>
      </c>
      <c r="AU60">
        <f t="shared" si="23"/>
        <v>-7.2778981506930114</v>
      </c>
      <c r="AW60">
        <v>57</v>
      </c>
      <c r="AX60">
        <f>IF(Z60&gt;0, (R60*SUMPRODUCT(K60:$K$98, X60:$X$98)-K60*$AZ$3)/Z60, 0)</f>
        <v>-17320.455596632281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1000000</v>
      </c>
      <c r="S61">
        <f t="shared" si="1"/>
        <v>-41275.655234674967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-49.701718186619715</v>
      </c>
      <c r="AC61">
        <f t="shared" si="2"/>
        <v>-50.259801977266029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-1623.1812215596563</v>
      </c>
      <c r="AI61">
        <f t="shared" si="25"/>
        <v>-1623.2421046658014</v>
      </c>
      <c r="AJ61">
        <f t="shared" si="7"/>
        <v>0.55808379064631453</v>
      </c>
      <c r="AK61">
        <f t="shared" si="22"/>
        <v>-3.4791202730633803</v>
      </c>
      <c r="AL61">
        <f t="shared" si="26"/>
        <v>-1626.1631411482185</v>
      </c>
      <c r="AN61">
        <f t="shared" si="27"/>
        <v>0</v>
      </c>
      <c r="AO61">
        <f t="shared" si="27"/>
        <v>0</v>
      </c>
      <c r="AP61">
        <f t="shared" si="27"/>
        <v>-1.3351434468419915E-4</v>
      </c>
      <c r="AQ61">
        <f t="shared" si="27"/>
        <v>-3.5595749103793377</v>
      </c>
      <c r="AR61">
        <f t="shared" si="27"/>
        <v>-3.5597084247240218</v>
      </c>
      <c r="AS61">
        <f t="shared" si="27"/>
        <v>1.2238566049730545E-3</v>
      </c>
      <c r="AT61">
        <f t="shared" si="27"/>
        <v>-7.6295789217478739E-3</v>
      </c>
      <c r="AU61">
        <f t="shared" si="23"/>
        <v>-3.5661141470407967</v>
      </c>
      <c r="AW61">
        <v>58</v>
      </c>
      <c r="AX61">
        <f>IF(Z61&gt;0, (R61*SUMPRODUCT(K61:$K$98, X61:$X$98)-K61*$AZ$3)/Z61, 0)</f>
        <v>-41275.655234674967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1000000</v>
      </c>
      <c r="S62">
        <f t="shared" si="1"/>
        <v>-110966.81160624509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-50.259801977266029</v>
      </c>
      <c r="AC62">
        <f t="shared" si="2"/>
        <v>-47.813772689127717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-774.60196093755712</v>
      </c>
      <c r="AI62">
        <f t="shared" si="25"/>
        <v>-774.62350511459397</v>
      </c>
      <c r="AJ62">
        <f t="shared" si="7"/>
        <v>-2.4460292881383126</v>
      </c>
      <c r="AK62">
        <f t="shared" si="22"/>
        <v>-3.5181861384086224</v>
      </c>
      <c r="AL62">
        <f t="shared" si="26"/>
        <v>-780.58772054114092</v>
      </c>
      <c r="AN62">
        <f t="shared" si="27"/>
        <v>0</v>
      </c>
      <c r="AO62">
        <f t="shared" si="27"/>
        <v>0</v>
      </c>
      <c r="AP62">
        <f t="shared" si="27"/>
        <v>-4.2183539152730212E-5</v>
      </c>
      <c r="AQ62">
        <f t="shared" si="27"/>
        <v>-1.5166720961839162</v>
      </c>
      <c r="AR62">
        <f t="shared" si="27"/>
        <v>-1.516714279723069</v>
      </c>
      <c r="AS62">
        <f t="shared" si="27"/>
        <v>-4.7893299460250735E-3</v>
      </c>
      <c r="AT62">
        <f t="shared" si="27"/>
        <v>-6.8886150750857031E-3</v>
      </c>
      <c r="AU62">
        <f t="shared" si="23"/>
        <v>-1.5283922247441797</v>
      </c>
      <c r="AW62">
        <v>59</v>
      </c>
      <c r="AX62">
        <f>IF(Z62&gt;0, (R62*SUMPRODUCT(K62:$K$98, X62:$X$98)-K62*$AZ$3)/Z62, 0)</f>
        <v>-110966.81160624509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1000000</v>
      </c>
      <c r="S63">
        <f t="shared" si="1"/>
        <v>-367420.51756776054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-47.813772689127717</v>
      </c>
      <c r="AC63">
        <f t="shared" si="2"/>
        <v>-43.968298179492294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-306.90719609315278</v>
      </c>
      <c r="AI63">
        <f t="shared" si="25"/>
        <v>-306.91317946861454</v>
      </c>
      <c r="AJ63">
        <f t="shared" si="7"/>
        <v>-3.845474509635423</v>
      </c>
      <c r="AK63">
        <f t="shared" si="22"/>
        <v>-3.3469640882389404</v>
      </c>
      <c r="AL63">
        <f t="shared" si="26"/>
        <v>-314.10561806648894</v>
      </c>
      <c r="AN63">
        <f t="shared" si="27"/>
        <v>0</v>
      </c>
      <c r="AO63">
        <f t="shared" si="27"/>
        <v>0</v>
      </c>
      <c r="AP63">
        <f t="shared" si="27"/>
        <v>-1.0460232505496277E-5</v>
      </c>
      <c r="AQ63">
        <f t="shared" si="27"/>
        <v>-0.53654005991155496</v>
      </c>
      <c r="AR63">
        <f t="shared" si="27"/>
        <v>-0.53655052014406035</v>
      </c>
      <c r="AS63">
        <f t="shared" si="27"/>
        <v>-6.7227199298445488E-3</v>
      </c>
      <c r="AT63">
        <f t="shared" si="27"/>
        <v>-5.8512160525570961E-3</v>
      </c>
      <c r="AU63">
        <f t="shared" si="23"/>
        <v>-0.5491244561264621</v>
      </c>
      <c r="AW63">
        <v>60</v>
      </c>
      <c r="AX63">
        <f>IF(Z63&gt;0, (R63*SUMPRODUCT(K63:$K$98, X63:$X$98)-K63*$AZ$3)/Z63, 0)</f>
        <v>-367420.51756776054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1000000</v>
      </c>
      <c r="S64">
        <f t="shared" si="1"/>
        <v>-1674772.6257538565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-43.968298179492294</v>
      </c>
      <c r="AC64">
        <f t="shared" si="2"/>
        <v>-39.717207341350871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-94.755849356573819</v>
      </c>
      <c r="AI64">
        <f t="shared" si="25"/>
        <v>-94.757035105813159</v>
      </c>
      <c r="AJ64">
        <f t="shared" si="7"/>
        <v>-4.2510908381414225</v>
      </c>
      <c r="AK64">
        <f t="shared" si="22"/>
        <v>-3.0777808725644609</v>
      </c>
      <c r="AL64">
        <f t="shared" si="26"/>
        <v>-102.08590681651904</v>
      </c>
      <c r="AN64">
        <f t="shared" si="27"/>
        <v>0</v>
      </c>
      <c r="AO64">
        <f t="shared" si="27"/>
        <v>0</v>
      </c>
      <c r="AP64">
        <f t="shared" si="27"/>
        <v>-1.8508444200322151E-6</v>
      </c>
      <c r="AQ64">
        <f t="shared" si="27"/>
        <v>-0.1479050791072363</v>
      </c>
      <c r="AR64">
        <f t="shared" si="27"/>
        <v>-0.14790692995165633</v>
      </c>
      <c r="AS64">
        <f t="shared" si="27"/>
        <v>-6.6355579204539486E-3</v>
      </c>
      <c r="AT64">
        <f t="shared" si="27"/>
        <v>-4.8041300513106937E-3</v>
      </c>
      <c r="AU64">
        <f t="shared" si="23"/>
        <v>-0.15934661792342097</v>
      </c>
      <c r="AW64">
        <v>61</v>
      </c>
      <c r="AX64">
        <f>IF(Z64&gt;0, (R64*SUMPRODUCT(K64:$K$98, X64:$X$98)-K64*$AZ$3)/Z64, 0)</f>
        <v>-1674772.6257538565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1000000</v>
      </c>
      <c r="S65">
        <f t="shared" si="1"/>
        <v>-7656917.5752953077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-39.717207341350871</v>
      </c>
      <c r="AC65">
        <f t="shared" si="2"/>
        <v>-35.590441975767952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-18.82969270354063</v>
      </c>
      <c r="AI65">
        <f t="shared" si="25"/>
        <v>-18.829925110652407</v>
      </c>
      <c r="AJ65">
        <f t="shared" si="7"/>
        <v>-4.1267653655829193</v>
      </c>
      <c r="AK65">
        <f t="shared" si="22"/>
        <v>-2.7802045138945615</v>
      </c>
      <c r="AL65">
        <f t="shared" si="26"/>
        <v>-25.736894990129887</v>
      </c>
      <c r="AN65">
        <f t="shared" si="27"/>
        <v>0</v>
      </c>
      <c r="AO65">
        <f t="shared" si="27"/>
        <v>0</v>
      </c>
      <c r="AP65">
        <f t="shared" si="27"/>
        <v>-3.2389813706436307E-7</v>
      </c>
      <c r="AQ65">
        <f t="shared" si="27"/>
        <v>-2.6242322541425112E-2</v>
      </c>
      <c r="AR65">
        <f t="shared" si="27"/>
        <v>-2.6242646439562176E-2</v>
      </c>
      <c r="AS65">
        <f t="shared" si="27"/>
        <v>-5.7513369698298754E-3</v>
      </c>
      <c r="AT65">
        <f t="shared" si="27"/>
        <v>-3.8746794614990337E-3</v>
      </c>
      <c r="AU65">
        <f t="shared" si="23"/>
        <v>-3.5868662870891084E-2</v>
      </c>
      <c r="AW65">
        <v>62</v>
      </c>
      <c r="AX65">
        <f>IF(Z65&gt;0, (R65*SUMPRODUCT(K65:$K$98, X65:$X$98)-K65*$AZ$3)/Z65, 0)</f>
        <v>-7656917.5752953077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1000000</v>
      </c>
      <c r="S66">
        <f t="shared" si="1"/>
        <v>-35328526.87239334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-35.590441975767952</v>
      </c>
      <c r="AC66">
        <f t="shared" si="2"/>
        <v>-31.800014258407444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-3.7015379642099466</v>
      </c>
      <c r="AI66">
        <f t="shared" si="25"/>
        <v>-3.7015829703523955</v>
      </c>
      <c r="AJ66">
        <f t="shared" si="7"/>
        <v>-3.7904277173605081</v>
      </c>
      <c r="AK66">
        <f t="shared" si="22"/>
        <v>-2.491330938303757</v>
      </c>
      <c r="AL66">
        <f t="shared" si="26"/>
        <v>-9.9833416260166601</v>
      </c>
      <c r="AN66">
        <f t="shared" si="27"/>
        <v>0</v>
      </c>
      <c r="AO66">
        <f t="shared" si="27"/>
        <v>0</v>
      </c>
      <c r="AP66">
        <f t="shared" si="27"/>
        <v>-5.6003194997378461E-8</v>
      </c>
      <c r="AQ66">
        <f t="shared" si="27"/>
        <v>-4.6059924517259914E-3</v>
      </c>
      <c r="AR66">
        <f t="shared" si="27"/>
        <v>-4.6060484549209886E-3</v>
      </c>
      <c r="AS66">
        <f t="shared" si="27"/>
        <v>-4.7166020242890702E-3</v>
      </c>
      <c r="AT66">
        <f t="shared" si="27"/>
        <v>-3.1000766728669126E-3</v>
      </c>
      <c r="AU66">
        <f t="shared" si="23"/>
        <v>-1.2422727152076971E-2</v>
      </c>
      <c r="AW66">
        <v>63</v>
      </c>
      <c r="AX66">
        <f>IF(Z66&gt;0, (R66*SUMPRODUCT(K66:$K$98, X66:$X$98)-K66*$AZ$3)/Z66, 0)</f>
        <v>-35328526.87239334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-165115555.76226193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-31.800014258407444</v>
      </c>
      <c r="AC67">
        <f t="shared" ref="AC67:AC98" si="30">S67*Z67</f>
        <v>-28.396879143803883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-0.71913976806079882</v>
      </c>
      <c r="AI67">
        <f t="shared" ref="AI67:AI98" si="34">SUM(AE67:AH67)</f>
        <v>-0.71914836715342001</v>
      </c>
      <c r="AJ67">
        <f t="shared" ref="AJ67:AJ98" si="35">AB67-AC67</f>
        <v>-3.4031351146035611</v>
      </c>
      <c r="AK67">
        <f t="shared" si="22"/>
        <v>-2.2260009980885211</v>
      </c>
      <c r="AL67">
        <f t="shared" si="26"/>
        <v>-6.3482844798455025</v>
      </c>
      <c r="AN67">
        <f t="shared" ref="AN67:AU98" si="36">AE67*$K67</f>
        <v>0</v>
      </c>
      <c r="AO67">
        <f t="shared" si="36"/>
        <v>0</v>
      </c>
      <c r="AP67">
        <f t="shared" si="36"/>
        <v>-9.5537883962046301E-9</v>
      </c>
      <c r="AQ67">
        <f t="shared" si="36"/>
        <v>-7.9898071506527665E-4</v>
      </c>
      <c r="AR67">
        <f t="shared" si="36"/>
        <v>-7.989902688536729E-4</v>
      </c>
      <c r="AS67">
        <f t="shared" si="36"/>
        <v>-3.7809608758833479E-3</v>
      </c>
      <c r="AT67">
        <f t="shared" si="36"/>
        <v>-2.4731379742559617E-3</v>
      </c>
      <c r="AU67">
        <f t="shared" si="23"/>
        <v>-7.0530891189929824E-3</v>
      </c>
      <c r="AW67">
        <v>64</v>
      </c>
      <c r="AX67">
        <f>IF(Z67&gt;0, (R67*SUMPRODUCT(K67:$K$98, X67:$X$98)-K67*$AZ$3)/Z67, 0)</f>
        <v>-165115555.76226193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1000000</v>
      </c>
      <c r="S68">
        <f t="shared" si="29"/>
        <v>-783346663.96226859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-28.396879143803883</v>
      </c>
      <c r="AC68">
        <f t="shared" si="30"/>
        <v>-25.355052136076715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-0.13789443306157501</v>
      </c>
      <c r="AI68">
        <f t="shared" si="34"/>
        <v>-0.13789605144161685</v>
      </c>
      <c r="AJ68">
        <f t="shared" si="35"/>
        <v>-3.0418270077271679</v>
      </c>
      <c r="AK68">
        <f t="shared" si="22"/>
        <v>-1.9877815400662719</v>
      </c>
      <c r="AL68">
        <f t="shared" si="26"/>
        <v>-5.1675045992350563</v>
      </c>
      <c r="AN68">
        <f t="shared" si="36"/>
        <v>0</v>
      </c>
      <c r="AO68">
        <f t="shared" si="36"/>
        <v>0</v>
      </c>
      <c r="AP68">
        <f t="shared" si="36"/>
        <v>-1.6054082208835127E-9</v>
      </c>
      <c r="AQ68">
        <f t="shared" si="36"/>
        <v>-1.3678916615809014E-4</v>
      </c>
      <c r="AR68">
        <f t="shared" si="36"/>
        <v>-1.3679077156631103E-4</v>
      </c>
      <c r="AS68">
        <f t="shared" si="36"/>
        <v>-3.0174458152227111E-3</v>
      </c>
      <c r="AT68">
        <f t="shared" si="36"/>
        <v>-1.9718488508429707E-3</v>
      </c>
      <c r="AU68">
        <f t="shared" si="23"/>
        <v>-5.1260854376319921E-3</v>
      </c>
      <c r="AW68">
        <v>65</v>
      </c>
      <c r="AX68">
        <f>IF(Z68&gt;0, (R68*SUMPRODUCT(K68:$K$98, X68:$X$98)-K68*$AZ$3)/Z68, 0)</f>
        <v>-783346663.96226859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1000000</v>
      </c>
      <c r="S69">
        <f t="shared" si="29"/>
        <v>-3773271122.696734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-25.355052136076715</v>
      </c>
      <c r="AC69">
        <f t="shared" si="30"/>
        <v>-22.638558578419463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-2.6044207913913257E-2</v>
      </c>
      <c r="AI69">
        <f t="shared" si="34"/>
        <v>-2.6044507899758991E-2</v>
      </c>
      <c r="AJ69">
        <f t="shared" si="35"/>
        <v>-2.7164935576572518</v>
      </c>
      <c r="AK69">
        <f t="shared" si="22"/>
        <v>-1.7748536495253702</v>
      </c>
      <c r="AL69">
        <f t="shared" si="26"/>
        <v>-4.5173917150823808</v>
      </c>
      <c r="AN69">
        <f t="shared" si="36"/>
        <v>0</v>
      </c>
      <c r="AO69">
        <f t="shared" si="36"/>
        <v>0</v>
      </c>
      <c r="AP69">
        <f t="shared" si="36"/>
        <v>-2.6569764784357726E-10</v>
      </c>
      <c r="AQ69">
        <f t="shared" si="36"/>
        <v>-2.306737094803341E-5</v>
      </c>
      <c r="AR69">
        <f t="shared" si="36"/>
        <v>-2.3067636645681257E-5</v>
      </c>
      <c r="AS69">
        <f t="shared" si="36"/>
        <v>-2.4060000127301825E-3</v>
      </c>
      <c r="AT69">
        <f t="shared" si="36"/>
        <v>-1.5719889676583756E-3</v>
      </c>
      <c r="AU69">
        <f t="shared" si="23"/>
        <v>-4.001056617034239E-3</v>
      </c>
      <c r="AW69">
        <v>66</v>
      </c>
      <c r="AX69">
        <f>IF(Z69&gt;0, (R69*SUMPRODUCT(K69:$K$98, X69:$X$98)-K69*$AZ$3)/Z69, 0)</f>
        <v>-3773271122.696734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1000000</v>
      </c>
      <c r="S70">
        <f t="shared" si="29"/>
        <v>-18481235789.821514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-22.638558578419463</v>
      </c>
      <c r="AC70">
        <f t="shared" si="30"/>
        <v>-20.213018836126643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-4.8460148079157292E-3</v>
      </c>
      <c r="AI70">
        <f t="shared" si="34"/>
        <v>-4.8460694931626086E-3</v>
      </c>
      <c r="AJ70">
        <f t="shared" si="35"/>
        <v>-2.4255397422928198</v>
      </c>
      <c r="AK70">
        <f t="shared" si="22"/>
        <v>-1.5846991004893625</v>
      </c>
      <c r="AL70">
        <f t="shared" si="26"/>
        <v>-4.0150849122753449</v>
      </c>
      <c r="AN70">
        <f t="shared" si="36"/>
        <v>0</v>
      </c>
      <c r="AO70">
        <f t="shared" si="36"/>
        <v>0</v>
      </c>
      <c r="AP70">
        <f t="shared" si="36"/>
        <v>-4.3245318530197173E-11</v>
      </c>
      <c r="AQ70">
        <f t="shared" si="36"/>
        <v>-3.8322484752021538E-6</v>
      </c>
      <c r="AR70">
        <f t="shared" si="36"/>
        <v>-3.832291720520684E-6</v>
      </c>
      <c r="AS70">
        <f t="shared" si="36"/>
        <v>-1.9181268211893436E-3</v>
      </c>
      <c r="AT70">
        <f t="shared" si="36"/>
        <v>-1.2531865774707703E-3</v>
      </c>
      <c r="AU70">
        <f t="shared" si="23"/>
        <v>-3.1751456903806345E-3</v>
      </c>
      <c r="AW70">
        <v>67</v>
      </c>
      <c r="AX70">
        <f>IF(Z70&gt;0, (R70*SUMPRODUCT(K70:$K$98, X70:$X$98)-K70*$AZ$3)/Z70, 0)</f>
        <v>-18481235789.821514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1000000</v>
      </c>
      <c r="S71">
        <f t="shared" si="29"/>
        <v>-92145331740.954605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-20.213018836126643</v>
      </c>
      <c r="AC71">
        <f t="shared" si="30"/>
        <v>-18.04734158831819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-8.8691052629274775E-4</v>
      </c>
      <c r="AI71">
        <f t="shared" si="34"/>
        <v>-8.8692031916084394E-4</v>
      </c>
      <c r="AJ71">
        <f t="shared" si="35"/>
        <v>-2.1656772478084534</v>
      </c>
      <c r="AK71">
        <f t="shared" si="22"/>
        <v>-1.4149113185288651</v>
      </c>
      <c r="AL71">
        <f t="shared" si="26"/>
        <v>-3.5814754866564793</v>
      </c>
      <c r="AN71">
        <f t="shared" si="36"/>
        <v>0</v>
      </c>
      <c r="AO71">
        <f t="shared" si="36"/>
        <v>0</v>
      </c>
      <c r="AP71">
        <f t="shared" si="36"/>
        <v>-6.914500389367222E-12</v>
      </c>
      <c r="AQ71">
        <f t="shared" si="36"/>
        <v>-6.2622544480006974E-7</v>
      </c>
      <c r="AR71">
        <f t="shared" si="36"/>
        <v>-6.262323593004591E-7</v>
      </c>
      <c r="AS71">
        <f t="shared" si="36"/>
        <v>-1.5291307945922269E-3</v>
      </c>
      <c r="AT71">
        <f t="shared" si="36"/>
        <v>-9.9903366070313942E-4</v>
      </c>
      <c r="AU71">
        <f t="shared" si="23"/>
        <v>-2.5287906876546667E-3</v>
      </c>
      <c r="AW71">
        <v>68</v>
      </c>
      <c r="AX71">
        <f>IF(Z71&gt;0, (R71*SUMPRODUCT(K71:$K$98, X71:$X$98)-K71*$AZ$3)/Z71, 0)</f>
        <v>-92145331740.954605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1000000</v>
      </c>
      <c r="S72">
        <f t="shared" si="29"/>
        <v>-468111455724.38721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-18.04734158831819</v>
      </c>
      <c r="AC72">
        <f t="shared" si="30"/>
        <v>-16.113698393064229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-1.5947600672912846E-4</v>
      </c>
      <c r="AI72">
        <f t="shared" si="34"/>
        <v>-1.5947772786820721E-4</v>
      </c>
      <c r="AJ72">
        <f t="shared" si="35"/>
        <v>-1.9336431952539606</v>
      </c>
      <c r="AK72">
        <f t="shared" si="22"/>
        <v>-1.2633139111822733</v>
      </c>
      <c r="AL72">
        <f t="shared" si="26"/>
        <v>-3.1971165841641023</v>
      </c>
      <c r="AN72">
        <f t="shared" si="36"/>
        <v>0</v>
      </c>
      <c r="AO72">
        <f t="shared" si="36"/>
        <v>0</v>
      </c>
      <c r="AP72">
        <f t="shared" si="36"/>
        <v>-1.0850477314977497E-12</v>
      </c>
      <c r="AQ72">
        <f t="shared" si="36"/>
        <v>-1.005375343963584E-7</v>
      </c>
      <c r="AR72">
        <f t="shared" si="36"/>
        <v>-1.005386194440899E-7</v>
      </c>
      <c r="AS72">
        <f t="shared" si="36"/>
        <v>-1.2190154697272174E-3</v>
      </c>
      <c r="AT72">
        <f t="shared" si="36"/>
        <v>-7.9642366525150307E-4</v>
      </c>
      <c r="AU72">
        <f t="shared" si="23"/>
        <v>-2.0155396735981649E-3</v>
      </c>
      <c r="AW72">
        <v>69</v>
      </c>
      <c r="AX72">
        <f>IF(Z72&gt;0, (R72*SUMPRODUCT(K72:$K$98, X72:$X$98)-K72*$AZ$3)/Z72, 0)</f>
        <v>-468111455724.38721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1000000</v>
      </c>
      <c r="S73">
        <f t="shared" si="29"/>
        <v>-2427310057295.6064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-16.113698393064229</v>
      </c>
      <c r="AC73">
        <f t="shared" si="30"/>
        <v>-14.3872307958523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-2.8151321367541348E-5</v>
      </c>
      <c r="AI73">
        <f t="shared" si="34"/>
        <v>-2.8151617729160923E-5</v>
      </c>
      <c r="AJ73">
        <f t="shared" si="35"/>
        <v>-1.7264675972119292</v>
      </c>
      <c r="AK73">
        <f t="shared" ref="AK73:AK98" si="49">G73*SUM(AB73:AB73, AE73:AF73)</f>
        <v>-1.1279588875144961</v>
      </c>
      <c r="AL73">
        <f t="shared" si="26"/>
        <v>-2.8544546363441547</v>
      </c>
      <c r="AN73">
        <f t="shared" si="36"/>
        <v>0</v>
      </c>
      <c r="AO73">
        <f t="shared" si="36"/>
        <v>0</v>
      </c>
      <c r="AP73">
        <f t="shared" si="36"/>
        <v>-1.6681565869645995E-13</v>
      </c>
      <c r="AQ73">
        <f t="shared" si="36"/>
        <v>-1.5845780650763159E-8</v>
      </c>
      <c r="AR73">
        <f t="shared" si="36"/>
        <v>-1.5845947466421857E-8</v>
      </c>
      <c r="AS73">
        <f t="shared" si="36"/>
        <v>-9.7179192723839279E-4</v>
      </c>
      <c r="AT73">
        <f t="shared" si="36"/>
        <v>-6.3490409140231946E-4</v>
      </c>
      <c r="AU73">
        <f t="shared" si="23"/>
        <v>-1.6067118645881789E-3</v>
      </c>
      <c r="AW73">
        <v>70</v>
      </c>
      <c r="AX73">
        <f>IF(Z73&gt;0, (R73*SUMPRODUCT(K73:$K$98, X73:$X$98)-K73*$AZ$3)/Z73, 0)</f>
        <v>-2427310057295.6064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1000000</v>
      </c>
      <c r="S74">
        <f t="shared" si="29"/>
        <v>-12860222019641.145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-14.3872307958523</v>
      </c>
      <c r="AC74">
        <f t="shared" si="30"/>
        <v>-12.845741795850341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-4.8690860375688645E-6</v>
      </c>
      <c r="AI74">
        <f t="shared" si="34"/>
        <v>-4.8691359812703658E-6</v>
      </c>
      <c r="AJ74">
        <f t="shared" si="35"/>
        <v>-1.5414890000019597</v>
      </c>
      <c r="AK74">
        <f t="shared" si="49"/>
        <v>-1.0071061557096612</v>
      </c>
      <c r="AL74">
        <f t="shared" si="26"/>
        <v>-2.5486000248476022</v>
      </c>
      <c r="AN74">
        <f t="shared" si="36"/>
        <v>0</v>
      </c>
      <c r="AO74">
        <f t="shared" si="36"/>
        <v>0</v>
      </c>
      <c r="AP74">
        <f t="shared" si="36"/>
        <v>-2.5100221779627212E-14</v>
      </c>
      <c r="AQ74">
        <f t="shared" si="36"/>
        <v>-2.4470581020770156E-9</v>
      </c>
      <c r="AR74">
        <f t="shared" si="36"/>
        <v>-2.4470832022987953E-9</v>
      </c>
      <c r="AS74">
        <f t="shared" si="36"/>
        <v>-7.7470661179789067E-4</v>
      </c>
      <c r="AT74">
        <f t="shared" si="36"/>
        <v>-5.0614165758538577E-4</v>
      </c>
      <c r="AU74">
        <f t="shared" si="23"/>
        <v>-1.2808507164664789E-3</v>
      </c>
      <c r="AW74">
        <v>71</v>
      </c>
      <c r="AX74">
        <f>IF(Z74&gt;0, (R74*SUMPRODUCT(K74:$K$98, X74:$X$98)-K74*$AZ$3)/Z74, 0)</f>
        <v>-12860222019641.145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1000000</v>
      </c>
      <c r="S75">
        <f t="shared" si="29"/>
        <v>-69742299963035.703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-12.845741795850341</v>
      </c>
      <c r="AC75">
        <f t="shared" si="30"/>
        <v>-11.469412319861918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-8.2443111592294817E-7</v>
      </c>
      <c r="AI75">
        <f t="shared" si="34"/>
        <v>-8.2443933863163858E-7</v>
      </c>
      <c r="AJ75">
        <f t="shared" si="35"/>
        <v>-1.3763294759884221</v>
      </c>
      <c r="AK75">
        <f t="shared" si="49"/>
        <v>-0.89920192570952395</v>
      </c>
      <c r="AL75">
        <f t="shared" si="26"/>
        <v>-2.2755322261372846</v>
      </c>
      <c r="AN75">
        <f t="shared" si="36"/>
        <v>0</v>
      </c>
      <c r="AO75">
        <f t="shared" si="36"/>
        <v>0</v>
      </c>
      <c r="AP75">
        <f t="shared" si="36"/>
        <v>-3.6897225839274015E-15</v>
      </c>
      <c r="AQ75">
        <f t="shared" si="36"/>
        <v>-3.6994161192557581E-10</v>
      </c>
      <c r="AR75">
        <f t="shared" si="36"/>
        <v>-3.6994530164815975E-10</v>
      </c>
      <c r="AS75">
        <f t="shared" si="36"/>
        <v>-6.175913730740684E-4</v>
      </c>
      <c r="AT75">
        <f t="shared" si="36"/>
        <v>-4.0349303103529764E-4</v>
      </c>
      <c r="AU75">
        <f t="shared" si="23"/>
        <v>-1.0210847740546676E-3</v>
      </c>
      <c r="AW75">
        <v>72</v>
      </c>
      <c r="AX75">
        <f>IF(Z75&gt;0, (R75*SUMPRODUCT(K75:$K$98, X75:$X$98)-K75*$AZ$3)/Z75, 0)</f>
        <v>-69742299963035.703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1000000</v>
      </c>
      <c r="S76">
        <f t="shared" si="29"/>
        <v>-387905305066772.44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-11.469412319861918</v>
      </c>
      <c r="AC76">
        <f t="shared" si="30"/>
        <v>-10.240546714485896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-1.3641002737030944E-7</v>
      </c>
      <c r="AI76">
        <f t="shared" si="34"/>
        <v>-1.364113473505444E-7</v>
      </c>
      <c r="AJ76">
        <f t="shared" si="35"/>
        <v>-1.2288656053760221</v>
      </c>
      <c r="AK76">
        <f t="shared" si="49"/>
        <v>-0.80285886239033433</v>
      </c>
      <c r="AL76">
        <f t="shared" si="26"/>
        <v>-2.031724604177704</v>
      </c>
      <c r="AN76">
        <f t="shared" si="36"/>
        <v>0</v>
      </c>
      <c r="AO76">
        <f t="shared" si="36"/>
        <v>0</v>
      </c>
      <c r="AP76">
        <f t="shared" si="36"/>
        <v>-5.2884477204056175E-16</v>
      </c>
      <c r="AQ76">
        <f t="shared" si="36"/>
        <v>-5.4652128810762454E-11</v>
      </c>
      <c r="AR76">
        <f t="shared" si="36"/>
        <v>-5.4652657655534498E-11</v>
      </c>
      <c r="AS76">
        <f t="shared" si="36"/>
        <v>-4.9234006217012015E-4</v>
      </c>
      <c r="AT76">
        <f t="shared" si="36"/>
        <v>-3.2166217403581496E-4</v>
      </c>
      <c r="AU76">
        <f t="shared" si="23"/>
        <v>-8.1400229085859283E-4</v>
      </c>
      <c r="AW76">
        <v>73</v>
      </c>
      <c r="AX76">
        <f>IF(Z76&gt;0, (R76*SUMPRODUCT(K76:$K$98, X76:$X$98)-K76*$AZ$3)/Z76, 0)</f>
        <v>-387905305066772.44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1000000</v>
      </c>
      <c r="S77">
        <f t="shared" si="29"/>
        <v>-2215299529930452.5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-10.240546714485896</v>
      </c>
      <c r="AC77">
        <f t="shared" si="30"/>
        <v>-9.1433452808387941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-2.2008245667066709E-8</v>
      </c>
      <c r="AI77">
        <f t="shared" si="34"/>
        <v>-2.2008452035215967E-8</v>
      </c>
      <c r="AJ77">
        <f t="shared" si="35"/>
        <v>-1.0972014336471023</v>
      </c>
      <c r="AK77">
        <f t="shared" si="49"/>
        <v>-0.71683827001401279</v>
      </c>
      <c r="AL77">
        <f t="shared" si="26"/>
        <v>-1.8140397256695671</v>
      </c>
      <c r="AN77">
        <f t="shared" si="36"/>
        <v>0</v>
      </c>
      <c r="AO77">
        <f t="shared" si="36"/>
        <v>0</v>
      </c>
      <c r="AP77">
        <f t="shared" si="36"/>
        <v>-7.3821936576750088E-17</v>
      </c>
      <c r="AQ77">
        <f t="shared" si="36"/>
        <v>-7.8727813456106427E-12</v>
      </c>
      <c r="AR77">
        <f t="shared" si="36"/>
        <v>-7.8728551675472195E-12</v>
      </c>
      <c r="AS77">
        <f t="shared" si="36"/>
        <v>-3.9249048333371539E-4</v>
      </c>
      <c r="AT77">
        <f t="shared" si="36"/>
        <v>-2.5642711578920227E-4</v>
      </c>
      <c r="AU77">
        <f t="shared" si="23"/>
        <v>-6.4891760699577281E-4</v>
      </c>
      <c r="AW77">
        <v>74</v>
      </c>
      <c r="AX77">
        <f>IF(Z77&gt;0, (R77*SUMPRODUCT(K77:$K$98, X77:$X$98)-K77*$AZ$3)/Z77, 0)</f>
        <v>-2215299529930452.5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1000000</v>
      </c>
      <c r="S78">
        <f t="shared" si="29"/>
        <v>-1.3015676414267152E+16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-9.1433452808387941</v>
      </c>
      <c r="AC78">
        <f t="shared" si="30"/>
        <v>-8.1637011436129576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-3.458868695851296E-9</v>
      </c>
      <c r="AI78">
        <f t="shared" si="34"/>
        <v>-3.4589000568842679E-9</v>
      </c>
      <c r="AJ78">
        <f t="shared" si="35"/>
        <v>-0.97964413722583643</v>
      </c>
      <c r="AK78">
        <f t="shared" si="49"/>
        <v>-0.64003416965871562</v>
      </c>
      <c r="AL78">
        <f t="shared" si="26"/>
        <v>-1.6196783103434522</v>
      </c>
      <c r="AN78">
        <f t="shared" si="36"/>
        <v>0</v>
      </c>
      <c r="AO78">
        <f t="shared" si="36"/>
        <v>0</v>
      </c>
      <c r="AP78">
        <f t="shared" si="36"/>
        <v>-1.0016479370959377E-17</v>
      </c>
      <c r="AQ78">
        <f t="shared" si="36"/>
        <v>-1.1047367913483584E-12</v>
      </c>
      <c r="AR78">
        <f t="shared" si="36"/>
        <v>-1.1047468078277294E-12</v>
      </c>
      <c r="AS78">
        <f t="shared" si="36"/>
        <v>-3.1289101032374943E-4</v>
      </c>
      <c r="AT78">
        <f t="shared" si="36"/>
        <v>-2.0442212674628768E-4</v>
      </c>
      <c r="AU78">
        <f t="shared" si="23"/>
        <v>-5.1731313817478394E-4</v>
      </c>
      <c r="AW78">
        <v>75</v>
      </c>
      <c r="AX78">
        <f>IF(Z78&gt;0, (R78*SUMPRODUCT(K78:$K$98, X78:$X$98)-K78*$AZ$3)/Z78, 0)</f>
        <v>-1.3015676414267152E+16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1000000</v>
      </c>
      <c r="S79">
        <f t="shared" si="29"/>
        <v>-7.8754547650098E+16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-8.1637011436129576</v>
      </c>
      <c r="AC79">
        <f t="shared" si="30"/>
        <v>-7.2890188782268241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-5.2839482774423378E-10</v>
      </c>
      <c r="AI79">
        <f t="shared" si="34"/>
        <v>-5.2839945542548889E-10</v>
      </c>
      <c r="AJ79">
        <f t="shared" si="35"/>
        <v>-0.87468226538613347</v>
      </c>
      <c r="AK79">
        <f t="shared" si="49"/>
        <v>-0.57145908005290713</v>
      </c>
      <c r="AL79">
        <f t="shared" si="26"/>
        <v>-1.4461413459674399</v>
      </c>
      <c r="AN79">
        <f t="shared" si="36"/>
        <v>0</v>
      </c>
      <c r="AO79">
        <f t="shared" si="36"/>
        <v>0</v>
      </c>
      <c r="AP79">
        <f t="shared" si="36"/>
        <v>-1.319684625711337E-18</v>
      </c>
      <c r="AQ79">
        <f t="shared" si="36"/>
        <v>-1.5068335350809081E-13</v>
      </c>
      <c r="AR79">
        <f t="shared" si="36"/>
        <v>-1.5068467319271653E-13</v>
      </c>
      <c r="AS79">
        <f t="shared" si="36"/>
        <v>-2.4943479777253503E-4</v>
      </c>
      <c r="AT79">
        <f t="shared" si="36"/>
        <v>-1.6296406787823681E-4</v>
      </c>
      <c r="AU79">
        <f t="shared" si="23"/>
        <v>-4.1239886580145648E-4</v>
      </c>
      <c r="AW79">
        <v>76</v>
      </c>
      <c r="AX79">
        <f>IF(Z79&gt;0, (R79*SUMPRODUCT(K79:$K$98, X79:$X$98)-K79*$AZ$3)/Z79, 0)</f>
        <v>-7.8754547650098E+16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1000000</v>
      </c>
      <c r="S80">
        <f t="shared" si="29"/>
        <v>-4.909390771696208E+17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-7.2890188782268241</v>
      </c>
      <c r="AC80">
        <f t="shared" si="30"/>
        <v>-6.5080525698455087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-7.8371754464800064E-11</v>
      </c>
      <c r="AI80">
        <f t="shared" si="34"/>
        <v>-7.8372417281519331E-11</v>
      </c>
      <c r="AJ80">
        <f t="shared" si="35"/>
        <v>-0.78096630838131542</v>
      </c>
      <c r="AK80">
        <f t="shared" si="49"/>
        <v>-0.51023132147587769</v>
      </c>
      <c r="AL80">
        <f t="shared" si="26"/>
        <v>-1.2911976299355654</v>
      </c>
      <c r="AN80">
        <f t="shared" si="36"/>
        <v>0</v>
      </c>
      <c r="AO80">
        <f t="shared" si="36"/>
        <v>0</v>
      </c>
      <c r="AP80">
        <f t="shared" si="36"/>
        <v>-1.6876490967329508E-19</v>
      </c>
      <c r="AQ80">
        <f t="shared" si="36"/>
        <v>-1.995484072535952E-14</v>
      </c>
      <c r="AR80">
        <f t="shared" si="36"/>
        <v>-1.9955009490269189E-14</v>
      </c>
      <c r="AS80">
        <f t="shared" si="36"/>
        <v>-1.9884789363265547E-4</v>
      </c>
      <c r="AT80">
        <f t="shared" si="36"/>
        <v>-1.2991395717335653E-4</v>
      </c>
      <c r="AU80">
        <f t="shared" si="23"/>
        <v>-3.2876185082596698E-4</v>
      </c>
      <c r="AW80">
        <v>77</v>
      </c>
      <c r="AX80">
        <f>IF(Z80&gt;0, (R80*SUMPRODUCT(K80:$K$98, X80:$X$98)-K80*$AZ$3)/Z80, 0)</f>
        <v>-4.909390771696208E+17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1000000</v>
      </c>
      <c r="S81">
        <f t="shared" si="29"/>
        <v>-3.1582342421332419E+18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-6.5080525698455087</v>
      </c>
      <c r="AC81">
        <f t="shared" si="30"/>
        <v>-5.8107612230763648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-1.1283894459437193E-11</v>
      </c>
      <c r="AI81">
        <f t="shared" si="34"/>
        <v>-1.1283986453266301E-11</v>
      </c>
      <c r="AJ81">
        <f t="shared" si="35"/>
        <v>-0.69729134676914395</v>
      </c>
      <c r="AK81">
        <f t="shared" si="49"/>
        <v>-0.45556367988918567</v>
      </c>
      <c r="AL81">
        <f t="shared" si="26"/>
        <v>-1.1528550266696136</v>
      </c>
      <c r="AN81">
        <f t="shared" si="36"/>
        <v>0</v>
      </c>
      <c r="AO81">
        <f t="shared" si="36"/>
        <v>0</v>
      </c>
      <c r="AP81">
        <f t="shared" si="36"/>
        <v>-2.0913627575645234E-20</v>
      </c>
      <c r="AQ81">
        <f t="shared" si="36"/>
        <v>-2.5652499587828472E-15</v>
      </c>
      <c r="AR81">
        <f t="shared" si="36"/>
        <v>-2.5652708724104231E-15</v>
      </c>
      <c r="AS81">
        <f t="shared" si="36"/>
        <v>-1.5852032336789498E-4</v>
      </c>
      <c r="AT81">
        <f t="shared" si="36"/>
        <v>-1.0356661126702737E-4</v>
      </c>
      <c r="AU81">
        <f t="shared" si="23"/>
        <v>-2.6208693463748765E-4</v>
      </c>
      <c r="AW81">
        <v>78</v>
      </c>
      <c r="AX81">
        <f>IF(Z81&gt;0, (R81*SUMPRODUCT(K81:$K$98, X81:$X$98)-K81*$AZ$3)/Z81, 0)</f>
        <v>-3.1582342421332419E+18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1000000</v>
      </c>
      <c r="S82">
        <f t="shared" si="29"/>
        <v>-2.1000078939900006E+19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-5.8107612230763648</v>
      </c>
      <c r="AC82">
        <f t="shared" si="30"/>
        <v>-5.1881796634610415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-1.5744225705789989E-12</v>
      </c>
      <c r="AI82">
        <f t="shared" si="34"/>
        <v>-1.5744349233412868E-12</v>
      </c>
      <c r="AJ82">
        <f t="shared" si="35"/>
        <v>-0.62258155961532324</v>
      </c>
      <c r="AK82">
        <f t="shared" si="49"/>
        <v>-0.40675328561534557</v>
      </c>
      <c r="AL82">
        <f t="shared" si="26"/>
        <v>-1.0293348452322433</v>
      </c>
      <c r="AN82">
        <f t="shared" si="36"/>
        <v>0</v>
      </c>
      <c r="AO82">
        <f t="shared" si="36"/>
        <v>0</v>
      </c>
      <c r="AP82">
        <f t="shared" si="36"/>
        <v>-2.5073602425090691E-21</v>
      </c>
      <c r="AQ82">
        <f t="shared" si="36"/>
        <v>-3.1957585407640398E-16</v>
      </c>
      <c r="AR82">
        <f t="shared" si="36"/>
        <v>-3.1957836143664647E-16</v>
      </c>
      <c r="AS82">
        <f t="shared" si="36"/>
        <v>-1.263714312562971E-4</v>
      </c>
      <c r="AT82">
        <f t="shared" si="36"/>
        <v>-8.2562668420780992E-5</v>
      </c>
      <c r="AU82">
        <f t="shared" si="23"/>
        <v>-2.0893409967739769E-4</v>
      </c>
      <c r="AW82">
        <v>79</v>
      </c>
      <c r="AX82">
        <f>IF(Z82&gt;0, (R82*SUMPRODUCT(K82:$K$98, X82:$X$98)-K82*$AZ$3)/Z82, 0)</f>
        <v>-2.1000078939900006E+19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1000000</v>
      </c>
      <c r="S83">
        <f t="shared" si="29"/>
        <v>-1.4454757147967001E+20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-5.1881796634610415</v>
      </c>
      <c r="AC83">
        <f t="shared" si="30"/>
        <v>-4.6323032709473582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-2.1253778152357772E-13</v>
      </c>
      <c r="AI83">
        <f t="shared" si="34"/>
        <v>-2.1253938386916663E-13</v>
      </c>
      <c r="AJ83">
        <f t="shared" si="35"/>
        <v>-0.55587639251368337</v>
      </c>
      <c r="AK83">
        <f t="shared" si="49"/>
        <v>-0.36317257644227297</v>
      </c>
      <c r="AL83">
        <f t="shared" si="26"/>
        <v>-0.91904896895616883</v>
      </c>
      <c r="AN83">
        <f t="shared" si="36"/>
        <v>0</v>
      </c>
      <c r="AO83">
        <f t="shared" si="36"/>
        <v>0</v>
      </c>
      <c r="AP83">
        <f t="shared" si="36"/>
        <v>-2.9039612548664467E-22</v>
      </c>
      <c r="AQ83">
        <f t="shared" si="36"/>
        <v>-3.8518624634623864E-17</v>
      </c>
      <c r="AR83">
        <f t="shared" si="36"/>
        <v>-3.8518915030749348E-17</v>
      </c>
      <c r="AS83">
        <f t="shared" si="36"/>
        <v>-1.0074253129488004E-4</v>
      </c>
      <c r="AT83">
        <f t="shared" si="36"/>
        <v>-6.5818453779321599E-5</v>
      </c>
      <c r="AU83">
        <f t="shared" si="23"/>
        <v>-1.6656098507424017E-4</v>
      </c>
      <c r="AW83">
        <v>80</v>
      </c>
      <c r="AX83">
        <f>IF(Z83&gt;0, (R83*SUMPRODUCT(K83:$K$98, X83:$X$98)-K83*$AZ$3)/Z83, 0)</f>
        <v>-1.4454757147967001E+20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1000000</v>
      </c>
      <c r="S84">
        <f t="shared" si="29"/>
        <v>-1.0313828527605327E+21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-4.6323032709473582</v>
      </c>
      <c r="AC84">
        <f t="shared" si="30"/>
        <v>-4.1359850633458555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-2.7716307091090393E-14</v>
      </c>
      <c r="AI84">
        <f t="shared" si="34"/>
        <v>-2.7716507597868856E-14</v>
      </c>
      <c r="AJ84">
        <f t="shared" si="35"/>
        <v>-0.49631820760150269</v>
      </c>
      <c r="AK84">
        <f t="shared" si="49"/>
        <v>-0.3242612289663151</v>
      </c>
      <c r="AL84">
        <f t="shared" si="26"/>
        <v>-0.82057943656784549</v>
      </c>
      <c r="AN84">
        <f t="shared" si="36"/>
        <v>0</v>
      </c>
      <c r="AO84">
        <f t="shared" si="36"/>
        <v>0</v>
      </c>
      <c r="AP84">
        <f t="shared" si="36"/>
        <v>-3.2444842112668715E-23</v>
      </c>
      <c r="AQ84">
        <f t="shared" si="36"/>
        <v>-4.4848918047426648E-18</v>
      </c>
      <c r="AR84">
        <f t="shared" si="36"/>
        <v>-4.484924249584778E-18</v>
      </c>
      <c r="AS84">
        <f t="shared" si="36"/>
        <v>-8.0311329157270394E-5</v>
      </c>
      <c r="AT84">
        <f t="shared" si="36"/>
        <v>-5.2470068382749988E-5</v>
      </c>
      <c r="AU84">
        <f t="shared" si="23"/>
        <v>-1.3278139754002485E-4</v>
      </c>
      <c r="AW84">
        <v>81</v>
      </c>
      <c r="AX84">
        <f>IF(Z84&gt;0, (R84*SUMPRODUCT(K84:$K$98, X84:$X$98)-K84*$AZ$3)/Z84, 0)</f>
        <v>-1.0313828527605327E+21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1000000</v>
      </c>
      <c r="S85">
        <f t="shared" si="29"/>
        <v>-7.640445833478166E+21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-4.1359850633458555</v>
      </c>
      <c r="AC85">
        <f t="shared" si="30"/>
        <v>-3.6928438065587996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-3.4867058990563214E-15</v>
      </c>
      <c r="AI85">
        <f t="shared" si="34"/>
        <v>-3.4867300654720454E-15</v>
      </c>
      <c r="AJ85">
        <f t="shared" si="35"/>
        <v>-0.44314125678705585</v>
      </c>
      <c r="AK85">
        <f t="shared" si="49"/>
        <v>-0.28951895443420989</v>
      </c>
      <c r="AL85">
        <f t="shared" si="26"/>
        <v>-0.73266021122126923</v>
      </c>
      <c r="AN85">
        <f t="shared" si="36"/>
        <v>0</v>
      </c>
      <c r="AO85">
        <f t="shared" si="36"/>
        <v>0</v>
      </c>
      <c r="AP85">
        <f t="shared" si="36"/>
        <v>-3.4914901835978738E-24</v>
      </c>
      <c r="AQ85">
        <f t="shared" si="36"/>
        <v>-5.0374865510557877E-19</v>
      </c>
      <c r="AR85">
        <f t="shared" si="36"/>
        <v>-5.0375214659576239E-19</v>
      </c>
      <c r="AS85">
        <f t="shared" si="36"/>
        <v>-6.402369990216069E-5</v>
      </c>
      <c r="AT85">
        <f t="shared" si="36"/>
        <v>-4.1828817269411658E-5</v>
      </c>
      <c r="AU85">
        <f t="shared" si="23"/>
        <v>-1.0585251717157285E-4</v>
      </c>
      <c r="AW85">
        <v>82</v>
      </c>
      <c r="AX85">
        <f>IF(Z85&gt;0, (R85*SUMPRODUCT(K85:$K$98, X85:$X$98)-K85*$AZ$3)/Z85, 0)</f>
        <v>-7.640445833478166E+21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50</v>
      </c>
      <c r="R86">
        <f t="shared" si="28"/>
        <v>1000000</v>
      </c>
      <c r="S86">
        <f t="shared" si="29"/>
        <v>-5.8866035120117733E+22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-3.6928438065587996</v>
      </c>
      <c r="AC86">
        <f t="shared" si="30"/>
        <v>-3.2971819701417853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-4.2248341167192767E-16</v>
      </c>
      <c r="AI86">
        <f t="shared" si="34"/>
        <v>-4.2248621225291075E-16</v>
      </c>
      <c r="AJ86">
        <f t="shared" si="35"/>
        <v>-0.39566183641701436</v>
      </c>
      <c r="AK86">
        <f t="shared" si="49"/>
        <v>-0.25849906645911602</v>
      </c>
      <c r="AL86">
        <f t="shared" si="26"/>
        <v>-0.65416090287613082</v>
      </c>
      <c r="AN86">
        <f t="shared" si="36"/>
        <v>0</v>
      </c>
      <c r="AO86">
        <f t="shared" si="36"/>
        <v>0</v>
      </c>
      <c r="AP86">
        <f t="shared" si="36"/>
        <v>-3.6126733548485207E-25</v>
      </c>
      <c r="AQ86">
        <f t="shared" si="36"/>
        <v>-5.4499211893193952E-20</v>
      </c>
      <c r="AR86">
        <f t="shared" si="36"/>
        <v>-5.4499573160529436E-20</v>
      </c>
      <c r="AS86">
        <f t="shared" si="36"/>
        <v>-5.1039301580166395E-5</v>
      </c>
      <c r="AT86">
        <f t="shared" si="36"/>
        <v>-3.3345677032375373E-5</v>
      </c>
      <c r="AU86">
        <f t="shared" si="23"/>
        <v>-8.4384978612541829E-5</v>
      </c>
      <c r="AW86">
        <v>83</v>
      </c>
      <c r="AX86">
        <f>IF(Z86&gt;0, (R86*SUMPRODUCT(K86:$K$98, X86:$X$98)-K86*$AZ$3)/Z86, 0)</f>
        <v>-5.8866035120117733E+22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1000000</v>
      </c>
      <c r="S87">
        <f t="shared" si="29"/>
        <v>-4.7247615881971579E+23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-3.2971819701417853</v>
      </c>
      <c r="AC87">
        <f t="shared" si="30"/>
        <v>-2.9439124733408795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-4.9220686484426696E-17</v>
      </c>
      <c r="AI87">
        <f t="shared" si="34"/>
        <v>-4.922099802527573E-17</v>
      </c>
      <c r="AJ87">
        <f t="shared" si="35"/>
        <v>-0.3532694968009058</v>
      </c>
      <c r="AK87">
        <f t="shared" si="49"/>
        <v>-0.230802737909925</v>
      </c>
      <c r="AL87">
        <f t="shared" si="26"/>
        <v>-0.58407223471083092</v>
      </c>
      <c r="AN87">
        <f t="shared" si="36"/>
        <v>0</v>
      </c>
      <c r="AO87">
        <f t="shared" si="36"/>
        <v>0</v>
      </c>
      <c r="AP87">
        <f t="shared" si="36"/>
        <v>-3.5882073954651372E-26</v>
      </c>
      <c r="AQ87">
        <f t="shared" si="36"/>
        <v>-5.6690489160856069E-21</v>
      </c>
      <c r="AR87">
        <f t="shared" si="36"/>
        <v>-5.6690847981595613E-21</v>
      </c>
      <c r="AS87">
        <f t="shared" si="36"/>
        <v>-4.0688218734188782E-5</v>
      </c>
      <c r="AT87">
        <f t="shared" si="36"/>
        <v>-2.6582969573003323E-5</v>
      </c>
      <c r="AU87">
        <f t="shared" si="23"/>
        <v>-6.7271188307192119E-5</v>
      </c>
      <c r="AW87">
        <v>84</v>
      </c>
      <c r="AX87">
        <f>IF(Z87&gt;0, (R87*SUMPRODUCT(K87:$K$98, X87:$X$98)-K87*$AZ$3)/Z87, 0)</f>
        <v>-4.7247615881971579E+23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1000000</v>
      </c>
      <c r="S88">
        <f t="shared" si="29"/>
        <v>-3.9567475930987418E+24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-2.9439124733408795</v>
      </c>
      <c r="AC88">
        <f t="shared" si="30"/>
        <v>-2.6284932797686422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-5.5042022768024479E-18</v>
      </c>
      <c r="AI88">
        <f t="shared" si="34"/>
        <v>-5.5042354921291518E-18</v>
      </c>
      <c r="AJ88">
        <f t="shared" si="35"/>
        <v>-0.31541919357223724</v>
      </c>
      <c r="AK88">
        <f t="shared" si="49"/>
        <v>-0.20607387313386158</v>
      </c>
      <c r="AL88">
        <f t="shared" si="26"/>
        <v>-0.52149306670609885</v>
      </c>
      <c r="AN88">
        <f t="shared" si="36"/>
        <v>0</v>
      </c>
      <c r="AO88">
        <f t="shared" si="36"/>
        <v>0</v>
      </c>
      <c r="AP88">
        <f t="shared" si="36"/>
        <v>-3.4157261425106162E-27</v>
      </c>
      <c r="AQ88">
        <f t="shared" si="36"/>
        <v>-5.6602928456237431E-22</v>
      </c>
      <c r="AR88">
        <f t="shared" si="36"/>
        <v>-5.6603270028851687E-22</v>
      </c>
      <c r="AS88">
        <f t="shared" si="36"/>
        <v>-3.2436398863352014E-5</v>
      </c>
      <c r="AT88">
        <f t="shared" si="36"/>
        <v>-2.119178059072331E-5</v>
      </c>
      <c r="AU88">
        <f t="shared" si="23"/>
        <v>-5.3628179454075327E-5</v>
      </c>
      <c r="AW88">
        <v>85</v>
      </c>
      <c r="AX88">
        <f>IF(Z88&gt;0, (R88*SUMPRODUCT(K88:$K$98, X88:$X$98)-K88*$AZ$3)/Z88, 0)</f>
        <v>-3.9567475930987418E+24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1000000</v>
      </c>
      <c r="S89">
        <f t="shared" si="29"/>
        <v>-3.4893184391598019E+25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-2.6284932797686422</v>
      </c>
      <c r="AC89">
        <f t="shared" si="30"/>
        <v>-2.3468689997934309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-5.9040480373070181E-19</v>
      </c>
      <c r="AI89">
        <f t="shared" si="34"/>
        <v>-5.9040816666395182E-19</v>
      </c>
      <c r="AJ89">
        <f t="shared" si="35"/>
        <v>-0.28162427997521133</v>
      </c>
      <c r="AK89">
        <f t="shared" si="49"/>
        <v>-0.18399452958380497</v>
      </c>
      <c r="AL89">
        <f t="shared" si="26"/>
        <v>-0.4656188095590163</v>
      </c>
      <c r="AN89">
        <f t="shared" si="36"/>
        <v>0</v>
      </c>
      <c r="AO89">
        <f t="shared" si="36"/>
        <v>0</v>
      </c>
      <c r="AP89">
        <f t="shared" si="36"/>
        <v>-3.0877685516684911E-28</v>
      </c>
      <c r="AQ89">
        <f t="shared" si="36"/>
        <v>-5.42096214874757E-23</v>
      </c>
      <c r="AR89">
        <f t="shared" si="36"/>
        <v>-5.4209930264330871E-23</v>
      </c>
      <c r="AS89">
        <f t="shared" si="36"/>
        <v>-2.585809858366706E-5</v>
      </c>
      <c r="AT89">
        <f t="shared" si="36"/>
        <v>-1.6893957741329165E-5</v>
      </c>
      <c r="AU89">
        <f t="shared" si="23"/>
        <v>-4.2752056324996228E-5</v>
      </c>
      <c r="AW89">
        <v>86</v>
      </c>
      <c r="AX89">
        <f>IF(Z89&gt;0, (R89*SUMPRODUCT(K89:$K$98, X89:$X$98)-K89*$AZ$3)/Z89, 0)</f>
        <v>-3.4893184391598019E+25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50</v>
      </c>
      <c r="R90">
        <f t="shared" si="28"/>
        <v>1000000</v>
      </c>
      <c r="S90">
        <f t="shared" si="29"/>
        <v>-3.2484631261333064E+26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-2.3468689997934309</v>
      </c>
      <c r="AC90">
        <f t="shared" si="30"/>
        <v>-2.095418749815563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-6.0135585706837479E-20</v>
      </c>
      <c r="AI90">
        <f t="shared" si="34"/>
        <v>-6.0135908231469665E-20</v>
      </c>
      <c r="AJ90">
        <f t="shared" si="35"/>
        <v>-0.25145024997786791</v>
      </c>
      <c r="AK90">
        <f t="shared" si="49"/>
        <v>-0.16428082998554017</v>
      </c>
      <c r="AL90">
        <f t="shared" si="26"/>
        <v>-0.41573107996340808</v>
      </c>
      <c r="AN90">
        <f t="shared" si="36"/>
        <v>0</v>
      </c>
      <c r="AO90">
        <f t="shared" si="36"/>
        <v>0</v>
      </c>
      <c r="AP90">
        <f t="shared" si="36"/>
        <v>-2.6440603186286795E-29</v>
      </c>
      <c r="AQ90">
        <f t="shared" si="36"/>
        <v>-4.9299216258310607E-24</v>
      </c>
      <c r="AR90">
        <f t="shared" si="36"/>
        <v>-4.9299480664342469E-24</v>
      </c>
      <c r="AS90">
        <f t="shared" si="36"/>
        <v>-2.0613917876010143E-5</v>
      </c>
      <c r="AT90">
        <f t="shared" si="36"/>
        <v>-1.3467759678993277E-5</v>
      </c>
      <c r="AU90">
        <f t="shared" si="23"/>
        <v>-3.4081677555003417E-5</v>
      </c>
      <c r="AW90">
        <v>87</v>
      </c>
      <c r="AX90">
        <f>IF(Z90&gt;0, (R90*SUMPRODUCT(K90:$K$98, X90:$X$98)-K90*$AZ$3)/Z90, 0)</f>
        <v>-3.2484631261333064E+26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50</v>
      </c>
      <c r="R91">
        <f t="shared" si="28"/>
        <v>1000000</v>
      </c>
      <c r="S91">
        <f t="shared" si="29"/>
        <v>-3.2013090929847131E+27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-2.095418749815563</v>
      </c>
      <c r="AC91">
        <f t="shared" si="30"/>
        <v>-1.8709095980496093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-5.8015675491385934E-21</v>
      </c>
      <c r="AI91">
        <f t="shared" si="34"/>
        <v>-5.8015967701469954E-21</v>
      </c>
      <c r="AJ91">
        <f t="shared" si="35"/>
        <v>-0.22450915176595365</v>
      </c>
      <c r="AK91">
        <f t="shared" si="49"/>
        <v>-0.14667931248708943</v>
      </c>
      <c r="AL91">
        <f t="shared" si="26"/>
        <v>-0.37118846425304308</v>
      </c>
      <c r="AN91">
        <f t="shared" si="36"/>
        <v>0</v>
      </c>
      <c r="AO91">
        <f t="shared" si="36"/>
        <v>0</v>
      </c>
      <c r="AP91">
        <f t="shared" si="36"/>
        <v>-2.1388761917099252E-30</v>
      </c>
      <c r="AQ91">
        <f t="shared" si="36"/>
        <v>-4.2465456820908595E-25</v>
      </c>
      <c r="AR91">
        <f t="shared" si="36"/>
        <v>-4.2465670708527765E-25</v>
      </c>
      <c r="AS91">
        <f t="shared" si="36"/>
        <v>-1.643328912309483E-5</v>
      </c>
      <c r="AT91">
        <f t="shared" si="36"/>
        <v>-1.0736415560421935E-5</v>
      </c>
      <c r="AU91">
        <f t="shared" si="23"/>
        <v>-2.7169704683516767E-5</v>
      </c>
      <c r="AW91">
        <v>88</v>
      </c>
      <c r="AX91">
        <f>IF(Z91&gt;0, (R91*SUMPRODUCT(K91:$K$98, X91:$X$98)-K91*$AZ$3)/Z91, 0)</f>
        <v>-3.2013090929847131E+27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50</v>
      </c>
      <c r="R92">
        <f t="shared" si="28"/>
        <v>1000000</v>
      </c>
      <c r="S92">
        <f t="shared" si="29"/>
        <v>-3.3493859663832164E+28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-1.8709095980496093</v>
      </c>
      <c r="AC92">
        <f t="shared" si="30"/>
        <v>-1.6704549982585797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-5.2870249655836659E-22</v>
      </c>
      <c r="AI92">
        <f t="shared" si="34"/>
        <v>-5.287049902318563E-22</v>
      </c>
      <c r="AJ92">
        <f t="shared" si="35"/>
        <v>-0.20045459979102964</v>
      </c>
      <c r="AK92">
        <f t="shared" si="49"/>
        <v>-0.13096367186347266</v>
      </c>
      <c r="AL92">
        <f t="shared" si="26"/>
        <v>-0.33141827165450233</v>
      </c>
      <c r="AN92">
        <f t="shared" si="36"/>
        <v>0</v>
      </c>
      <c r="AO92">
        <f t="shared" si="36"/>
        <v>0</v>
      </c>
      <c r="AP92">
        <f t="shared" si="36"/>
        <v>-1.6297163132340912E-31</v>
      </c>
      <c r="AQ92">
        <f t="shared" si="36"/>
        <v>-3.4552842905546555E-26</v>
      </c>
      <c r="AR92">
        <f t="shared" si="36"/>
        <v>-3.4553005877177877E-26</v>
      </c>
      <c r="AS92">
        <f t="shared" si="36"/>
        <v>-1.3100517476956949E-5</v>
      </c>
      <c r="AT92">
        <f t="shared" si="36"/>
        <v>-8.55900475161187E-6</v>
      </c>
      <c r="AU92">
        <f t="shared" si="23"/>
        <v>-2.165952222856882E-5</v>
      </c>
      <c r="AW92">
        <v>89</v>
      </c>
      <c r="AX92">
        <f>IF(Z92&gt;0, (R92*SUMPRODUCT(K92:$K$98, X92:$X$98)-K92*$AZ$3)/Z92, 0)</f>
        <v>-3.3493859663832164E+28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1000000</v>
      </c>
      <c r="S93">
        <f t="shared" si="29"/>
        <v>-3.7323336858803074E+29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-1.6704549982585797</v>
      </c>
      <c r="AC93">
        <f t="shared" si="30"/>
        <v>-1.491477677016589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-4.53786355985035E-23</v>
      </c>
      <c r="AI93">
        <f t="shared" si="34"/>
        <v>-4.5378835403478425E-23</v>
      </c>
      <c r="AJ93">
        <f t="shared" si="35"/>
        <v>-0.17897732124199073</v>
      </c>
      <c r="AK93">
        <f t="shared" si="49"/>
        <v>-0.11693184987810058</v>
      </c>
      <c r="AL93">
        <f t="shared" si="26"/>
        <v>-0.2959091711200913</v>
      </c>
      <c r="AN93">
        <f t="shared" si="36"/>
        <v>0</v>
      </c>
      <c r="AO93">
        <f t="shared" si="36"/>
        <v>0</v>
      </c>
      <c r="AP93">
        <f t="shared" si="36"/>
        <v>-1.1658983811398973E-32</v>
      </c>
      <c r="AQ93">
        <f t="shared" si="36"/>
        <v>-2.6479259489537173E-27</v>
      </c>
      <c r="AR93">
        <f t="shared" si="36"/>
        <v>-2.6479376079375289E-27</v>
      </c>
      <c r="AS93">
        <f t="shared" si="36"/>
        <v>-1.0443652325380217E-5</v>
      </c>
      <c r="AT93">
        <f t="shared" si="36"/>
        <v>-6.8231861859150738E-6</v>
      </c>
      <c r="AU93">
        <f t="shared" si="23"/>
        <v>-1.726683851129529E-5</v>
      </c>
      <c r="AW93">
        <v>90</v>
      </c>
      <c r="AX93">
        <f>IF(Z93&gt;0, (R93*SUMPRODUCT(K93:$K$98, X93:$X$98)-K93*$AZ$3)/Z93, 0)</f>
        <v>-3.7323336858803074E+29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1000000</v>
      </c>
      <c r="S94">
        <f t="shared" si="29"/>
        <v>-4.4469533637607291E+30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-1.491477677016589</v>
      </c>
      <c r="AC94">
        <f t="shared" si="30"/>
        <v>-1.3316764973362401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-3.656680337741987E-24</v>
      </c>
      <c r="AI94">
        <f t="shared" si="34"/>
        <v>-3.656695310650273E-24</v>
      </c>
      <c r="AJ94">
        <f t="shared" si="35"/>
        <v>-0.1598011796803489</v>
      </c>
      <c r="AK94">
        <f t="shared" si="49"/>
        <v>-0.10440343739116123</v>
      </c>
      <c r="AL94">
        <f t="shared" si="26"/>
        <v>-0.26420461707151011</v>
      </c>
      <c r="AN94">
        <f t="shared" si="36"/>
        <v>0</v>
      </c>
      <c r="AO94">
        <f t="shared" si="36"/>
        <v>0</v>
      </c>
      <c r="AP94">
        <f t="shared" si="36"/>
        <v>-7.8008610727664959E-34</v>
      </c>
      <c r="AQ94">
        <f t="shared" si="36"/>
        <v>-1.905124559488417E-28</v>
      </c>
      <c r="AR94">
        <f t="shared" si="36"/>
        <v>-1.9051323603494899E-28</v>
      </c>
      <c r="AS94">
        <f t="shared" si="36"/>
        <v>-8.3256156930645884E-6</v>
      </c>
      <c r="AT94">
        <f t="shared" si="36"/>
        <v>-5.4394022528021953E-6</v>
      </c>
      <c r="AU94">
        <f t="shared" si="23"/>
        <v>-1.3765017945866782E-5</v>
      </c>
      <c r="AW94">
        <v>91</v>
      </c>
      <c r="AX94">
        <f>IF(Z94&gt;0, (R94*SUMPRODUCT(K94:$K$98, X94:$X$98)-K94*$AZ$3)/Z94, 0)</f>
        <v>-4.4469533637607291E+30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1000000</v>
      </c>
      <c r="S95">
        <f t="shared" si="29"/>
        <v>-5.6924112493430724E+31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-1.3316764973362401</v>
      </c>
      <c r="AC95">
        <f t="shared" si="30"/>
        <v>-1.1889968726216429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-2.7557618115447879E-25</v>
      </c>
      <c r="AI95">
        <f t="shared" si="34"/>
        <v>-2.75577225524624E-25</v>
      </c>
      <c r="AJ95">
        <f t="shared" si="35"/>
        <v>-0.14267962471459716</v>
      </c>
      <c r="AK95">
        <f t="shared" si="49"/>
        <v>-9.321735481353681E-2</v>
      </c>
      <c r="AL95">
        <f t="shared" si="26"/>
        <v>-0.23589697952813399</v>
      </c>
      <c r="AN95">
        <f t="shared" si="36"/>
        <v>0</v>
      </c>
      <c r="AO95">
        <f t="shared" si="36"/>
        <v>0</v>
      </c>
      <c r="AP95">
        <f t="shared" si="36"/>
        <v>-4.8581710856125427E-35</v>
      </c>
      <c r="AQ95">
        <f t="shared" si="36"/>
        <v>-1.2819173750803973E-29</v>
      </c>
      <c r="AR95">
        <f t="shared" si="36"/>
        <v>-1.281922233251483E-29</v>
      </c>
      <c r="AS95">
        <f t="shared" si="36"/>
        <v>-6.6371298573537817E-6</v>
      </c>
      <c r="AT95">
        <f t="shared" si="36"/>
        <v>-4.3362581734711376E-6</v>
      </c>
      <c r="AU95">
        <f t="shared" si="23"/>
        <v>-1.0973388030824919E-5</v>
      </c>
      <c r="AW95">
        <v>92</v>
      </c>
      <c r="AX95">
        <f>IF(Z95&gt;0, (R95*SUMPRODUCT(K95:$K$98, X95:$X$98)-K95*$AZ$3)/Z95, 0)</f>
        <v>-5.6924112493430724E+31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1000000</v>
      </c>
      <c r="S96">
        <f t="shared" si="29"/>
        <v>-7.872108764179581E+32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-1.1889968726216429</v>
      </c>
      <c r="AC96">
        <f t="shared" si="30"/>
        <v>-1.0616043505550381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-1.9329964745448541E-26</v>
      </c>
      <c r="AI96">
        <f t="shared" si="34"/>
        <v>-1.9330032173655033E-26</v>
      </c>
      <c r="AJ96">
        <f t="shared" si="35"/>
        <v>-0.12739252206660479</v>
      </c>
      <c r="AK96">
        <f t="shared" si="49"/>
        <v>-8.3229781083515003E-2</v>
      </c>
      <c r="AL96">
        <f t="shared" si="26"/>
        <v>-0.21062230315011979</v>
      </c>
      <c r="AN96">
        <f t="shared" si="36"/>
        <v>0</v>
      </c>
      <c r="AO96">
        <f t="shared" si="36"/>
        <v>0</v>
      </c>
      <c r="AP96">
        <f t="shared" si="36"/>
        <v>-2.8005410437530427E-36</v>
      </c>
      <c r="AQ96">
        <f t="shared" si="36"/>
        <v>-8.0284442461715646E-31</v>
      </c>
      <c r="AR96">
        <f t="shared" si="36"/>
        <v>-8.028472251582002E-31</v>
      </c>
      <c r="AS96">
        <f t="shared" si="36"/>
        <v>-5.2910792867935188E-6</v>
      </c>
      <c r="AT96">
        <f t="shared" si="36"/>
        <v>-3.4568384673717606E-6</v>
      </c>
      <c r="AU96">
        <f t="shared" si="23"/>
        <v>-8.7479177541652794E-6</v>
      </c>
      <c r="AW96">
        <v>93</v>
      </c>
      <c r="AX96">
        <f>IF(Z96&gt;0, (R96*SUMPRODUCT(K96:$K$98, X96:$X$98)-K96*$AZ$3)/Z96, 0)</f>
        <v>-7.872108764179581E+32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1000000</v>
      </c>
      <c r="S97">
        <f t="shared" si="29"/>
        <v>-1.1837483408924919E+34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-1.0616043505550381</v>
      </c>
      <c r="AC97">
        <f t="shared" si="30"/>
        <v>-0.94786102728128396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-1.2550056390541541E-27</v>
      </c>
      <c r="AI97">
        <f t="shared" si="34"/>
        <v>-1.2550096426966284E-27</v>
      </c>
      <c r="AJ97">
        <f t="shared" si="35"/>
        <v>-0.11374332327375414</v>
      </c>
      <c r="AK97">
        <f t="shared" si="49"/>
        <v>-7.431230453885268E-2</v>
      </c>
      <c r="AL97">
        <f t="shared" si="26"/>
        <v>-0.18805562781260682</v>
      </c>
      <c r="AN97">
        <f t="shared" si="36"/>
        <v>0</v>
      </c>
      <c r="AO97">
        <f t="shared" si="36"/>
        <v>0</v>
      </c>
      <c r="AP97">
        <f t="shared" si="36"/>
        <v>-1.4846962072926099E-37</v>
      </c>
      <c r="AQ97">
        <f t="shared" si="36"/>
        <v>-4.6540172466048927E-32</v>
      </c>
      <c r="AR97">
        <f t="shared" si="36"/>
        <v>-4.6540320935669657E-32</v>
      </c>
      <c r="AS97">
        <f t="shared" si="36"/>
        <v>-4.2180160130688075E-6</v>
      </c>
      <c r="AT97">
        <f t="shared" si="36"/>
        <v>-2.75577046187162E-6</v>
      </c>
      <c r="AU97">
        <f t="shared" si="23"/>
        <v>-6.9737864749404275E-6</v>
      </c>
      <c r="AW97">
        <v>94</v>
      </c>
      <c r="AX97">
        <f>IF(Z97&gt;0, (R97*SUMPRODUCT(K97:$K$98, X97:$X$98)-K97*$AZ$3)/Z97, 0)</f>
        <v>-1.1837483408924919E+34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-0.94786102728128396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-8.0072849484768045E-29</v>
      </c>
      <c r="AI98">
        <f t="shared" si="34"/>
        <v>-8.0072849484768045E-29</v>
      </c>
      <c r="AJ98">
        <f t="shared" si="35"/>
        <v>-0.94786102728128396</v>
      </c>
      <c r="AK98">
        <f t="shared" si="49"/>
        <v>-6.6350271909689881E-2</v>
      </c>
      <c r="AL98">
        <f t="shared" si="26"/>
        <v>-1.0142112991909737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-2.6512432273082318E-33</v>
      </c>
      <c r="AR98">
        <f t="shared" si="36"/>
        <v>-2.6512432273082318E-33</v>
      </c>
      <c r="AS98">
        <f t="shared" si="36"/>
        <v>-3.1384047716285753E-5</v>
      </c>
      <c r="AT98">
        <f t="shared" si="36"/>
        <v>-2.1968833401400029E-6</v>
      </c>
      <c r="AU98">
        <f t="shared" si="36"/>
        <v>-3.3580931056425751E-5</v>
      </c>
      <c r="AW98">
        <v>95</v>
      </c>
    </row>
    <row r="100" spans="5:50" x14ac:dyDescent="0.25">
      <c r="AN100" s="8">
        <f t="shared" ref="AN100:AU100" si="50">SUM(AN3:AN98)</f>
        <v>47300.838428637217</v>
      </c>
      <c r="AO100" s="8">
        <f t="shared" si="50"/>
        <v>-4730.0838428637217</v>
      </c>
      <c r="AP100" s="8">
        <f t="shared" si="50"/>
        <v>-2956.0699640126363</v>
      </c>
      <c r="AQ100" s="8">
        <f t="shared" si="50"/>
        <v>-25560.088655568856</v>
      </c>
      <c r="AR100" s="8">
        <f t="shared" si="50"/>
        <v>14054.595966192004</v>
      </c>
      <c r="AS100" s="8">
        <f t="shared" si="50"/>
        <v>-5651.5811199941763</v>
      </c>
      <c r="AT100" s="8">
        <f t="shared" si="50"/>
        <v>2758.0808639729244</v>
      </c>
      <c r="AU100" s="8">
        <f t="shared" si="50"/>
        <v>11161.095710170748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99686.370155880795</v>
      </c>
      <c r="K3">
        <v>1</v>
      </c>
      <c r="L3" s="2">
        <v>0</v>
      </c>
      <c r="O3">
        <f>$C$3</f>
        <v>99686.370155880795</v>
      </c>
      <c r="P3">
        <f>O3*C5</f>
        <v>9968.6370155880795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99686.370155880795</v>
      </c>
      <c r="AF3">
        <f t="shared" ref="AF3:AG34" si="4">-$Z3*P3</f>
        <v>-9968.6370155880795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87197.824936292716</v>
      </c>
      <c r="AJ3">
        <f t="shared" ref="AJ3:AJ66" si="7">AB3-AC3</f>
        <v>0</v>
      </c>
      <c r="AL3">
        <f t="shared" ref="AL3:AL34" si="8">SUM(AI3:AK3)</f>
        <v>87197.824936292716</v>
      </c>
      <c r="AN3">
        <f t="shared" ref="AN3:AU34" si="9">AE3*$K3</f>
        <v>99686.370155880795</v>
      </c>
      <c r="AO3">
        <f t="shared" si="9"/>
        <v>-9968.6370155880795</v>
      </c>
      <c r="AP3">
        <f t="shared" si="9"/>
        <v>-2519.9082039999998</v>
      </c>
      <c r="AQ3">
        <f t="shared" si="9"/>
        <v>0</v>
      </c>
      <c r="AR3">
        <f t="shared" si="9"/>
        <v>87197.824936292716</v>
      </c>
      <c r="AS3">
        <f t="shared" si="9"/>
        <v>0</v>
      </c>
      <c r="AT3">
        <f t="shared" si="9"/>
        <v>0</v>
      </c>
      <c r="AU3">
        <f t="shared" si="9"/>
        <v>87197.824936292716</v>
      </c>
      <c r="AW3">
        <v>0</v>
      </c>
      <c r="AX3">
        <f>IF(Z3&gt;0, (R3*SUMPRODUCT(K3:$K$98, X3:$X$98)-K3*$AZ$3)/Z3, 0)</f>
        <v>0</v>
      </c>
      <c r="AZ3">
        <f>C6*SUMPRODUCT(X4:X89, K4:K89)/1</f>
        <v>53796.386043053557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3649.9380018387333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3608.5084023654781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-3608.5084023654781</v>
      </c>
      <c r="AK4">
        <f>G4*SUM(AB4, AE4:AF4)</f>
        <v>0</v>
      </c>
      <c r="AL4">
        <f t="shared" si="8"/>
        <v>-4959.2764023654781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-1260.1623285754267</v>
      </c>
      <c r="AR4">
        <f t="shared" si="9"/>
        <v>-1260.1623285754267</v>
      </c>
      <c r="AS4">
        <f t="shared" si="9"/>
        <v>-3366.4599331705176</v>
      </c>
      <c r="AT4">
        <f t="shared" si="9"/>
        <v>0</v>
      </c>
      <c r="AU4">
        <f t="shared" si="9"/>
        <v>-4626.6222617459443</v>
      </c>
      <c r="AW4">
        <v>1</v>
      </c>
      <c r="AX4">
        <f>IF(Z4&gt;0, (R4*SUMPRODUCT(K4:$K$98, X4:$X$98)-K4*$AZ$3)/Z4, 0)</f>
        <v>3649.9380018387333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1000000</v>
      </c>
      <c r="S5">
        <f t="shared" si="1"/>
        <v>6685.7701982262361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3608.5084023654781</v>
      </c>
      <c r="AC5">
        <f t="shared" si="2"/>
        <v>6534.502687266322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-1388.0328736018078</v>
      </c>
      <c r="AI5">
        <f t="shared" si="6"/>
        <v>-1436.9016089421277</v>
      </c>
      <c r="AJ5">
        <f t="shared" si="7"/>
        <v>-2925.9942849008439</v>
      </c>
      <c r="AK5">
        <f>G5*SUM(AB5, AE5:AF5)</f>
        <v>147.94884449698461</v>
      </c>
      <c r="AL5">
        <f t="shared" si="8"/>
        <v>-4214.9470493459867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-1186.9180390096924</v>
      </c>
      <c r="AR5">
        <f t="shared" si="9"/>
        <v>-1228.7060864127079</v>
      </c>
      <c r="AS5">
        <f t="shared" si="9"/>
        <v>-2502.0411726821758</v>
      </c>
      <c r="AT5">
        <f t="shared" si="9"/>
        <v>126.51224313473075</v>
      </c>
      <c r="AU5">
        <f t="shared" si="9"/>
        <v>-3604.2350159601524</v>
      </c>
      <c r="AW5">
        <v>2</v>
      </c>
      <c r="AX5">
        <f>IF(Z5&gt;0, (R5*SUMPRODUCT(K5:$K$98, X5:$X$98)-K5*$AZ$3)/Z5, 0)</f>
        <v>6685.7701982262361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1000000</v>
      </c>
      <c r="S6">
        <f t="shared" si="1"/>
        <v>10195.269807556753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6534.502687266322</v>
      </c>
      <c r="AC6">
        <f t="shared" si="2"/>
        <v>9850.233932381554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-1443.7007042925736</v>
      </c>
      <c r="AI6">
        <f t="shared" si="6"/>
        <v>-1492.0085672442756</v>
      </c>
      <c r="AJ6">
        <f t="shared" si="7"/>
        <v>-3315.731245115232</v>
      </c>
      <c r="AK6">
        <f>G6*SUM(AB6, AE6:AF6)</f>
        <v>382.26840720507988</v>
      </c>
      <c r="AL6">
        <f t="shared" si="8"/>
        <v>-4425.4714051544279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-1113.6852028505123</v>
      </c>
      <c r="AR6">
        <f t="shared" si="9"/>
        <v>-1150.9503728339289</v>
      </c>
      <c r="AS6">
        <f t="shared" si="9"/>
        <v>-2557.7883375234524</v>
      </c>
      <c r="AT6">
        <f t="shared" si="9"/>
        <v>294.88568326919363</v>
      </c>
      <c r="AU6">
        <f t="shared" si="9"/>
        <v>-3413.8530270881879</v>
      </c>
      <c r="AW6">
        <v>3</v>
      </c>
      <c r="AX6">
        <f>IF(Z6&gt;0, (R6*SUMPRODUCT(K6:$K$98, X6:$X$98)-K6*$AZ$3)/Z6, 0)</f>
        <v>10195.269807556753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1000000</v>
      </c>
      <c r="S7">
        <f t="shared" si="1"/>
        <v>13066.461681218012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9850.233932381554</v>
      </c>
      <c r="AC7">
        <f t="shared" si="2"/>
        <v>12478.299261548062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-1508.822671344728</v>
      </c>
      <c r="AI7">
        <f t="shared" si="6"/>
        <v>-1556.5720145333457</v>
      </c>
      <c r="AJ7">
        <f t="shared" si="7"/>
        <v>-2628.0653291665076</v>
      </c>
      <c r="AK7">
        <f>G7*SUM(AB7, AE7:AF7)</f>
        <v>483.64648607993428</v>
      </c>
      <c r="AL7">
        <f t="shared" si="8"/>
        <v>-3700.9908576199186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-1058.9763819248878</v>
      </c>
      <c r="AR7">
        <f t="shared" si="9"/>
        <v>-1092.4895492768246</v>
      </c>
      <c r="AS7">
        <f t="shared" si="9"/>
        <v>-1844.5236584777754</v>
      </c>
      <c r="AT7">
        <f t="shared" si="9"/>
        <v>339.45023208270476</v>
      </c>
      <c r="AU7">
        <f t="shared" si="9"/>
        <v>-2597.5629756718949</v>
      </c>
      <c r="AW7">
        <v>4</v>
      </c>
      <c r="AX7">
        <f>IF(Z7&gt;0, (R7*SUMPRODUCT(K7:$K$98, X7:$X$98)-K7*$AZ$3)/Z7, 0)</f>
        <v>13066.461681218012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1000000</v>
      </c>
      <c r="S8">
        <f t="shared" si="1"/>
        <v>14760.878926507921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12478.299261548062</v>
      </c>
      <c r="AC8">
        <f t="shared" si="2"/>
        <v>13932.248299532883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-1573.9386798416785</v>
      </c>
      <c r="AI8">
        <f t="shared" si="6"/>
        <v>-1621.1318326644182</v>
      </c>
      <c r="AJ8">
        <f t="shared" si="7"/>
        <v>-1453.9490379848212</v>
      </c>
      <c r="AK8">
        <f t="shared" ref="AK8:AK71" si="22">G8*SUM(AB8:AB8, AE8:AF8)</f>
        <v>265.78777427097373</v>
      </c>
      <c r="AL8">
        <f t="shared" si="8"/>
        <v>-2809.2930963782655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-1031.1569579964207</v>
      </c>
      <c r="AR8">
        <f t="shared" si="9"/>
        <v>-1062.075283167673</v>
      </c>
      <c r="AS8">
        <f t="shared" si="9"/>
        <v>-952.54642781957637</v>
      </c>
      <c r="AT8">
        <f t="shared" si="9"/>
        <v>174.12934588878966</v>
      </c>
      <c r="AU8">
        <f t="shared" si="9"/>
        <v>-1840.4923650984595</v>
      </c>
      <c r="AW8">
        <v>5</v>
      </c>
      <c r="AX8">
        <f>IF(Z8&gt;0, (R8*SUMPRODUCT(K8:$K$98, X8:$X$98)-K8*$AZ$3)/Z8, 0)</f>
        <v>14760.878926507921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1000000</v>
      </c>
      <c r="S9">
        <f t="shared" si="1"/>
        <v>15831.072848595857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13932.248299532883</v>
      </c>
      <c r="AC9">
        <f t="shared" si="2"/>
        <v>14766.951484282799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-1641.687442257399</v>
      </c>
      <c r="AI9">
        <f t="shared" si="6"/>
        <v>-1688.3265791797983</v>
      </c>
      <c r="AJ9">
        <f t="shared" si="7"/>
        <v>-834.70318474991655</v>
      </c>
      <c r="AK9">
        <f t="shared" si="22"/>
        <v>82.20026496724401</v>
      </c>
      <c r="AL9">
        <f t="shared" si="8"/>
        <v>-2440.829498962471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-1018.6023048293139</v>
      </c>
      <c r="AR9">
        <f t="shared" si="9"/>
        <v>-1047.5400497017981</v>
      </c>
      <c r="AS9">
        <f t="shared" si="9"/>
        <v>-517.90040293268351</v>
      </c>
      <c r="AT9">
        <f t="shared" si="9"/>
        <v>51.002022186441984</v>
      </c>
      <c r="AU9">
        <f t="shared" si="9"/>
        <v>-1514.4384304480398</v>
      </c>
      <c r="AW9">
        <v>6</v>
      </c>
      <c r="AX9">
        <f>IF(Z9&gt;0, (R9*SUMPRODUCT(K9:$K$98, X9:$X$98)-K9*$AZ$3)/Z9, 0)</f>
        <v>15831.072848595857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1000000</v>
      </c>
      <c r="S10">
        <f t="shared" si="1"/>
        <v>16774.304781947616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14766.951484282799</v>
      </c>
      <c r="AC10">
        <f t="shared" si="2"/>
        <v>15461.449244512954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-1720.7798730168138</v>
      </c>
      <c r="AI10">
        <f t="shared" si="6"/>
        <v>-1766.8665795763382</v>
      </c>
      <c r="AJ10">
        <f t="shared" si="7"/>
        <v>-694.49776023015511</v>
      </c>
      <c r="AK10">
        <f t="shared" si="22"/>
        <v>60.544501085559482</v>
      </c>
      <c r="AL10">
        <f t="shared" si="8"/>
        <v>-2400.8198387209336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-1012.8792699669179</v>
      </c>
      <c r="AR10">
        <f t="shared" si="9"/>
        <v>-1040.0066616961997</v>
      </c>
      <c r="AS10">
        <f t="shared" si="9"/>
        <v>-408.79277785968492</v>
      </c>
      <c r="AT10">
        <f t="shared" si="9"/>
        <v>35.637486828888285</v>
      </c>
      <c r="AU10">
        <f t="shared" si="9"/>
        <v>-1413.1619527269961</v>
      </c>
      <c r="AW10">
        <v>7</v>
      </c>
      <c r="AX10">
        <f>IF(Z10&gt;0, (R10*SUMPRODUCT(K10:$K$98, X10:$X$98)-K10*$AZ$3)/Z10, 0)</f>
        <v>16774.304781947616</v>
      </c>
    </row>
    <row r="11" spans="1:52" x14ac:dyDescent="0.25">
      <c r="A11" t="s">
        <v>33</v>
      </c>
      <c r="C11" s="12">
        <f>AU91</f>
        <v>25639.349081901728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1000000</v>
      </c>
      <c r="S11">
        <f t="shared" si="1"/>
        <v>17596.210712220014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15461.449244512954</v>
      </c>
      <c r="AC11">
        <f t="shared" si="2"/>
        <v>16025.222221379716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-1796.7215941835213</v>
      </c>
      <c r="AI11">
        <f t="shared" si="6"/>
        <v>-1842.2575975977413</v>
      </c>
      <c r="AJ11">
        <f t="shared" si="7"/>
        <v>-563.77297686676138</v>
      </c>
      <c r="AK11">
        <f t="shared" si="22"/>
        <v>37.107478186831088</v>
      </c>
      <c r="AL11">
        <f t="shared" si="8"/>
        <v>-2368.9230962776719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-1004.9219053519787</v>
      </c>
      <c r="AR11">
        <f t="shared" si="9"/>
        <v>-1030.3905853418391</v>
      </c>
      <c r="AS11">
        <f t="shared" si="9"/>
        <v>-315.32309509329264</v>
      </c>
      <c r="AT11">
        <f t="shared" si="9"/>
        <v>20.754533035633113</v>
      </c>
      <c r="AU11">
        <f t="shared" si="9"/>
        <v>-1324.959147399499</v>
      </c>
      <c r="AW11">
        <v>8</v>
      </c>
      <c r="AX11">
        <f>IF(Z11&gt;0, (R11*SUMPRODUCT(K11:$K$98, X11:$X$98)-K11*$AZ$3)/Z11, 0)</f>
        <v>17596.210712220014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1000000</v>
      </c>
      <c r="S12">
        <f t="shared" si="1"/>
        <v>18356.349441650655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16025.222221379716</v>
      </c>
      <c r="AC12">
        <f t="shared" si="2"/>
        <v>16515.732577265055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-1884.2679819195375</v>
      </c>
      <c r="AI12">
        <f t="shared" si="6"/>
        <v>-1929.2544119005195</v>
      </c>
      <c r="AJ12">
        <f t="shared" si="7"/>
        <v>-490.51035588533887</v>
      </c>
      <c r="AK12">
        <f t="shared" si="22"/>
        <v>36.858011109173347</v>
      </c>
      <c r="AL12">
        <f t="shared" si="8"/>
        <v>-2382.9067566766853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-1001.5084634834481</v>
      </c>
      <c r="AR12">
        <f t="shared" si="9"/>
        <v>-1025.4192292557143</v>
      </c>
      <c r="AS12">
        <f t="shared" si="9"/>
        <v>-260.71146862295012</v>
      </c>
      <c r="AT12">
        <f t="shared" si="9"/>
        <v>19.590424731093453</v>
      </c>
      <c r="AU12">
        <f t="shared" si="9"/>
        <v>-1266.5402731475713</v>
      </c>
      <c r="AW12">
        <v>9</v>
      </c>
      <c r="AX12">
        <f>IF(Z12&gt;0, (R12*SUMPRODUCT(K12:$K$98, X12:$X$98)-K12*$AZ$3)/Z12, 0)</f>
        <v>18356.349441650655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1000000</v>
      </c>
      <c r="S13">
        <f t="shared" si="1"/>
        <v>19046.431820413643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16515.732577265055</v>
      </c>
      <c r="AC13">
        <f t="shared" si="2"/>
        <v>16927.583672635927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-1977.7753101264898</v>
      </c>
      <c r="AI13">
        <f t="shared" si="6"/>
        <v>-2022.2129870421554</v>
      </c>
      <c r="AJ13">
        <f t="shared" si="7"/>
        <v>-411.85109537087192</v>
      </c>
      <c r="AK13">
        <f t="shared" si="22"/>
        <v>33.03146515453011</v>
      </c>
      <c r="AL13">
        <f t="shared" si="8"/>
        <v>-2401.0326172584973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-999.24772098296</v>
      </c>
      <c r="AR13">
        <f t="shared" si="9"/>
        <v>-1021.6993347514199</v>
      </c>
      <c r="AS13">
        <f t="shared" si="9"/>
        <v>-208.08292343752592</v>
      </c>
      <c r="AT13">
        <f t="shared" si="9"/>
        <v>16.688759389094262</v>
      </c>
      <c r="AU13">
        <f t="shared" si="9"/>
        <v>-1213.0934987998517</v>
      </c>
      <c r="AW13">
        <v>10</v>
      </c>
      <c r="AX13">
        <f>IF(Z13&gt;0, (R13*SUMPRODUCT(K13:$K$98, X13:$X$98)-K13*$AZ$3)/Z13, 0)</f>
        <v>19046.431820413643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1000000</v>
      </c>
      <c r="S14">
        <f t="shared" si="1"/>
        <v>21463.600505720504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16927.583672635927</v>
      </c>
      <c r="AC14">
        <f t="shared" si="2"/>
        <v>18840.477899841793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-2078.6114428859501</v>
      </c>
      <c r="AI14">
        <f t="shared" si="6"/>
        <v>-2122.5008124603146</v>
      </c>
      <c r="AJ14">
        <f t="shared" si="7"/>
        <v>-1912.8942272058666</v>
      </c>
      <c r="AK14">
        <f t="shared" si="22"/>
        <v>1184.9308570845151</v>
      </c>
      <c r="AL14">
        <f t="shared" si="8"/>
        <v>-2850.4641825816661</v>
      </c>
      <c r="AN14">
        <f t="shared" si="9"/>
        <v>0</v>
      </c>
      <c r="AO14">
        <f t="shared" si="9"/>
        <v>0</v>
      </c>
      <c r="AP14">
        <f t="shared" si="9"/>
        <v>-19.798739224288717</v>
      </c>
      <c r="AQ14">
        <f t="shared" si="9"/>
        <v>-937.67320664270608</v>
      </c>
      <c r="AR14">
        <f t="shared" si="9"/>
        <v>-957.4719458669947</v>
      </c>
      <c r="AS14">
        <f t="shared" si="9"/>
        <v>-862.91724705513502</v>
      </c>
      <c r="AT14">
        <f t="shared" si="9"/>
        <v>534.52891362404102</v>
      </c>
      <c r="AU14">
        <f t="shared" si="9"/>
        <v>-1285.8602792980887</v>
      </c>
      <c r="AW14">
        <v>11</v>
      </c>
      <c r="AX14">
        <f>IF(Z14&gt;0, (R14*SUMPRODUCT(K14:$K$98, X14:$X$98)-K14*$AZ$3)/Z14, 0)</f>
        <v>21463.600505720504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1000000</v>
      </c>
      <c r="S15">
        <f t="shared" si="1"/>
        <v>23652.890230677531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18840.477899841793</v>
      </c>
      <c r="AC15">
        <f t="shared" si="2"/>
        <v>20502.931432653397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-2183.8893850760332</v>
      </c>
      <c r="AI15">
        <f t="shared" si="6"/>
        <v>-2227.2306664854004</v>
      </c>
      <c r="AJ15">
        <f t="shared" si="7"/>
        <v>-1662.4535328116035</v>
      </c>
      <c r="AK15">
        <f t="shared" si="22"/>
        <v>1318.8334529889257</v>
      </c>
      <c r="AL15">
        <f t="shared" si="8"/>
        <v>-2570.8507463080782</v>
      </c>
      <c r="AN15">
        <f t="shared" si="9"/>
        <v>0</v>
      </c>
      <c r="AO15">
        <f t="shared" si="9"/>
        <v>0</v>
      </c>
      <c r="AP15">
        <f t="shared" si="9"/>
        <v>-17.456690712848431</v>
      </c>
      <c r="AQ15">
        <f t="shared" si="9"/>
        <v>-879.61131527840473</v>
      </c>
      <c r="AR15">
        <f t="shared" si="9"/>
        <v>-897.06800599125313</v>
      </c>
      <c r="AS15">
        <f t="shared" si="9"/>
        <v>-669.59111966869784</v>
      </c>
      <c r="AT15">
        <f t="shared" si="9"/>
        <v>531.19028653383975</v>
      </c>
      <c r="AU15">
        <f t="shared" si="9"/>
        <v>-1035.4688391261113</v>
      </c>
      <c r="AW15">
        <v>12</v>
      </c>
      <c r="AX15">
        <f>IF(Z15&gt;0, (R15*SUMPRODUCT(K15:$K$98, X15:$X$98)-K15*$AZ$3)/Z15, 0)</f>
        <v>23652.890230677531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1000000</v>
      </c>
      <c r="S16">
        <f t="shared" si="1"/>
        <v>25641.061779494903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20502.931432653397</v>
      </c>
      <c r="AC16">
        <f t="shared" si="2"/>
        <v>21944.861849030625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-2308.9660262795187</v>
      </c>
      <c r="AI16">
        <f t="shared" si="6"/>
        <v>-2351.7584465734785</v>
      </c>
      <c r="AJ16">
        <f t="shared" si="7"/>
        <v>-1441.9304163772285</v>
      </c>
      <c r="AK16">
        <f t="shared" si="22"/>
        <v>1435.2052002857379</v>
      </c>
      <c r="AL16">
        <f t="shared" si="8"/>
        <v>-2358.4836626649694</v>
      </c>
      <c r="AN16">
        <f t="shared" si="9"/>
        <v>0</v>
      </c>
      <c r="AO16">
        <f t="shared" si="9"/>
        <v>0</v>
      </c>
      <c r="AP16">
        <f t="shared" si="9"/>
        <v>-15.388950327051836</v>
      </c>
      <c r="AQ16">
        <f t="shared" si="9"/>
        <v>-830.34713253368727</v>
      </c>
      <c r="AR16">
        <f t="shared" si="9"/>
        <v>-845.7360828607392</v>
      </c>
      <c r="AS16">
        <f t="shared" si="9"/>
        <v>-518.5449993307933</v>
      </c>
      <c r="AT16">
        <f t="shared" si="9"/>
        <v>516.1264865273647</v>
      </c>
      <c r="AU16">
        <f t="shared" si="9"/>
        <v>-848.15459566416791</v>
      </c>
      <c r="AW16">
        <v>13</v>
      </c>
      <c r="AX16">
        <f>IF(Z16&gt;0, (R16*SUMPRODUCT(K16:$K$98, X16:$X$98)-K16*$AZ$3)/Z16, 0)</f>
        <v>25641.061779494903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1000000</v>
      </c>
      <c r="S17">
        <f t="shared" si="1"/>
        <v>27445.882728514807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21944.861849030625</v>
      </c>
      <c r="AC17">
        <f t="shared" si="2"/>
        <v>23187.319834046612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-2452.0981144717234</v>
      </c>
      <c r="AI17">
        <f t="shared" si="6"/>
        <v>-2494.3400056570199</v>
      </c>
      <c r="AJ17">
        <f t="shared" si="7"/>
        <v>-1242.4579850159862</v>
      </c>
      <c r="AK17">
        <f t="shared" si="22"/>
        <v>1536.140329432144</v>
      </c>
      <c r="AL17">
        <f t="shared" si="8"/>
        <v>-2200.6576612408621</v>
      </c>
      <c r="AN17">
        <f t="shared" si="9"/>
        <v>0</v>
      </c>
      <c r="AO17">
        <f t="shared" si="9"/>
        <v>0</v>
      </c>
      <c r="AP17">
        <f t="shared" si="9"/>
        <v>-13.563365909899712</v>
      </c>
      <c r="AQ17">
        <f t="shared" si="9"/>
        <v>-787.33936952926467</v>
      </c>
      <c r="AR17">
        <f t="shared" si="9"/>
        <v>-800.90273543916442</v>
      </c>
      <c r="AS17">
        <f t="shared" si="9"/>
        <v>-398.93839517096035</v>
      </c>
      <c r="AT17">
        <f t="shared" si="9"/>
        <v>493.23628257189307</v>
      </c>
      <c r="AU17">
        <f t="shared" si="9"/>
        <v>-706.60484803823169</v>
      </c>
      <c r="AW17">
        <v>14</v>
      </c>
      <c r="AX17">
        <f>IF(Z17&gt;0, (R17*SUMPRODUCT(K17:$K$98, X17:$X$98)-K17*$AZ$3)/Z17, 0)</f>
        <v>27445.882728514807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50</v>
      </c>
      <c r="R18">
        <f t="shared" si="0"/>
        <v>1000000</v>
      </c>
      <c r="S18">
        <f t="shared" si="1"/>
        <v>29125.922465630116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23187.319834046612</v>
      </c>
      <c r="AC18">
        <f t="shared" si="2"/>
        <v>24250.699319472405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-3773.7798847394824</v>
      </c>
      <c r="AI18">
        <f t="shared" si="6"/>
        <v>-3815.4106680186892</v>
      </c>
      <c r="AJ18">
        <f t="shared" si="7"/>
        <v>-1063.379485425794</v>
      </c>
      <c r="AK18">
        <f t="shared" si="22"/>
        <v>1623.1123883832629</v>
      </c>
      <c r="AL18">
        <f t="shared" si="8"/>
        <v>-3255.6777650612198</v>
      </c>
      <c r="AN18">
        <f t="shared" si="9"/>
        <v>0</v>
      </c>
      <c r="AO18">
        <f t="shared" si="9"/>
        <v>0</v>
      </c>
      <c r="AP18">
        <f t="shared" si="9"/>
        <v>-11.934952207216183</v>
      </c>
      <c r="AQ18">
        <f t="shared" si="9"/>
        <v>-1081.888905689068</v>
      </c>
      <c r="AR18">
        <f t="shared" si="9"/>
        <v>-1093.8238578962844</v>
      </c>
      <c r="AS18">
        <f t="shared" si="9"/>
        <v>-304.85574224182312</v>
      </c>
      <c r="AT18">
        <f t="shared" si="9"/>
        <v>465.32318770880374</v>
      </c>
      <c r="AU18">
        <f t="shared" si="9"/>
        <v>-933.35641242930353</v>
      </c>
      <c r="AW18">
        <v>15</v>
      </c>
      <c r="AX18">
        <f>IF(Z18&gt;0, (R18*SUMPRODUCT(K18:$K$98, X18:$X$98)-K18*$AZ$3)/Z18, 0)</f>
        <v>29125.922465630116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1000000</v>
      </c>
      <c r="S19">
        <f t="shared" si="1"/>
        <v>30302.837009789178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24250.699319472405</v>
      </c>
      <c r="AC19">
        <f t="shared" si="2"/>
        <v>24821.237962850359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-5183.4313411650292</v>
      </c>
      <c r="AI19">
        <f t="shared" si="6"/>
        <v>-5224.3866450443857</v>
      </c>
      <c r="AJ19">
        <f t="shared" si="7"/>
        <v>-570.53864337795312</v>
      </c>
      <c r="AK19">
        <f t="shared" si="22"/>
        <v>1697.5489523630686</v>
      </c>
      <c r="AL19">
        <f t="shared" si="8"/>
        <v>-4097.3763360592702</v>
      </c>
      <c r="AN19">
        <f t="shared" si="9"/>
        <v>0</v>
      </c>
      <c r="AO19">
        <f t="shared" si="9"/>
        <v>0</v>
      </c>
      <c r="AP19">
        <f t="shared" si="9"/>
        <v>-10.483305259653564</v>
      </c>
      <c r="AQ19">
        <f t="shared" si="9"/>
        <v>-1326.799898786214</v>
      </c>
      <c r="AR19">
        <f t="shared" si="9"/>
        <v>-1337.2832040458677</v>
      </c>
      <c r="AS19">
        <f t="shared" si="9"/>
        <v>-146.04044395760255</v>
      </c>
      <c r="AT19">
        <f t="shared" si="9"/>
        <v>434.52061577297445</v>
      </c>
      <c r="AU19">
        <f t="shared" si="9"/>
        <v>-1048.8030322304958</v>
      </c>
      <c r="AW19">
        <v>16</v>
      </c>
      <c r="AX19">
        <f>IF(Z19&gt;0, (R19*SUMPRODUCT(K19:$K$98, X19:$X$98)-K19*$AZ$3)/Z19, 0)</f>
        <v>30302.837009789178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1000000</v>
      </c>
      <c r="S20">
        <f t="shared" si="1"/>
        <v>31046.590537866436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24821.237962850359</v>
      </c>
      <c r="AC20">
        <f t="shared" si="2"/>
        <v>24969.819804302562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-6645.711495819125</v>
      </c>
      <c r="AI20">
        <f t="shared" si="6"/>
        <v>-6685.9249610848965</v>
      </c>
      <c r="AJ20">
        <f t="shared" si="7"/>
        <v>-148.58184145220366</v>
      </c>
      <c r="AK20">
        <f t="shared" si="22"/>
        <v>1737.4866573995253</v>
      </c>
      <c r="AL20">
        <f t="shared" si="8"/>
        <v>-5097.0201451375751</v>
      </c>
      <c r="AN20">
        <f t="shared" si="9"/>
        <v>0</v>
      </c>
      <c r="AO20">
        <f t="shared" si="9"/>
        <v>0</v>
      </c>
      <c r="AP20">
        <f t="shared" si="9"/>
        <v>-9.190551126945719</v>
      </c>
      <c r="AQ20">
        <f t="shared" si="9"/>
        <v>-1518.8383013896553</v>
      </c>
      <c r="AR20">
        <f t="shared" si="9"/>
        <v>-1528.0288525166009</v>
      </c>
      <c r="AS20">
        <f t="shared" si="9"/>
        <v>-33.957506556007459</v>
      </c>
      <c r="AT20">
        <f t="shared" si="9"/>
        <v>397.09236325893448</v>
      </c>
      <c r="AU20">
        <f t="shared" si="9"/>
        <v>-1164.8939958136739</v>
      </c>
      <c r="AW20">
        <v>17</v>
      </c>
      <c r="AX20">
        <f>IF(Z20&gt;0, (R20*SUMPRODUCT(K20:$K$98, X20:$X$98)-K20*$AZ$3)/Z20, 0)</f>
        <v>31046.590537866436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1000000</v>
      </c>
      <c r="S21">
        <f t="shared" si="1"/>
        <v>31433.689058001681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24969.819804302562</v>
      </c>
      <c r="AC21">
        <f t="shared" si="2"/>
        <v>24768.28662812577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-8273.0703657768081</v>
      </c>
      <c r="AI21">
        <f t="shared" si="6"/>
        <v>-8312.4680428716329</v>
      </c>
      <c r="AJ21">
        <f t="shared" si="7"/>
        <v>201.53317617679204</v>
      </c>
      <c r="AK21">
        <f t="shared" si="22"/>
        <v>1747.8873863011795</v>
      </c>
      <c r="AL21">
        <f t="shared" si="8"/>
        <v>-6363.0474803936613</v>
      </c>
      <c r="AN21">
        <f t="shared" si="9"/>
        <v>0</v>
      </c>
      <c r="AO21">
        <f t="shared" si="9"/>
        <v>0</v>
      </c>
      <c r="AP21">
        <f t="shared" si="9"/>
        <v>-8.0393817280092392</v>
      </c>
      <c r="AQ21">
        <f t="shared" si="9"/>
        <v>-1688.1800054627302</v>
      </c>
      <c r="AR21">
        <f t="shared" si="9"/>
        <v>-1696.2193871907393</v>
      </c>
      <c r="AS21">
        <f t="shared" si="9"/>
        <v>41.124306142307596</v>
      </c>
      <c r="AT21">
        <f t="shared" si="9"/>
        <v>356.66909706951333</v>
      </c>
      <c r="AU21">
        <f t="shared" si="9"/>
        <v>-1298.4259839789186</v>
      </c>
      <c r="AW21">
        <v>18</v>
      </c>
      <c r="AX21">
        <f>IF(Z21&gt;0, (R21*SUMPRODUCT(K21:$K$98, X21:$X$98)-K21*$AZ$3)/Z21, 0)</f>
        <v>31433.689058001681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1000000</v>
      </c>
      <c r="S22">
        <f t="shared" si="1"/>
        <v>31500.842021012806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24768.28662812577</v>
      </c>
      <c r="AC22">
        <f t="shared" si="2"/>
        <v>24256.271913031676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-10054.211551059354</v>
      </c>
      <c r="AI22">
        <f t="shared" si="6"/>
        <v>-10092.712540805678</v>
      </c>
      <c r="AJ22">
        <f t="shared" si="7"/>
        <v>512.01471509409384</v>
      </c>
      <c r="AK22">
        <f t="shared" si="22"/>
        <v>1733.7800639688041</v>
      </c>
      <c r="AL22">
        <f t="shared" si="8"/>
        <v>-7846.9177617427804</v>
      </c>
      <c r="AN22">
        <f t="shared" si="9"/>
        <v>0</v>
      </c>
      <c r="AO22">
        <f t="shared" si="9"/>
        <v>0</v>
      </c>
      <c r="AP22">
        <f t="shared" si="9"/>
        <v>-7.0146483675539244</v>
      </c>
      <c r="AQ22">
        <f t="shared" si="9"/>
        <v>-1831.8167690848572</v>
      </c>
      <c r="AR22">
        <f t="shared" si="9"/>
        <v>-1838.8314174524112</v>
      </c>
      <c r="AS22">
        <f t="shared" si="9"/>
        <v>93.285996257831258</v>
      </c>
      <c r="AT22">
        <f t="shared" si="9"/>
        <v>315.88428182102837</v>
      </c>
      <c r="AU22">
        <f t="shared" si="9"/>
        <v>-1429.6611393735516</v>
      </c>
      <c r="AW22">
        <v>19</v>
      </c>
      <c r="AX22">
        <f>IF(Z22&gt;0, (R22*SUMPRODUCT(K22:$K$98, X22:$X$98)-K22*$AZ$3)/Z22, 0)</f>
        <v>31500.842021012806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50</v>
      </c>
      <c r="R23">
        <f t="shared" si="0"/>
        <v>1000000</v>
      </c>
      <c r="S23">
        <f t="shared" si="1"/>
        <v>31283.395554284747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24256.271913031676</v>
      </c>
      <c r="AC23">
        <f t="shared" si="2"/>
        <v>23474.602724633107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-11934.21493329121</v>
      </c>
      <c r="AI23">
        <f t="shared" si="6"/>
        <v>-11971.734202393407</v>
      </c>
      <c r="AJ23">
        <f t="shared" si="7"/>
        <v>781.66918839856953</v>
      </c>
      <c r="AK23">
        <f t="shared" si="22"/>
        <v>1697.9390339122176</v>
      </c>
      <c r="AL23">
        <f t="shared" si="8"/>
        <v>-9492.1259800826192</v>
      </c>
      <c r="AN23">
        <f t="shared" si="9"/>
        <v>0</v>
      </c>
      <c r="AO23">
        <f t="shared" si="9"/>
        <v>0</v>
      </c>
      <c r="AP23">
        <f t="shared" si="9"/>
        <v>-6.1033792687077542</v>
      </c>
      <c r="AQ23">
        <f t="shared" si="9"/>
        <v>-1941.3768379589399</v>
      </c>
      <c r="AR23">
        <f t="shared" si="9"/>
        <v>-1947.4802172276477</v>
      </c>
      <c r="AS23">
        <f t="shared" si="9"/>
        <v>127.15662201373195</v>
      </c>
      <c r="AT23">
        <f t="shared" si="9"/>
        <v>276.20916257408948</v>
      </c>
      <c r="AU23">
        <f t="shared" si="9"/>
        <v>-1544.1144326398262</v>
      </c>
      <c r="AW23">
        <v>20</v>
      </c>
      <c r="AX23">
        <f>IF(Z23&gt;0, (R23*SUMPRODUCT(K23:$K$98, X23:$X$98)-K23*$AZ$3)/Z23, 0)</f>
        <v>31283.395554284747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1000000</v>
      </c>
      <c r="S24">
        <f t="shared" si="1"/>
        <v>30827.704257664023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23474.602724633107</v>
      </c>
      <c r="AC24">
        <f t="shared" si="2"/>
        <v>22470.857655144071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-13963.881053644724</v>
      </c>
      <c r="AI24">
        <f t="shared" si="6"/>
        <v>-14000.326936003215</v>
      </c>
      <c r="AJ24">
        <f t="shared" si="7"/>
        <v>1003.7450694890358</v>
      </c>
      <c r="AK24">
        <f t="shared" si="22"/>
        <v>1643.2221907243177</v>
      </c>
      <c r="AL24">
        <f t="shared" si="8"/>
        <v>-11353.359675789861</v>
      </c>
      <c r="AN24">
        <f t="shared" si="9"/>
        <v>0</v>
      </c>
      <c r="AO24">
        <f t="shared" si="9"/>
        <v>0</v>
      </c>
      <c r="AP24">
        <f t="shared" si="9"/>
        <v>-5.2935428757069394</v>
      </c>
      <c r="AQ24">
        <f t="shared" si="9"/>
        <v>-2028.1688433732511</v>
      </c>
      <c r="AR24">
        <f t="shared" si="9"/>
        <v>-2033.4623862489582</v>
      </c>
      <c r="AS24">
        <f t="shared" si="9"/>
        <v>145.78787006323179</v>
      </c>
      <c r="AT24">
        <f t="shared" si="9"/>
        <v>238.66803485100729</v>
      </c>
      <c r="AU24">
        <f t="shared" si="9"/>
        <v>-1649.006481334719</v>
      </c>
      <c r="AW24">
        <v>21</v>
      </c>
      <c r="AX24">
        <f>IF(Z24&gt;0, (R24*SUMPRODUCT(K24:$K$98, X24:$X$98)-K24*$AZ$3)/Z24, 0)</f>
        <v>30827.704257664023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1000000</v>
      </c>
      <c r="S25">
        <f t="shared" si="1"/>
        <v>30163.000345632157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22470.857655144071</v>
      </c>
      <c r="AC25">
        <f t="shared" si="2"/>
        <v>21279.860033618934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-16133.003079633543</v>
      </c>
      <c r="AI25">
        <f t="shared" si="6"/>
        <v>-16168.277853014468</v>
      </c>
      <c r="AJ25">
        <f t="shared" si="7"/>
        <v>1190.9976215251372</v>
      </c>
      <c r="AK25">
        <f t="shared" si="22"/>
        <v>1572.9600358600851</v>
      </c>
      <c r="AL25">
        <f t="shared" si="8"/>
        <v>-13404.320195629245</v>
      </c>
      <c r="AN25">
        <f t="shared" si="9"/>
        <v>0</v>
      </c>
      <c r="AO25">
        <f t="shared" si="9"/>
        <v>0</v>
      </c>
      <c r="AP25">
        <f t="shared" si="9"/>
        <v>-4.5745057279638983</v>
      </c>
      <c r="AQ25">
        <f t="shared" si="9"/>
        <v>-2092.1612791125726</v>
      </c>
      <c r="AR25">
        <f t="shared" si="9"/>
        <v>-2096.7357848405363</v>
      </c>
      <c r="AS25">
        <f t="shared" si="9"/>
        <v>154.45104020439214</v>
      </c>
      <c r="AT25">
        <f t="shared" si="9"/>
        <v>203.98471780944737</v>
      </c>
      <c r="AU25">
        <f t="shared" si="9"/>
        <v>-1738.3000268266969</v>
      </c>
      <c r="AW25">
        <v>22</v>
      </c>
      <c r="AX25">
        <f>IF(Z25&gt;0, (R25*SUMPRODUCT(K25:$K$98, X25:$X$98)-K25*$AZ$3)/Z25, 0)</f>
        <v>30163.000345632157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1000000</v>
      </c>
      <c r="S26">
        <f t="shared" si="1"/>
        <v>29306.380627138533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21279.860033618934</v>
      </c>
      <c r="AC26">
        <f t="shared" si="2"/>
        <v>19935.173059727898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-18207.313443528132</v>
      </c>
      <c r="AI26">
        <f t="shared" si="6"/>
        <v>-18241.32510350307</v>
      </c>
      <c r="AJ26">
        <f t="shared" si="7"/>
        <v>1344.6869738910354</v>
      </c>
      <c r="AK26">
        <f t="shared" si="22"/>
        <v>1489.5902023533256</v>
      </c>
      <c r="AL26">
        <f t="shared" si="8"/>
        <v>-15407.047927258709</v>
      </c>
      <c r="AN26">
        <f t="shared" si="9"/>
        <v>0</v>
      </c>
      <c r="AO26">
        <f t="shared" si="9"/>
        <v>0</v>
      </c>
      <c r="AP26">
        <f t="shared" si="9"/>
        <v>-3.9381272887074905</v>
      </c>
      <c r="AQ26">
        <f t="shared" si="9"/>
        <v>-2108.1804880691088</v>
      </c>
      <c r="AR26">
        <f t="shared" si="9"/>
        <v>-2112.118615357816</v>
      </c>
      <c r="AS26">
        <f t="shared" si="9"/>
        <v>155.69803033876113</v>
      </c>
      <c r="AT26">
        <f t="shared" si="9"/>
        <v>172.47602231708922</v>
      </c>
      <c r="AU26">
        <f t="shared" si="9"/>
        <v>-1783.9445627019659</v>
      </c>
      <c r="AW26">
        <v>23</v>
      </c>
      <c r="AX26">
        <f>IF(Z26&gt;0, (R26*SUMPRODUCT(K26:$K$98, X26:$X$98)-K26*$AZ$3)/Z26, 0)</f>
        <v>29306.380627138533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50</v>
      </c>
      <c r="R27">
        <f t="shared" si="0"/>
        <v>1000000</v>
      </c>
      <c r="S27">
        <f t="shared" si="1"/>
        <v>28313.485463950172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19935.173059727898</v>
      </c>
      <c r="AC27">
        <f t="shared" si="2"/>
        <v>18494.380344178011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-20230.45642316428</v>
      </c>
      <c r="AI27">
        <f t="shared" si="6"/>
        <v>-20263.116443718311</v>
      </c>
      <c r="AJ27">
        <f t="shared" si="7"/>
        <v>1440.7927155498874</v>
      </c>
      <c r="AK27">
        <f t="shared" si="22"/>
        <v>1395.462114180953</v>
      </c>
      <c r="AL27">
        <f t="shared" si="8"/>
        <v>-17426.861613987472</v>
      </c>
      <c r="AN27">
        <f t="shared" si="9"/>
        <v>0</v>
      </c>
      <c r="AO27">
        <f t="shared" si="9"/>
        <v>0</v>
      </c>
      <c r="AP27">
        <f t="shared" si="9"/>
        <v>-3.3764502245162271</v>
      </c>
      <c r="AQ27">
        <f t="shared" si="9"/>
        <v>-2091.4600778971612</v>
      </c>
      <c r="AR27">
        <f t="shared" si="9"/>
        <v>-2094.8365281216775</v>
      </c>
      <c r="AS27">
        <f t="shared" si="9"/>
        <v>148.9516787000056</v>
      </c>
      <c r="AT27">
        <f t="shared" si="9"/>
        <v>144.26532160122849</v>
      </c>
      <c r="AU27">
        <f t="shared" si="9"/>
        <v>-1801.6195278204436</v>
      </c>
      <c r="AW27">
        <v>24</v>
      </c>
      <c r="AX27">
        <f>IF(Z27&gt;0, (R27*SUMPRODUCT(K27:$K$98, X27:$X$98)-K27*$AZ$3)/Z27, 0)</f>
        <v>28313.485463950172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1000000</v>
      </c>
      <c r="S28">
        <f t="shared" si="1"/>
        <v>27223.708248655636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18494.380344178011</v>
      </c>
      <c r="AC28">
        <f t="shared" si="2"/>
        <v>16998.802206030156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-22256.697486076475</v>
      </c>
      <c r="AI28">
        <f t="shared" si="6"/>
        <v>-22287.918071550663</v>
      </c>
      <c r="AJ28">
        <f t="shared" si="7"/>
        <v>1495.5781381478555</v>
      </c>
      <c r="AK28">
        <f t="shared" si="22"/>
        <v>1294.6066240924608</v>
      </c>
      <c r="AL28">
        <f t="shared" si="8"/>
        <v>-19497.733309310348</v>
      </c>
      <c r="AN28">
        <f t="shared" si="9"/>
        <v>0</v>
      </c>
      <c r="AO28">
        <f t="shared" si="9"/>
        <v>0</v>
      </c>
      <c r="AP28">
        <f t="shared" si="9"/>
        <v>-2.8818204469440665</v>
      </c>
      <c r="AQ28">
        <f t="shared" si="9"/>
        <v>-2054.4075302448227</v>
      </c>
      <c r="AR28">
        <f t="shared" si="9"/>
        <v>-2057.2893506917671</v>
      </c>
      <c r="AS28">
        <f t="shared" si="9"/>
        <v>138.04954625467784</v>
      </c>
      <c r="AT28">
        <f t="shared" si="9"/>
        <v>119.49884293948936</v>
      </c>
      <c r="AU28">
        <f t="shared" si="9"/>
        <v>-1799.7409614976</v>
      </c>
      <c r="AW28">
        <v>25</v>
      </c>
      <c r="AX28">
        <f>IF(Z28&gt;0, (R28*SUMPRODUCT(K28:$K$98, X28:$X$98)-K28*$AZ$3)/Z28, 0)</f>
        <v>27223.708248655636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1000000</v>
      </c>
      <c r="S29">
        <f t="shared" si="1"/>
        <v>26069.71030593224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16998.802206030156</v>
      </c>
      <c r="AC29">
        <f t="shared" si="2"/>
        <v>15476.432121990074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-24511.892330436804</v>
      </c>
      <c r="AI29">
        <f t="shared" si="6"/>
        <v>-24541.575115439729</v>
      </c>
      <c r="AJ29">
        <f t="shared" si="7"/>
        <v>1522.3700840400816</v>
      </c>
      <c r="AK29">
        <f t="shared" si="22"/>
        <v>1189.916154422111</v>
      </c>
      <c r="AL29">
        <f t="shared" si="8"/>
        <v>-21829.288876977538</v>
      </c>
      <c r="AN29">
        <f t="shared" si="9"/>
        <v>0</v>
      </c>
      <c r="AO29">
        <f t="shared" si="9"/>
        <v>0</v>
      </c>
      <c r="AP29">
        <f t="shared" si="9"/>
        <v>-2.4463156807227131</v>
      </c>
      <c r="AQ29">
        <f t="shared" si="9"/>
        <v>-2020.1550011640434</v>
      </c>
      <c r="AR29">
        <f t="shared" si="9"/>
        <v>-2022.6013168447662</v>
      </c>
      <c r="AS29">
        <f t="shared" si="9"/>
        <v>125.46658974498243</v>
      </c>
      <c r="AT29">
        <f t="shared" si="9"/>
        <v>98.067298840769567</v>
      </c>
      <c r="AU29">
        <f t="shared" si="9"/>
        <v>-1799.0674282590144</v>
      </c>
      <c r="AW29">
        <v>26</v>
      </c>
      <c r="AX29">
        <f>IF(Z29&gt;0, (R29*SUMPRODUCT(K29:$K$98, X29:$X$98)-K29*$AZ$3)/Z29, 0)</f>
        <v>26069.71030593224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1000000</v>
      </c>
      <c r="S30">
        <f t="shared" si="1"/>
        <v>24827.08322186059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15476.432121990074</v>
      </c>
      <c r="AC30">
        <f t="shared" si="2"/>
        <v>13931.310554937403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-26585.544300285266</v>
      </c>
      <c r="AI30">
        <f t="shared" si="6"/>
        <v>-26613.600980223146</v>
      </c>
      <c r="AJ30">
        <f t="shared" si="7"/>
        <v>1545.1215670526708</v>
      </c>
      <c r="AK30">
        <f t="shared" si="22"/>
        <v>1083.3502485393053</v>
      </c>
      <c r="AL30">
        <f t="shared" si="8"/>
        <v>-23985.129164631173</v>
      </c>
      <c r="AN30">
        <f t="shared" si="9"/>
        <v>0</v>
      </c>
      <c r="AO30">
        <f t="shared" si="9"/>
        <v>0</v>
      </c>
      <c r="AP30">
        <f t="shared" si="9"/>
        <v>-2.0645533403781697</v>
      </c>
      <c r="AQ30">
        <f t="shared" si="9"/>
        <v>-1956.2996909274279</v>
      </c>
      <c r="AR30">
        <f t="shared" si="9"/>
        <v>-1958.364244267806</v>
      </c>
      <c r="AS30">
        <f t="shared" si="9"/>
        <v>113.69791078672814</v>
      </c>
      <c r="AT30">
        <f t="shared" si="9"/>
        <v>79.718426391625712</v>
      </c>
      <c r="AU30">
        <f t="shared" si="9"/>
        <v>-1764.9479070894524</v>
      </c>
      <c r="AW30">
        <v>27</v>
      </c>
      <c r="AX30">
        <f>IF(Z30&gt;0, (R30*SUMPRODUCT(K30:$K$98, X30:$X$98)-K30*$AZ$3)/Z30, 0)</f>
        <v>24827.08322186059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1000000</v>
      </c>
      <c r="S31">
        <f t="shared" si="1"/>
        <v>23514.22393456407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13931.310554937403</v>
      </c>
      <c r="AC31">
        <f t="shared" si="2"/>
        <v>12399.147858752272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-28218.113024040864</v>
      </c>
      <c r="AI31">
        <f t="shared" si="6"/>
        <v>-28244.478231528163</v>
      </c>
      <c r="AJ31">
        <f t="shared" si="7"/>
        <v>1532.1626961851307</v>
      </c>
      <c r="AK31">
        <f t="shared" si="22"/>
        <v>975.19173884561826</v>
      </c>
      <c r="AL31">
        <f t="shared" si="8"/>
        <v>-25737.123796497417</v>
      </c>
      <c r="AN31">
        <f t="shared" si="9"/>
        <v>0</v>
      </c>
      <c r="AO31">
        <f t="shared" si="9"/>
        <v>0</v>
      </c>
      <c r="AP31">
        <f t="shared" si="9"/>
        <v>-1.7322198094111005</v>
      </c>
      <c r="AQ31">
        <f t="shared" si="9"/>
        <v>-1853.9575077492004</v>
      </c>
      <c r="AR31">
        <f t="shared" si="9"/>
        <v>-1855.6897275586114</v>
      </c>
      <c r="AS31">
        <f t="shared" si="9"/>
        <v>100.66458133701629</v>
      </c>
      <c r="AT31">
        <f t="shared" si="9"/>
        <v>64.071046996923869</v>
      </c>
      <c r="AU31">
        <f t="shared" si="9"/>
        <v>-1690.9540992246716</v>
      </c>
      <c r="AW31">
        <v>28</v>
      </c>
      <c r="AX31">
        <f>IF(Z31&gt;0, (R31*SUMPRODUCT(K31:$K$98, X31:$X$98)-K31*$AZ$3)/Z31, 0)</f>
        <v>23514.22393456407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1000000</v>
      </c>
      <c r="S32">
        <f t="shared" si="1"/>
        <v>22188.553183707259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12399.147858752272</v>
      </c>
      <c r="AC32">
        <f t="shared" si="2"/>
        <v>10923.8840963087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-29710.405503034897</v>
      </c>
      <c r="AI32">
        <f t="shared" si="6"/>
        <v>-29735.021538172172</v>
      </c>
      <c r="AJ32">
        <f t="shared" si="7"/>
        <v>1475.263762443572</v>
      </c>
      <c r="AK32">
        <f t="shared" si="22"/>
        <v>867.94035011265919</v>
      </c>
      <c r="AL32">
        <f t="shared" si="8"/>
        <v>-27391.81742561594</v>
      </c>
      <c r="AN32">
        <f t="shared" si="9"/>
        <v>0</v>
      </c>
      <c r="AO32">
        <f t="shared" si="9"/>
        <v>0</v>
      </c>
      <c r="AP32">
        <f t="shared" si="9"/>
        <v>-1.4440156093461283</v>
      </c>
      <c r="AQ32">
        <f t="shared" si="9"/>
        <v>-1742.8594437379661</v>
      </c>
      <c r="AR32">
        <f t="shared" si="9"/>
        <v>-1744.3034593473121</v>
      </c>
      <c r="AS32">
        <f t="shared" si="9"/>
        <v>86.541308906623257</v>
      </c>
      <c r="AT32">
        <f t="shared" si="9"/>
        <v>50.914755627975644</v>
      </c>
      <c r="AU32">
        <f t="shared" si="9"/>
        <v>-1606.8473948127132</v>
      </c>
      <c r="AW32">
        <v>29</v>
      </c>
      <c r="AX32">
        <f>IF(Z32&gt;0, (R32*SUMPRODUCT(K32:$K$98, X32:$X$98)-K32*$AZ$3)/Z32, 0)</f>
        <v>22188.553183707259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1000000</v>
      </c>
      <c r="S33">
        <f t="shared" si="1"/>
        <v>20853.043988847199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10923.8840963087</v>
      </c>
      <c r="AC33">
        <f t="shared" si="2"/>
        <v>9519.144068022184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-30910.468063317265</v>
      </c>
      <c r="AI33">
        <f t="shared" si="6"/>
        <v>-30933.292414700001</v>
      </c>
      <c r="AJ33">
        <f t="shared" si="7"/>
        <v>1404.7400282865165</v>
      </c>
      <c r="AK33">
        <f t="shared" si="22"/>
        <v>764.67188674160911</v>
      </c>
      <c r="AL33">
        <f t="shared" si="8"/>
        <v>-28763.880499671875</v>
      </c>
      <c r="AN33">
        <f t="shared" si="9"/>
        <v>0</v>
      </c>
      <c r="AO33">
        <f t="shared" si="9"/>
        <v>0</v>
      </c>
      <c r="AP33">
        <f t="shared" si="9"/>
        <v>-1.1954576808395496</v>
      </c>
      <c r="AQ33">
        <f t="shared" si="9"/>
        <v>-1618.9794770066285</v>
      </c>
      <c r="AR33">
        <f t="shared" si="9"/>
        <v>-1620.1749346874681</v>
      </c>
      <c r="AS33">
        <f t="shared" si="9"/>
        <v>73.575245501523867</v>
      </c>
      <c r="AT33">
        <f t="shared" si="9"/>
        <v>40.050771432600015</v>
      </c>
      <c r="AU33">
        <f t="shared" si="9"/>
        <v>-1506.5489177533441</v>
      </c>
      <c r="AW33">
        <v>30</v>
      </c>
      <c r="AX33">
        <f>IF(Z33&gt;0, (R33*SUMPRODUCT(K33:$K$98, X33:$X$98)-K33*$AZ$3)/Z33, 0)</f>
        <v>20853.043988847199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1000000</v>
      </c>
      <c r="S34">
        <f t="shared" si="1"/>
        <v>19529.269711455723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9519.144068022184</v>
      </c>
      <c r="AC34">
        <f t="shared" si="2"/>
        <v>8202.0569262400641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-31934.259856914614</v>
      </c>
      <c r="AI34">
        <f t="shared" si="6"/>
        <v>-31955.259251790678</v>
      </c>
      <c r="AJ34">
        <f t="shared" si="7"/>
        <v>1317.0871417821199</v>
      </c>
      <c r="AK34">
        <f t="shared" si="22"/>
        <v>666.34008476155293</v>
      </c>
      <c r="AL34">
        <f t="shared" si="8"/>
        <v>-29971.832025247004</v>
      </c>
      <c r="AN34">
        <f t="shared" si="9"/>
        <v>0</v>
      </c>
      <c r="AO34">
        <f t="shared" si="9"/>
        <v>0</v>
      </c>
      <c r="AP34">
        <f t="shared" si="9"/>
        <v>-0.98202946699225868</v>
      </c>
      <c r="AQ34">
        <f t="shared" si="9"/>
        <v>-1493.39466071115</v>
      </c>
      <c r="AR34">
        <f t="shared" si="9"/>
        <v>-1494.3766901781423</v>
      </c>
      <c r="AS34">
        <f t="shared" si="9"/>
        <v>61.593126442942584</v>
      </c>
      <c r="AT34">
        <f t="shared" si="9"/>
        <v>31.161164506690483</v>
      </c>
      <c r="AU34">
        <f t="shared" ref="AU34:AU89" si="23">AL34*$K34</f>
        <v>-1401.6223992285093</v>
      </c>
      <c r="AW34">
        <v>31</v>
      </c>
      <c r="AX34">
        <f>IF(Z34&gt;0, (R34*SUMPRODUCT(K34:$K$98, X34:$X$98)-K34*$AZ$3)/Z34, 0)</f>
        <v>19529.269711455723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1000000</v>
      </c>
      <c r="S35">
        <f t="shared" si="1"/>
        <v>18223.039422545386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8202.0569262400641</v>
      </c>
      <c r="AC35">
        <f t="shared" si="2"/>
        <v>6978.2089934079404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-32854.698170609809</v>
      </c>
      <c r="AI35">
        <f t="shared" ref="AI35:AI66" si="25">SUM(AE35:AH35)</f>
        <v>-32873.844836628581</v>
      </c>
      <c r="AJ35">
        <f t="shared" si="7"/>
        <v>1223.8479328321237</v>
      </c>
      <c r="AK35">
        <f t="shared" si="22"/>
        <v>574.14398483680452</v>
      </c>
      <c r="AL35">
        <f t="shared" ref="AL35:AL89" si="26">SUM(AI35:AK35)</f>
        <v>-31075.852918959652</v>
      </c>
      <c r="AN35">
        <f t="shared" ref="AN35:AT66" si="27">AE35*$K35</f>
        <v>0</v>
      </c>
      <c r="AO35">
        <f t="shared" si="27"/>
        <v>0</v>
      </c>
      <c r="AP35">
        <f t="shared" si="27"/>
        <v>-0.79945289308441025</v>
      </c>
      <c r="AQ35">
        <f t="shared" si="27"/>
        <v>-1371.8202154963653</v>
      </c>
      <c r="AR35">
        <f t="shared" si="27"/>
        <v>-1372.6196683894498</v>
      </c>
      <c r="AS35">
        <f t="shared" si="27"/>
        <v>51.100738355113108</v>
      </c>
      <c r="AT35">
        <f t="shared" si="27"/>
        <v>23.97289790686116</v>
      </c>
      <c r="AU35">
        <f t="shared" si="23"/>
        <v>-1297.5460321274754</v>
      </c>
      <c r="AW35">
        <v>32</v>
      </c>
      <c r="AX35">
        <f>IF(Z35&gt;0, (R35*SUMPRODUCT(K35:$K$98, X35:$X$98)-K35*$AZ$3)/Z35, 0)</f>
        <v>18223.039422545386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1000000</v>
      </c>
      <c r="S36">
        <f t="shared" si="1"/>
        <v>16910.676818080497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6978.2089934079404</v>
      </c>
      <c r="AC36">
        <f t="shared" si="2"/>
        <v>5847.0554992321358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-33342.811428529363</v>
      </c>
      <c r="AI36">
        <f t="shared" si="25"/>
        <v>-33360.099487316518</v>
      </c>
      <c r="AJ36">
        <f t="shared" si="7"/>
        <v>1131.1534941758046</v>
      </c>
      <c r="AK36">
        <f t="shared" si="22"/>
        <v>488.47462953855586</v>
      </c>
      <c r="AL36">
        <f t="shared" si="26"/>
        <v>-31740.471363602159</v>
      </c>
      <c r="AN36">
        <f t="shared" si="27"/>
        <v>0</v>
      </c>
      <c r="AO36">
        <f t="shared" si="27"/>
        <v>0</v>
      </c>
      <c r="AP36">
        <f t="shared" si="27"/>
        <v>-0.64450742455893584</v>
      </c>
      <c r="AQ36">
        <f t="shared" si="27"/>
        <v>-1243.0365829921113</v>
      </c>
      <c r="AR36">
        <f t="shared" si="27"/>
        <v>-1243.68109041667</v>
      </c>
      <c r="AS36">
        <f t="shared" si="27"/>
        <v>42.169964499058317</v>
      </c>
      <c r="AT36">
        <f t="shared" si="27"/>
        <v>18.210576983931468</v>
      </c>
      <c r="AU36">
        <f t="shared" si="23"/>
        <v>-1183.3005489336804</v>
      </c>
      <c r="AW36">
        <v>33</v>
      </c>
      <c r="AX36">
        <f>IF(Z36&gt;0, (R36*SUMPRODUCT(K36:$K$98, X36:$X$98)-K36*$AZ$3)/Z36, 0)</f>
        <v>16910.676818080497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1000000</v>
      </c>
      <c r="S37">
        <f t="shared" si="1"/>
        <v>15597.716747339609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5847.0554992321358</v>
      </c>
      <c r="AC37">
        <f t="shared" si="2"/>
        <v>4818.8999174190958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-33354.504615163867</v>
      </c>
      <c r="AI37">
        <f t="shared" si="25"/>
        <v>-33369.952068132392</v>
      </c>
      <c r="AJ37">
        <f t="shared" si="7"/>
        <v>1028.15558181304</v>
      </c>
      <c r="AK37">
        <f t="shared" si="22"/>
        <v>409.29388494624953</v>
      </c>
      <c r="AL37">
        <f t="shared" si="26"/>
        <v>-31932.502601373104</v>
      </c>
      <c r="AN37">
        <f t="shared" si="27"/>
        <v>0</v>
      </c>
      <c r="AO37">
        <f t="shared" si="27"/>
        <v>0</v>
      </c>
      <c r="AP37">
        <f t="shared" si="27"/>
        <v>-0.51418636140468854</v>
      </c>
      <c r="AQ37">
        <f t="shared" si="27"/>
        <v>-1110.2433132159877</v>
      </c>
      <c r="AR37">
        <f t="shared" si="27"/>
        <v>-1110.7574995773923</v>
      </c>
      <c r="AS37">
        <f t="shared" si="27"/>
        <v>34.223349224460158</v>
      </c>
      <c r="AT37">
        <f t="shared" si="27"/>
        <v>13.62382095446195</v>
      </c>
      <c r="AU37">
        <f t="shared" si="23"/>
        <v>-1062.9103293984701</v>
      </c>
      <c r="AW37">
        <v>34</v>
      </c>
      <c r="AX37">
        <f>IF(Z37&gt;0, (R37*SUMPRODUCT(K37:$K$98, X37:$X$98)-K37*$AZ$3)/Z37, 0)</f>
        <v>15597.716747339609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50</v>
      </c>
      <c r="R38">
        <f t="shared" si="0"/>
        <v>1000000</v>
      </c>
      <c r="S38">
        <f t="shared" si="1"/>
        <v>14298.745912288094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4818.8999174190958</v>
      </c>
      <c r="AC38">
        <f t="shared" si="2"/>
        <v>3900.5146409701365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-33072.384159634348</v>
      </c>
      <c r="AI38">
        <f t="shared" si="25"/>
        <v>-33086.023518865208</v>
      </c>
      <c r="AJ38">
        <f t="shared" si="7"/>
        <v>918.3852764489593</v>
      </c>
      <c r="AK38">
        <f t="shared" si="22"/>
        <v>337.32299421933675</v>
      </c>
      <c r="AL38">
        <f t="shared" si="26"/>
        <v>-31830.315248196912</v>
      </c>
      <c r="AN38">
        <f t="shared" si="27"/>
        <v>0</v>
      </c>
      <c r="AO38">
        <f t="shared" si="27"/>
        <v>0</v>
      </c>
      <c r="AP38">
        <f t="shared" si="27"/>
        <v>-0.40535881020877174</v>
      </c>
      <c r="AQ38">
        <f t="shared" si="27"/>
        <v>-982.90411351459352</v>
      </c>
      <c r="AR38">
        <f t="shared" si="27"/>
        <v>-983.30947232480219</v>
      </c>
      <c r="AS38">
        <f t="shared" si="27"/>
        <v>27.294212042767327</v>
      </c>
      <c r="AT38">
        <f t="shared" si="27"/>
        <v>10.025166525669411</v>
      </c>
      <c r="AU38">
        <f t="shared" si="23"/>
        <v>-945.99009375636547</v>
      </c>
      <c r="AW38">
        <v>35</v>
      </c>
      <c r="AX38">
        <f>IF(Z38&gt;0, (R38*SUMPRODUCT(K38:$K$98, X38:$X$98)-K38*$AZ$3)/Z38, 0)</f>
        <v>14298.745912288094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50</v>
      </c>
      <c r="R39">
        <f t="shared" si="0"/>
        <v>1000000</v>
      </c>
      <c r="S39">
        <f t="shared" si="1"/>
        <v>13000.302796984568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3900.5146409701365</v>
      </c>
      <c r="AC39">
        <f t="shared" si="2"/>
        <v>3088.9123459975308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-32456.205040823937</v>
      </c>
      <c r="AI39">
        <f t="shared" si="25"/>
        <v>-32468.08519621045</v>
      </c>
      <c r="AJ39">
        <f t="shared" si="7"/>
        <v>811.6022949726057</v>
      </c>
      <c r="AK39">
        <f t="shared" si="22"/>
        <v>273.03602486790959</v>
      </c>
      <c r="AL39">
        <f t="shared" si="26"/>
        <v>-31383.446876369933</v>
      </c>
      <c r="AN39">
        <f t="shared" si="27"/>
        <v>0</v>
      </c>
      <c r="AO39">
        <f t="shared" si="27"/>
        <v>0</v>
      </c>
      <c r="AP39">
        <f t="shared" si="27"/>
        <v>-0.31524611780955575</v>
      </c>
      <c r="AQ39">
        <f t="shared" si="27"/>
        <v>-861.24232428538437</v>
      </c>
      <c r="AR39">
        <f t="shared" si="27"/>
        <v>-861.55757040319395</v>
      </c>
      <c r="AS39">
        <f t="shared" si="27"/>
        <v>21.536290088085249</v>
      </c>
      <c r="AT39">
        <f t="shared" si="27"/>
        <v>7.2451532881033005</v>
      </c>
      <c r="AU39">
        <f t="shared" si="23"/>
        <v>-832.77612702700537</v>
      </c>
      <c r="AW39">
        <v>36</v>
      </c>
      <c r="AX39">
        <f>IF(Z39&gt;0, (R39*SUMPRODUCT(K39:$K$98, X39:$X$98)-K39*$AZ$3)/Z39, 0)</f>
        <v>13000.302796984568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50</v>
      </c>
      <c r="R40">
        <f t="shared" si="0"/>
        <v>1000000</v>
      </c>
      <c r="S40">
        <f t="shared" si="1"/>
        <v>11686.178110211069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3088.9123459975308</v>
      </c>
      <c r="AC40">
        <f t="shared" si="2"/>
        <v>2380.6180739817783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-31514.789236936507</v>
      </c>
      <c r="AI40">
        <f t="shared" si="25"/>
        <v>-31524.974851307306</v>
      </c>
      <c r="AJ40">
        <f t="shared" si="7"/>
        <v>708.29427201575254</v>
      </c>
      <c r="AK40">
        <f t="shared" si="22"/>
        <v>216.22386421982716</v>
      </c>
      <c r="AL40">
        <f t="shared" si="26"/>
        <v>-30600.456715071727</v>
      </c>
      <c r="AN40">
        <f t="shared" si="27"/>
        <v>0</v>
      </c>
      <c r="AO40">
        <f t="shared" si="27"/>
        <v>0</v>
      </c>
      <c r="AP40">
        <f t="shared" si="27"/>
        <v>-0.24132195390978431</v>
      </c>
      <c r="AQ40">
        <f t="shared" si="27"/>
        <v>-746.66193308038714</v>
      </c>
      <c r="AR40">
        <f t="shared" si="27"/>
        <v>-746.90325503429699</v>
      </c>
      <c r="AS40">
        <f t="shared" si="27"/>
        <v>16.781212349445383</v>
      </c>
      <c r="AT40">
        <f t="shared" si="27"/>
        <v>5.1228687338726173</v>
      </c>
      <c r="AU40">
        <f t="shared" si="23"/>
        <v>-724.99917395097896</v>
      </c>
      <c r="AW40">
        <v>37</v>
      </c>
      <c r="AX40">
        <f>IF(Z40&gt;0, (R40*SUMPRODUCT(K40:$K$98, X40:$X$98)-K40*$AZ$3)/Z40, 0)</f>
        <v>11686.178110211069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50</v>
      </c>
      <c r="R41">
        <f t="shared" si="0"/>
        <v>1000000</v>
      </c>
      <c r="S41">
        <f t="shared" si="1"/>
        <v>10326.98926932521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2380.6180739817783</v>
      </c>
      <c r="AC41">
        <f t="shared" si="2"/>
        <v>1770.51690185642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-30229.561599695837</v>
      </c>
      <c r="AI41">
        <f t="shared" si="25"/>
        <v>-30238.133879842942</v>
      </c>
      <c r="AJ41">
        <f t="shared" si="7"/>
        <v>610.10117212535829</v>
      </c>
      <c r="AK41">
        <f t="shared" si="22"/>
        <v>166.6432651787245</v>
      </c>
      <c r="AL41">
        <f t="shared" si="26"/>
        <v>-29461.389442538857</v>
      </c>
      <c r="AN41">
        <f t="shared" si="27"/>
        <v>0</v>
      </c>
      <c r="AO41">
        <f t="shared" si="27"/>
        <v>0</v>
      </c>
      <c r="AP41">
        <f t="shared" si="27"/>
        <v>-0.18133763035552222</v>
      </c>
      <c r="AQ41">
        <f t="shared" si="27"/>
        <v>-639.47479236609979</v>
      </c>
      <c r="AR41">
        <f t="shared" si="27"/>
        <v>-639.65612999645532</v>
      </c>
      <c r="AS41">
        <f t="shared" si="27"/>
        <v>12.906052874121176</v>
      </c>
      <c r="AT41">
        <f t="shared" si="27"/>
        <v>3.5251641691173576</v>
      </c>
      <c r="AU41">
        <f t="shared" si="23"/>
        <v>-623.22491295321674</v>
      </c>
      <c r="AW41">
        <v>38</v>
      </c>
      <c r="AX41">
        <f>IF(Z41&gt;0, (R41*SUMPRODUCT(K41:$K$98, X41:$X$98)-K41*$AZ$3)/Z41, 0)</f>
        <v>10326.98926932521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1000000</v>
      </c>
      <c r="S42">
        <f t="shared" si="1"/>
        <v>8875.2992935150596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1770.51690185642</v>
      </c>
      <c r="AC42">
        <f t="shared" si="2"/>
        <v>1252.9713603430253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-28556.036203091</v>
      </c>
      <c r="AI42">
        <f t="shared" si="25"/>
        <v>-28563.09495862648</v>
      </c>
      <c r="AJ42">
        <f t="shared" si="7"/>
        <v>517.54554151339471</v>
      </c>
      <c r="AK42">
        <f t="shared" si="22"/>
        <v>123.93618312994941</v>
      </c>
      <c r="AL42">
        <f t="shared" si="26"/>
        <v>-27921.613233983135</v>
      </c>
      <c r="AN42">
        <f t="shared" si="27"/>
        <v>0</v>
      </c>
      <c r="AO42">
        <f t="shared" si="27"/>
        <v>0</v>
      </c>
      <c r="AP42">
        <f t="shared" si="27"/>
        <v>-0.13332196294511889</v>
      </c>
      <c r="AQ42">
        <f t="shared" si="27"/>
        <v>-539.35099202560355</v>
      </c>
      <c r="AR42">
        <f t="shared" si="27"/>
        <v>-539.48431398854859</v>
      </c>
      <c r="AS42">
        <f t="shared" si="27"/>
        <v>9.775120722233245</v>
      </c>
      <c r="AT42">
        <f t="shared" si="27"/>
        <v>2.3408397035079243</v>
      </c>
      <c r="AU42">
        <f t="shared" si="23"/>
        <v>-527.36835356280744</v>
      </c>
      <c r="AW42">
        <v>39</v>
      </c>
      <c r="AX42">
        <f>IF(Z42&gt;0, (R42*SUMPRODUCT(K42:$K$98, X42:$X$98)-K42*$AZ$3)/Z42, 0)</f>
        <v>8875.2992935150596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1000000</v>
      </c>
      <c r="S43">
        <f t="shared" si="1"/>
        <v>7266.1627192158439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1252.9713603430253</v>
      </c>
      <c r="AC43">
        <f t="shared" si="2"/>
        <v>822.48577086447915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-26569.394280312994</v>
      </c>
      <c r="AI43">
        <f t="shared" si="25"/>
        <v>-26575.053978579104</v>
      </c>
      <c r="AJ43">
        <f t="shared" si="7"/>
        <v>430.4855894785461</v>
      </c>
      <c r="AK43">
        <f t="shared" si="22"/>
        <v>87.707995224011782</v>
      </c>
      <c r="AL43">
        <f t="shared" si="26"/>
        <v>-26056.860393876545</v>
      </c>
      <c r="AN43">
        <f t="shared" si="27"/>
        <v>0</v>
      </c>
      <c r="AO43">
        <f t="shared" si="27"/>
        <v>0</v>
      </c>
      <c r="AP43">
        <f t="shared" si="27"/>
        <v>-9.5444039918393675E-2</v>
      </c>
      <c r="AQ43">
        <f t="shared" si="27"/>
        <v>-448.06104655476406</v>
      </c>
      <c r="AR43">
        <f t="shared" si="27"/>
        <v>-448.15649059468245</v>
      </c>
      <c r="AS43">
        <f t="shared" si="27"/>
        <v>7.2596244277733559</v>
      </c>
      <c r="AT43">
        <f t="shared" si="27"/>
        <v>1.4790904044210684</v>
      </c>
      <c r="AU43">
        <f t="shared" si="23"/>
        <v>-439.41777576248802</v>
      </c>
      <c r="AW43">
        <v>40</v>
      </c>
      <c r="AX43">
        <f>IF(Z43&gt;0, (R43*SUMPRODUCT(K43:$K$98, X43:$X$98)-K43*$AZ$3)/Z43, 0)</f>
        <v>7266.1627192158439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1000000</v>
      </c>
      <c r="S44">
        <f t="shared" si="1"/>
        <v>5363.4374896815707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822.48577086447915</v>
      </c>
      <c r="AC44">
        <f t="shared" si="2"/>
        <v>471.62597658387324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-24128.498431802745</v>
      </c>
      <c r="AI44">
        <f t="shared" si="25"/>
        <v>-24132.895108164605</v>
      </c>
      <c r="AJ44">
        <f t="shared" si="7"/>
        <v>350.85979428060591</v>
      </c>
      <c r="AK44">
        <f t="shared" si="22"/>
        <v>57.574003960513544</v>
      </c>
      <c r="AL44">
        <f t="shared" si="26"/>
        <v>-23724.461309923485</v>
      </c>
      <c r="AN44">
        <f t="shared" si="27"/>
        <v>0</v>
      </c>
      <c r="AO44">
        <f t="shared" si="27"/>
        <v>0</v>
      </c>
      <c r="AP44">
        <f t="shared" si="27"/>
        <v>-6.6200613035435049E-2</v>
      </c>
      <c r="AQ44">
        <f t="shared" si="27"/>
        <v>-363.30201642004397</v>
      </c>
      <c r="AR44">
        <f t="shared" si="27"/>
        <v>-363.36821703307942</v>
      </c>
      <c r="AS44">
        <f t="shared" si="27"/>
        <v>5.2828845153022748</v>
      </c>
      <c r="AT44">
        <f t="shared" si="27"/>
        <v>0.86688990578297609</v>
      </c>
      <c r="AU44">
        <f t="shared" si="23"/>
        <v>-357.21844261199413</v>
      </c>
      <c r="AW44">
        <v>41</v>
      </c>
      <c r="AX44">
        <f>IF(Z44&gt;0, (R44*SUMPRODUCT(K44:$K$98, X44:$X$98)-K44*$AZ$3)/Z44, 0)</f>
        <v>5363.4374896815707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50</v>
      </c>
      <c r="R45">
        <f t="shared" si="0"/>
        <v>1000000</v>
      </c>
      <c r="S45">
        <f t="shared" si="1"/>
        <v>2965.6679475512601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471.62597658387324</v>
      </c>
      <c r="AC45">
        <f t="shared" si="2"/>
        <v>195.11079255147092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-21264.361140171324</v>
      </c>
      <c r="AI45">
        <f t="shared" si="25"/>
        <v>-21267.650631712557</v>
      </c>
      <c r="AJ45">
        <f t="shared" si="7"/>
        <v>276.51518403240232</v>
      </c>
      <c r="AK45">
        <f t="shared" si="22"/>
        <v>33.013818360871127</v>
      </c>
      <c r="AL45">
        <f t="shared" si="26"/>
        <v>-20958.121629319281</v>
      </c>
      <c r="AN45">
        <f t="shared" si="27"/>
        <v>0</v>
      </c>
      <c r="AO45">
        <f t="shared" si="27"/>
        <v>0</v>
      </c>
      <c r="AP45">
        <f t="shared" si="27"/>
        <v>-4.4223006417973693E-2</v>
      </c>
      <c r="AQ45">
        <f t="shared" si="27"/>
        <v>-285.87213780268132</v>
      </c>
      <c r="AR45">
        <f t="shared" si="27"/>
        <v>-285.91636080909933</v>
      </c>
      <c r="AS45">
        <f t="shared" si="27"/>
        <v>3.717392978475714</v>
      </c>
      <c r="AT45">
        <f t="shared" si="27"/>
        <v>0.44382856224269351</v>
      </c>
      <c r="AU45">
        <f t="shared" si="23"/>
        <v>-281.7551392683809</v>
      </c>
      <c r="AW45">
        <v>42</v>
      </c>
      <c r="AX45">
        <f>IF(Z45&gt;0, (R45*SUMPRODUCT(K45:$K$98, X45:$X$98)-K45*$AZ$3)/Z45, 0)</f>
        <v>2965.6679475512601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1000000</v>
      </c>
      <c r="S46">
        <f t="shared" si="1"/>
        <v>-282.14128729153106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195.11079255147092</v>
      </c>
      <c r="AC46">
        <f t="shared" si="2"/>
        <v>-13.273102047959014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-18087.764768471425</v>
      </c>
      <c r="AI46">
        <f t="shared" si="25"/>
        <v>-18090.116976858822</v>
      </c>
      <c r="AJ46">
        <f t="shared" si="7"/>
        <v>208.38389459942994</v>
      </c>
      <c r="AK46">
        <f t="shared" si="22"/>
        <v>13.657755478602965</v>
      </c>
      <c r="AL46">
        <f t="shared" si="26"/>
        <v>-17868.075326780792</v>
      </c>
      <c r="AN46">
        <f t="shared" si="27"/>
        <v>0</v>
      </c>
      <c r="AO46">
        <f t="shared" si="27"/>
        <v>0</v>
      </c>
      <c r="AP46">
        <f t="shared" si="27"/>
        <v>-2.8234315380935893E-2</v>
      </c>
      <c r="AQ46">
        <f t="shared" si="27"/>
        <v>-217.11327012760282</v>
      </c>
      <c r="AR46">
        <f t="shared" si="27"/>
        <v>-217.14150444298377</v>
      </c>
      <c r="AS46">
        <f t="shared" si="27"/>
        <v>2.5012990481427724</v>
      </c>
      <c r="AT46">
        <f t="shared" si="27"/>
        <v>0.16393844084767281</v>
      </c>
      <c r="AU46">
        <f t="shared" si="23"/>
        <v>-214.47626695399336</v>
      </c>
      <c r="AW46">
        <v>43</v>
      </c>
      <c r="AX46">
        <f>IF(Z46&gt;0, (R46*SUMPRODUCT(K46:$K$98, X46:$X$98)-K46*$AZ$3)/Z46, 0)</f>
        <v>-282.14128729153106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1000000</v>
      </c>
      <c r="S47">
        <f t="shared" si="1"/>
        <v>-5053.5950999079023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-13.273102047959014</v>
      </c>
      <c r="AC47">
        <f t="shared" si="2"/>
        <v>-161.20044074408747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-14675.555054130591</v>
      </c>
      <c r="AI47">
        <f t="shared" si="25"/>
        <v>-14677.149962681407</v>
      </c>
      <c r="AJ47">
        <f t="shared" si="7"/>
        <v>147.92733869612846</v>
      </c>
      <c r="AK47">
        <f t="shared" si="22"/>
        <v>-0.92911714335713114</v>
      </c>
      <c r="AL47">
        <f t="shared" si="26"/>
        <v>-14530.151741128637</v>
      </c>
      <c r="AN47">
        <f t="shared" si="27"/>
        <v>0</v>
      </c>
      <c r="AO47">
        <f t="shared" si="27"/>
        <v>0</v>
      </c>
      <c r="AP47">
        <f t="shared" si="27"/>
        <v>-1.7093036935589896E-2</v>
      </c>
      <c r="AQ47">
        <f t="shared" si="27"/>
        <v>-157.28162248689014</v>
      </c>
      <c r="AR47">
        <f t="shared" si="27"/>
        <v>-157.29871552382573</v>
      </c>
      <c r="AS47">
        <f t="shared" si="27"/>
        <v>1.585374573873189</v>
      </c>
      <c r="AT47">
        <f t="shared" si="27"/>
        <v>-9.9575826092154103E-3</v>
      </c>
      <c r="AU47">
        <f t="shared" si="23"/>
        <v>-155.72329853256178</v>
      </c>
      <c r="AW47">
        <v>44</v>
      </c>
      <c r="AX47">
        <f>IF(Z47&gt;0, (R47*SUMPRODUCT(K47:$K$98, X47:$X$98)-K47*$AZ$3)/Z47, 0)</f>
        <v>-5053.5950999079023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1000000</v>
      </c>
      <c r="S48">
        <f t="shared" si="1"/>
        <v>-12636.916425277983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-161.20044074408747</v>
      </c>
      <c r="AC48">
        <f t="shared" si="2"/>
        <v>-256.70891016716115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-11264.98435868341</v>
      </c>
      <c r="AI48">
        <f t="shared" si="25"/>
        <v>-11266.000068930784</v>
      </c>
      <c r="AJ48">
        <f t="shared" si="7"/>
        <v>95.508469423073677</v>
      </c>
      <c r="AK48">
        <f t="shared" si="22"/>
        <v>-11.284030852086124</v>
      </c>
      <c r="AL48">
        <f t="shared" si="26"/>
        <v>-11181.775630359796</v>
      </c>
      <c r="AN48">
        <f t="shared" si="27"/>
        <v>0</v>
      </c>
      <c r="AO48">
        <f t="shared" si="27"/>
        <v>0</v>
      </c>
      <c r="AP48">
        <f t="shared" si="27"/>
        <v>-9.7193060095894825E-3</v>
      </c>
      <c r="AQ48">
        <f t="shared" si="27"/>
        <v>-107.79435420524602</v>
      </c>
      <c r="AR48">
        <f t="shared" si="27"/>
        <v>-107.80407351125561</v>
      </c>
      <c r="AS48">
        <f t="shared" si="27"/>
        <v>0.91391816045051022</v>
      </c>
      <c r="AT48">
        <f t="shared" si="27"/>
        <v>-0.10797660962530237</v>
      </c>
      <c r="AU48">
        <f t="shared" si="23"/>
        <v>-106.9981319604304</v>
      </c>
      <c r="AW48">
        <v>45</v>
      </c>
      <c r="AX48">
        <f>IF(Z48&gt;0, (R48*SUMPRODUCT(K48:$K$98, X48:$X$98)-K48*$AZ$3)/Z48, 0)</f>
        <v>-12636.916425277983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1000000</v>
      </c>
      <c r="S49">
        <f t="shared" si="1"/>
        <v>-25728.757485564893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-256.70891016716115</v>
      </c>
      <c r="AC49">
        <f t="shared" si="2"/>
        <v>-309.34866342257112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-8087.6037940684091</v>
      </c>
      <c r="AI49">
        <f t="shared" si="25"/>
        <v>-8088.2049670236056</v>
      </c>
      <c r="AJ49">
        <f t="shared" si="7"/>
        <v>52.639753255409971</v>
      </c>
      <c r="AK49">
        <f t="shared" si="22"/>
        <v>-17.969623711701281</v>
      </c>
      <c r="AL49">
        <f t="shared" si="26"/>
        <v>-8053.5348374798969</v>
      </c>
      <c r="AN49">
        <f t="shared" si="27"/>
        <v>0</v>
      </c>
      <c r="AO49">
        <f t="shared" si="27"/>
        <v>0</v>
      </c>
      <c r="AP49">
        <f t="shared" si="27"/>
        <v>-5.1362580408212833E-3</v>
      </c>
      <c r="AQ49">
        <f t="shared" si="27"/>
        <v>-69.098284710245565</v>
      </c>
      <c r="AR49">
        <f t="shared" si="27"/>
        <v>-69.103420968286386</v>
      </c>
      <c r="AS49">
        <f t="shared" si="27"/>
        <v>0.44973971897424875</v>
      </c>
      <c r="AT49">
        <f t="shared" si="27"/>
        <v>-0.15352757219360544</v>
      </c>
      <c r="AU49">
        <f t="shared" si="23"/>
        <v>-68.807208821505753</v>
      </c>
      <c r="AW49">
        <v>46</v>
      </c>
      <c r="AX49">
        <f>IF(Z49&gt;0, (R49*SUMPRODUCT(K49:$K$98, X49:$X$98)-K49*$AZ$3)/Z49, 0)</f>
        <v>-25728.757485564893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1000000</v>
      </c>
      <c r="S50">
        <f t="shared" si="1"/>
        <v>-50475.242163069262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-309.34866342257112</v>
      </c>
      <c r="AC50">
        <f t="shared" si="2"/>
        <v>-329.20176871332012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-5381.1801480538816</v>
      </c>
      <c r="AI50">
        <f t="shared" si="25"/>
        <v>-5381.506250272123</v>
      </c>
      <c r="AJ50">
        <f t="shared" si="7"/>
        <v>19.853105290748999</v>
      </c>
      <c r="AK50">
        <f t="shared" si="22"/>
        <v>-21.654406439579979</v>
      </c>
      <c r="AL50">
        <f t="shared" si="26"/>
        <v>-5383.307551420954</v>
      </c>
      <c r="AN50">
        <f t="shared" si="27"/>
        <v>0</v>
      </c>
      <c r="AO50">
        <f t="shared" si="27"/>
        <v>0</v>
      </c>
      <c r="AP50">
        <f t="shared" si="27"/>
        <v>-2.4876147866076496E-3</v>
      </c>
      <c r="AQ50">
        <f t="shared" si="27"/>
        <v>-41.049408918080388</v>
      </c>
      <c r="AR50">
        <f t="shared" si="27"/>
        <v>-41.051896532866998</v>
      </c>
      <c r="AS50">
        <f t="shared" si="27"/>
        <v>0.15144600532810498</v>
      </c>
      <c r="AT50">
        <f t="shared" si="27"/>
        <v>-0.16518692189446679</v>
      </c>
      <c r="AU50">
        <f t="shared" si="23"/>
        <v>-41.06563744943336</v>
      </c>
      <c r="AW50">
        <v>47</v>
      </c>
      <c r="AX50">
        <f>IF(Z50&gt;0, (R50*SUMPRODUCT(K50:$K$98, X50:$X$98)-K50*$AZ$3)/Z50, 0)</f>
        <v>-50475.242163069262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1000000</v>
      </c>
      <c r="S51">
        <f t="shared" si="1"/>
        <v>-102761.094627211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-329.20176871332012</v>
      </c>
      <c r="AC51">
        <f t="shared" si="2"/>
        <v>-326.28226743542137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-3281.6702444075213</v>
      </c>
      <c r="AI51">
        <f t="shared" si="25"/>
        <v>-3281.8290020913601</v>
      </c>
      <c r="AJ51">
        <f t="shared" si="7"/>
        <v>-2.9195012778987461</v>
      </c>
      <c r="AK51">
        <f t="shared" si="22"/>
        <v>-23.044123809932412</v>
      </c>
      <c r="AL51">
        <f t="shared" si="26"/>
        <v>-3307.7926271791912</v>
      </c>
      <c r="AN51">
        <f t="shared" si="27"/>
        <v>0</v>
      </c>
      <c r="AO51">
        <f t="shared" si="27"/>
        <v>0</v>
      </c>
      <c r="AP51">
        <f t="shared" si="27"/>
        <v>-1.0812997639608969E-3</v>
      </c>
      <c r="AQ51">
        <f t="shared" si="27"/>
        <v>-22.351480412595862</v>
      </c>
      <c r="AR51">
        <f t="shared" si="27"/>
        <v>-22.352561712359819</v>
      </c>
      <c r="AS51">
        <f t="shared" si="27"/>
        <v>-1.9884744891327036E-2</v>
      </c>
      <c r="AT51">
        <f t="shared" si="27"/>
        <v>-0.1569536984530662</v>
      </c>
      <c r="AU51">
        <f t="shared" si="23"/>
        <v>-22.529400155704213</v>
      </c>
      <c r="AW51">
        <v>48</v>
      </c>
      <c r="AX51">
        <f>IF(Z51&gt;0, (R51*SUMPRODUCT(K51:$K$98, X51:$X$98)-K51*$AZ$3)/Z51, 0)</f>
        <v>-102761.094627211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1000000</v>
      </c>
      <c r="S52">
        <f t="shared" si="1"/>
        <v>-229618.49851569938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-326.28226743542137</v>
      </c>
      <c r="AC52">
        <f t="shared" si="2"/>
        <v>-309.37579231589314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-1796.0551522216099</v>
      </c>
      <c r="AI52">
        <f t="shared" si="25"/>
        <v>-1796.1225195709994</v>
      </c>
      <c r="AJ52">
        <f t="shared" si="7"/>
        <v>-16.906475119528238</v>
      </c>
      <c r="AK52">
        <f t="shared" si="22"/>
        <v>-22.839758720479498</v>
      </c>
      <c r="AL52">
        <f t="shared" si="26"/>
        <v>-1835.8687534110072</v>
      </c>
      <c r="AN52">
        <f t="shared" si="27"/>
        <v>0</v>
      </c>
      <c r="AO52">
        <f t="shared" si="27"/>
        <v>0</v>
      </c>
      <c r="AP52">
        <f t="shared" si="27"/>
        <v>-4.0967814029562301E-4</v>
      </c>
      <c r="AQ52">
        <f t="shared" si="27"/>
        <v>-10.922272306967681</v>
      </c>
      <c r="AR52">
        <f t="shared" si="27"/>
        <v>-10.922681985107976</v>
      </c>
      <c r="AS52">
        <f t="shared" si="27"/>
        <v>-0.1028126139545614</v>
      </c>
      <c r="AT52">
        <f t="shared" si="27"/>
        <v>-0.13889443420595829</v>
      </c>
      <c r="AU52">
        <f t="shared" si="23"/>
        <v>-11.164389033268497</v>
      </c>
      <c r="AW52">
        <v>49</v>
      </c>
      <c r="AX52">
        <f>IF(Z52&gt;0, (R52*SUMPRODUCT(K52:$K$98, X52:$X$98)-K52*$AZ$3)/Z52, 0)</f>
        <v>-229618.49851569938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1000000</v>
      </c>
      <c r="S53">
        <f t="shared" si="1"/>
        <v>-598284.13200465741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-309.37579231589314</v>
      </c>
      <c r="AC53">
        <f t="shared" si="2"/>
        <v>-285.24631861203568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-857.09951814627402</v>
      </c>
      <c r="AI53">
        <f t="shared" si="25"/>
        <v>-857.12335684626225</v>
      </c>
      <c r="AJ53">
        <f t="shared" si="7"/>
        <v>-24.129473703857457</v>
      </c>
      <c r="AK53">
        <f t="shared" si="22"/>
        <v>-21.65630546211252</v>
      </c>
      <c r="AL53">
        <f t="shared" si="26"/>
        <v>-902.90913601223224</v>
      </c>
      <c r="AN53">
        <f t="shared" si="27"/>
        <v>0</v>
      </c>
      <c r="AO53">
        <f t="shared" si="27"/>
        <v>0</v>
      </c>
      <c r="AP53">
        <f t="shared" si="27"/>
        <v>-1.2943683251454648E-4</v>
      </c>
      <c r="AQ53">
        <f t="shared" si="27"/>
        <v>-4.6537876156495486</v>
      </c>
      <c r="AR53">
        <f t="shared" si="27"/>
        <v>-4.653917052482063</v>
      </c>
      <c r="AS53">
        <f t="shared" si="27"/>
        <v>-0.13101564464535037</v>
      </c>
      <c r="AT53">
        <f t="shared" si="27"/>
        <v>-0.11758709931173125</v>
      </c>
      <c r="AU53">
        <f t="shared" si="23"/>
        <v>-4.9025197964391447</v>
      </c>
      <c r="AW53">
        <v>50</v>
      </c>
      <c r="AX53">
        <f>IF(Z53&gt;0, (R53*SUMPRODUCT(K53:$K$98, X53:$X$98)-K53*$AZ$3)/Z53, 0)</f>
        <v>-598284.13200465741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1000000</v>
      </c>
      <c r="S54">
        <f t="shared" si="1"/>
        <v>-1953017.6450905455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-285.24631861203568</v>
      </c>
      <c r="AC54">
        <f t="shared" si="2"/>
        <v>-258.60390443230568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-339.59378255210805</v>
      </c>
      <c r="AI54">
        <f t="shared" si="25"/>
        <v>-339.60040317596884</v>
      </c>
      <c r="AJ54">
        <f t="shared" si="7"/>
        <v>-26.642414179729997</v>
      </c>
      <c r="AK54">
        <f t="shared" si="22"/>
        <v>-19.9672423028425</v>
      </c>
      <c r="AL54">
        <f t="shared" si="26"/>
        <v>-386.21005965854135</v>
      </c>
      <c r="AN54">
        <f t="shared" si="27"/>
        <v>0</v>
      </c>
      <c r="AO54">
        <f t="shared" si="27"/>
        <v>0</v>
      </c>
      <c r="AP54">
        <f t="shared" si="27"/>
        <v>-3.2096390916254037E-5</v>
      </c>
      <c r="AQ54">
        <f t="shared" si="27"/>
        <v>-1.646330470771366</v>
      </c>
      <c r="AR54">
        <f t="shared" si="27"/>
        <v>-1.6463625671622821</v>
      </c>
      <c r="AS54">
        <f t="shared" si="27"/>
        <v>-0.12916084019374025</v>
      </c>
      <c r="AT54">
        <f t="shared" si="27"/>
        <v>-9.6800003737997076E-2</v>
      </c>
      <c r="AU54">
        <f t="shared" si="23"/>
        <v>-1.8723234110940197</v>
      </c>
      <c r="AW54">
        <v>51</v>
      </c>
      <c r="AX54">
        <f>IF(Z54&gt;0, (R54*SUMPRODUCT(K54:$K$98, X54:$X$98)-K54*$AZ$3)/Z54, 0)</f>
        <v>-1953017.6450905455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1000000</v>
      </c>
      <c r="S55">
        <f t="shared" si="1"/>
        <v>-8852932.5736509319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-258.60390443230568</v>
      </c>
      <c r="AC55">
        <f t="shared" si="2"/>
        <v>-232.30719758577385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-104.8476468181925</v>
      </c>
      <c r="AI55">
        <f t="shared" si="25"/>
        <v>-104.84895885347376</v>
      </c>
      <c r="AJ55">
        <f t="shared" si="7"/>
        <v>-26.296706846531833</v>
      </c>
      <c r="AK55">
        <f t="shared" si="22"/>
        <v>-18.102273310261399</v>
      </c>
      <c r="AL55">
        <f t="shared" si="26"/>
        <v>-149.247939010267</v>
      </c>
      <c r="AN55">
        <f t="shared" si="27"/>
        <v>0</v>
      </c>
      <c r="AO55">
        <f t="shared" si="27"/>
        <v>0</v>
      </c>
      <c r="AP55">
        <f t="shared" si="27"/>
        <v>-5.679168794700037E-6</v>
      </c>
      <c r="AQ55">
        <f t="shared" si="27"/>
        <v>-0.45383496351834729</v>
      </c>
      <c r="AR55">
        <f t="shared" si="27"/>
        <v>-0.45384064268714197</v>
      </c>
      <c r="AS55">
        <f t="shared" si="27"/>
        <v>-0.11382577820790607</v>
      </c>
      <c r="AT55">
        <f t="shared" si="27"/>
        <v>-7.8356022253960045E-2</v>
      </c>
      <c r="AU55">
        <f t="shared" si="23"/>
        <v>-0.64602244314900814</v>
      </c>
      <c r="AW55">
        <v>52</v>
      </c>
      <c r="AX55">
        <f>IF(Z55&gt;0, (R55*SUMPRODUCT(K55:$K$98, X55:$X$98)-K55*$AZ$3)/Z55, 0)</f>
        <v>-8852932.5736509319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1000000</v>
      </c>
      <c r="S56">
        <f t="shared" si="1"/>
        <v>-40405299.331362396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-232.30719758577385</v>
      </c>
      <c r="AC56">
        <f t="shared" si="2"/>
        <v>-207.81189208741435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-20.835114493530295</v>
      </c>
      <c r="AI56">
        <f t="shared" si="25"/>
        <v>-20.835371652734072</v>
      </c>
      <c r="AJ56">
        <f t="shared" si="7"/>
        <v>-24.4953054983595</v>
      </c>
      <c r="AK56">
        <f t="shared" si="22"/>
        <v>-16.26150383100417</v>
      </c>
      <c r="AL56">
        <f t="shared" si="26"/>
        <v>-61.592180982097737</v>
      </c>
      <c r="AN56">
        <f t="shared" si="27"/>
        <v>0</v>
      </c>
      <c r="AO56">
        <f t="shared" si="27"/>
        <v>0</v>
      </c>
      <c r="AP56">
        <f t="shared" si="27"/>
        <v>-9.9385565462351937E-7</v>
      </c>
      <c r="AQ56">
        <f t="shared" si="27"/>
        <v>-8.0522478099548128E-2</v>
      </c>
      <c r="AR56">
        <f t="shared" si="27"/>
        <v>-8.0523471955202749E-2</v>
      </c>
      <c r="AS56">
        <f t="shared" si="27"/>
        <v>-9.4668195902924787E-2</v>
      </c>
      <c r="AT56">
        <f t="shared" si="27"/>
        <v>-6.2846623017327324E-2</v>
      </c>
      <c r="AU56">
        <f t="shared" si="23"/>
        <v>-0.23803829087545486</v>
      </c>
      <c r="AW56">
        <v>53</v>
      </c>
      <c r="AX56">
        <f>IF(Z56&gt;0, (R56*SUMPRODUCT(K56:$K$98, X56:$X$98)-K56*$AZ$3)/Z56, 0)</f>
        <v>-40405299.331362396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1000000</v>
      </c>
      <c r="S57">
        <f t="shared" si="1"/>
        <v>-186363943.53849426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-207.81189208741435</v>
      </c>
      <c r="AC57">
        <f t="shared" si="2"/>
        <v>-185.61639629598008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-4.0957634572528976</v>
      </c>
      <c r="AI57">
        <f t="shared" si="25"/>
        <v>-4.0958132566917724</v>
      </c>
      <c r="AJ57">
        <f t="shared" si="7"/>
        <v>-22.195495791434269</v>
      </c>
      <c r="AK57">
        <f t="shared" si="22"/>
        <v>-14.546832446119005</v>
      </c>
      <c r="AL57">
        <f t="shared" si="26"/>
        <v>-40.83814149424505</v>
      </c>
      <c r="AN57">
        <f t="shared" si="27"/>
        <v>0</v>
      </c>
      <c r="AO57">
        <f t="shared" si="27"/>
        <v>0</v>
      </c>
      <c r="AP57">
        <f t="shared" si="27"/>
        <v>-1.7184134657146215E-7</v>
      </c>
      <c r="AQ57">
        <f t="shared" si="27"/>
        <v>-1.4133121248522259E-2</v>
      </c>
      <c r="AR57">
        <f t="shared" si="27"/>
        <v>-1.4133293089868829E-2</v>
      </c>
      <c r="AS57">
        <f t="shared" si="27"/>
        <v>-7.6589294392944429E-2</v>
      </c>
      <c r="AT57">
        <f t="shared" si="27"/>
        <v>-5.0196294021538024E-2</v>
      </c>
      <c r="AU57">
        <f t="shared" si="23"/>
        <v>-0.14091888150435131</v>
      </c>
      <c r="AW57">
        <v>54</v>
      </c>
      <c r="AX57">
        <f>IF(Z57&gt;0, (R57*SUMPRODUCT(K57:$K$98, X57:$X$98)-K57*$AZ$3)/Z57, 0)</f>
        <v>-186363943.53849426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1000000</v>
      </c>
      <c r="S58">
        <f t="shared" si="1"/>
        <v>-870954102.88729429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-185.61639629598008</v>
      </c>
      <c r="AC58">
        <f t="shared" si="2"/>
        <v>-165.74122739085917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-0.79573042642274039</v>
      </c>
      <c r="AI58">
        <f t="shared" si="25"/>
        <v>-0.79573994134590575</v>
      </c>
      <c r="AJ58">
        <f t="shared" si="7"/>
        <v>-19.875168905120915</v>
      </c>
      <c r="AK58">
        <f t="shared" si="22"/>
        <v>-12.993147740718607</v>
      </c>
      <c r="AL58">
        <f t="shared" si="26"/>
        <v>-33.664056587185428</v>
      </c>
      <c r="AN58">
        <f t="shared" si="27"/>
        <v>0</v>
      </c>
      <c r="AO58">
        <f t="shared" si="27"/>
        <v>0</v>
      </c>
      <c r="AP58">
        <f t="shared" si="27"/>
        <v>-2.9315039310515473E-8</v>
      </c>
      <c r="AQ58">
        <f t="shared" si="27"/>
        <v>-2.4516087335351819E-3</v>
      </c>
      <c r="AR58">
        <f t="shared" si="27"/>
        <v>-2.4516380485744924E-3</v>
      </c>
      <c r="AS58">
        <f t="shared" si="27"/>
        <v>-6.1234478474491594E-2</v>
      </c>
      <c r="AT58">
        <f t="shared" si="27"/>
        <v>-4.0031288762528497E-2</v>
      </c>
      <c r="AU58">
        <f t="shared" si="23"/>
        <v>-0.10371740528559457</v>
      </c>
      <c r="AW58">
        <v>55</v>
      </c>
      <c r="AX58">
        <f>IF(Z58&gt;0, (R58*SUMPRODUCT(K58:$K$98, X58:$X$98)-K58*$AZ$3)/Z58, 0)</f>
        <v>-870954102.88729429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1000000</v>
      </c>
      <c r="S59">
        <f t="shared" si="1"/>
        <v>-4131955396.5980806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-165.74122739085917</v>
      </c>
      <c r="AC59">
        <f t="shared" si="2"/>
        <v>-147.98537361890567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-0.15258062604060071</v>
      </c>
      <c r="AI59">
        <f t="shared" si="25"/>
        <v>-0.15258241678323242</v>
      </c>
      <c r="AJ59">
        <f t="shared" si="7"/>
        <v>-17.755853771953497</v>
      </c>
      <c r="AK59">
        <f t="shared" si="22"/>
        <v>-11.601885917360143</v>
      </c>
      <c r="AL59">
        <f t="shared" si="26"/>
        <v>-29.510322106096872</v>
      </c>
      <c r="AN59">
        <f t="shared" si="27"/>
        <v>0</v>
      </c>
      <c r="AO59">
        <f t="shared" si="27"/>
        <v>0</v>
      </c>
      <c r="AP59">
        <f t="shared" si="27"/>
        <v>-4.9260673518079113E-9</v>
      </c>
      <c r="AQ59">
        <f t="shared" si="27"/>
        <v>-4.1972666934616881E-4</v>
      </c>
      <c r="AR59">
        <f t="shared" si="27"/>
        <v>-4.1973159541352064E-4</v>
      </c>
      <c r="AS59">
        <f t="shared" si="27"/>
        <v>-4.8843719930186678E-2</v>
      </c>
      <c r="AT59">
        <f t="shared" si="27"/>
        <v>-3.1915067204744713E-2</v>
      </c>
      <c r="AU59">
        <f t="shared" si="23"/>
        <v>-8.1178518730344915E-2</v>
      </c>
      <c r="AW59">
        <v>56</v>
      </c>
      <c r="AX59">
        <f>IF(Z59&gt;0, (R59*SUMPRODUCT(K59:$K$98, X59:$X$98)-K59*$AZ$3)/Z59, 0)</f>
        <v>-4131955396.5980806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50</v>
      </c>
      <c r="R60">
        <f t="shared" si="0"/>
        <v>1000000</v>
      </c>
      <c r="S60">
        <f t="shared" si="1"/>
        <v>-19903000511.653992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-147.98537361890567</v>
      </c>
      <c r="AC60">
        <f t="shared" si="2"/>
        <v>-132.1301635413902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-2.8817998377512349E-2</v>
      </c>
      <c r="AI60">
        <f t="shared" si="25"/>
        <v>-2.8818330312798849E-2</v>
      </c>
      <c r="AJ60">
        <f t="shared" si="7"/>
        <v>-15.855210077515466</v>
      </c>
      <c r="AK60">
        <f t="shared" si="22"/>
        <v>-10.358976153323399</v>
      </c>
      <c r="AL60">
        <f t="shared" si="26"/>
        <v>-26.243004561151665</v>
      </c>
      <c r="AN60">
        <f t="shared" si="27"/>
        <v>0</v>
      </c>
      <c r="AO60">
        <f t="shared" si="27"/>
        <v>0</v>
      </c>
      <c r="AP60">
        <f t="shared" si="27"/>
        <v>-8.1527208560953957E-10</v>
      </c>
      <c r="AQ60">
        <f t="shared" si="27"/>
        <v>-7.0780391828699068E-5</v>
      </c>
      <c r="AR60">
        <f t="shared" si="27"/>
        <v>-7.0781207100784668E-5</v>
      </c>
      <c r="AS60">
        <f t="shared" si="27"/>
        <v>-3.8942259872170815E-2</v>
      </c>
      <c r="AT60">
        <f t="shared" si="27"/>
        <v>-2.5442863222885397E-2</v>
      </c>
      <c r="AU60">
        <f t="shared" si="23"/>
        <v>-6.4455904302157002E-2</v>
      </c>
      <c r="AW60">
        <v>57</v>
      </c>
      <c r="AX60">
        <f>IF(Z60&gt;0, (R60*SUMPRODUCT(K60:$K$98, X60:$X$98)-K60*$AZ$3)/Z60, 0)</f>
        <v>-19903000511.653992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1000000</v>
      </c>
      <c r="S61">
        <f t="shared" si="1"/>
        <v>-97483552041.869476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-132.1301635413902</v>
      </c>
      <c r="AC61">
        <f t="shared" si="2"/>
        <v>-117.97342199661701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-5.3621307022860788E-3</v>
      </c>
      <c r="AI61">
        <f t="shared" si="25"/>
        <v>-5.3621912116846009E-3</v>
      </c>
      <c r="AJ61">
        <f t="shared" si="7"/>
        <v>-14.156741544773197</v>
      </c>
      <c r="AK61">
        <f t="shared" si="22"/>
        <v>-9.2491114478973149</v>
      </c>
      <c r="AL61">
        <f t="shared" si="26"/>
        <v>-23.411215183882199</v>
      </c>
      <c r="AN61">
        <f t="shared" si="27"/>
        <v>0</v>
      </c>
      <c r="AO61">
        <f t="shared" si="27"/>
        <v>0</v>
      </c>
      <c r="AP61">
        <f t="shared" si="27"/>
        <v>-1.3269481802759194E-10</v>
      </c>
      <c r="AQ61">
        <f t="shared" si="27"/>
        <v>-1.1758949438616807E-5</v>
      </c>
      <c r="AR61">
        <f t="shared" si="27"/>
        <v>-1.1759082133434836E-5</v>
      </c>
      <c r="AS61">
        <f t="shared" si="27"/>
        <v>-3.104519775498614E-2</v>
      </c>
      <c r="AT61">
        <f t="shared" si="27"/>
        <v>-2.0282950921279855E-2</v>
      </c>
      <c r="AU61">
        <f t="shared" si="23"/>
        <v>-5.1339907758399431E-2</v>
      </c>
      <c r="AW61">
        <v>58</v>
      </c>
      <c r="AX61">
        <f>IF(Z61&gt;0, (R61*SUMPRODUCT(K61:$K$98, X61:$X$98)-K61*$AZ$3)/Z61, 0)</f>
        <v>-97483552041.869476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1000000</v>
      </c>
      <c r="S62">
        <f t="shared" si="1"/>
        <v>-486041818603.922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-117.97342199661701</v>
      </c>
      <c r="AC62">
        <f t="shared" si="2"/>
        <v>-105.3334227509548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-9.8136930069771754E-4</v>
      </c>
      <c r="AI62">
        <f t="shared" si="25"/>
        <v>-9.8138013653721926E-4</v>
      </c>
      <c r="AJ62">
        <f t="shared" si="7"/>
        <v>-12.63999924566221</v>
      </c>
      <c r="AK62">
        <f t="shared" si="22"/>
        <v>-8.2581395397631905</v>
      </c>
      <c r="AL62">
        <f t="shared" si="26"/>
        <v>-20.899120165561939</v>
      </c>
      <c r="AN62">
        <f t="shared" si="27"/>
        <v>0</v>
      </c>
      <c r="AO62">
        <f t="shared" si="27"/>
        <v>0</v>
      </c>
      <c r="AP62">
        <f t="shared" si="27"/>
        <v>-2.1216594121699342E-11</v>
      </c>
      <c r="AQ62">
        <f t="shared" si="27"/>
        <v>-1.921522936268085E-6</v>
      </c>
      <c r="AR62">
        <f t="shared" si="27"/>
        <v>-1.9215441528622065E-6</v>
      </c>
      <c r="AS62">
        <f t="shared" si="27"/>
        <v>-2.4749142293001541E-2</v>
      </c>
      <c r="AT62">
        <f t="shared" si="27"/>
        <v>-1.6169452748598948E-2</v>
      </c>
      <c r="AU62">
        <f t="shared" si="23"/>
        <v>-4.092051658575336E-2</v>
      </c>
      <c r="AW62">
        <v>59</v>
      </c>
      <c r="AX62">
        <f>IF(Z62&gt;0, (R62*SUMPRODUCT(K62:$K$98, X62:$X$98)-K62*$AZ$3)/Z62, 0)</f>
        <v>-486041818603.922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1000000</v>
      </c>
      <c r="S63">
        <f t="shared" si="1"/>
        <v>-2469161869540.373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-105.3334227509548</v>
      </c>
      <c r="AC63">
        <f t="shared" si="2"/>
        <v>-94.047700561217354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-1.7646070551898124E-4</v>
      </c>
      <c r="AI63">
        <f t="shared" si="25"/>
        <v>-1.7646260996481206E-4</v>
      </c>
      <c r="AJ63">
        <f t="shared" si="7"/>
        <v>-11.285722189737442</v>
      </c>
      <c r="AK63">
        <f t="shared" si="22"/>
        <v>-7.3733395925668361</v>
      </c>
      <c r="AL63">
        <f t="shared" si="26"/>
        <v>-18.659238244914242</v>
      </c>
      <c r="AN63">
        <f t="shared" si="27"/>
        <v>0</v>
      </c>
      <c r="AO63">
        <f t="shared" si="27"/>
        <v>0</v>
      </c>
      <c r="AP63">
        <f t="shared" si="27"/>
        <v>-3.3293826054676255E-12</v>
      </c>
      <c r="AQ63">
        <f t="shared" si="27"/>
        <v>-3.0849142254211792E-7</v>
      </c>
      <c r="AR63">
        <f t="shared" si="27"/>
        <v>-3.0849475192472345E-7</v>
      </c>
      <c r="AS63">
        <f t="shared" si="27"/>
        <v>-1.9729879706010537E-2</v>
      </c>
      <c r="AT63">
        <f t="shared" si="27"/>
        <v>-1.2890189989365038E-2</v>
      </c>
      <c r="AU63">
        <f t="shared" si="23"/>
        <v>-3.2620378190127496E-2</v>
      </c>
      <c r="AW63">
        <v>60</v>
      </c>
      <c r="AX63">
        <f>IF(Z63&gt;0, (R63*SUMPRODUCT(K63:$K$98, X63:$X$98)-K63*$AZ$3)/Z63, 0)</f>
        <v>-2469161869540.373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1000000</v>
      </c>
      <c r="S64">
        <f t="shared" si="1"/>
        <v>-12803406856200.146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-94.047700561217354</v>
      </c>
      <c r="AC64">
        <f t="shared" si="2"/>
        <v>-83.971161484654871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-3.1149526074135009E-5</v>
      </c>
      <c r="AI64">
        <f t="shared" si="25"/>
        <v>-3.1149853999203815E-5</v>
      </c>
      <c r="AJ64">
        <f t="shared" si="7"/>
        <v>-10.076539076562483</v>
      </c>
      <c r="AK64">
        <f t="shared" si="22"/>
        <v>-6.5833390392852156</v>
      </c>
      <c r="AL64">
        <f t="shared" si="26"/>
        <v>-16.6599092657017</v>
      </c>
      <c r="AN64">
        <f t="shared" si="27"/>
        <v>0</v>
      </c>
      <c r="AO64">
        <f t="shared" si="27"/>
        <v>0</v>
      </c>
      <c r="AP64">
        <f t="shared" si="27"/>
        <v>-5.1186057190035233E-13</v>
      </c>
      <c r="AQ64">
        <f t="shared" si="27"/>
        <v>-4.8621516765795627E-8</v>
      </c>
      <c r="AR64">
        <f t="shared" si="27"/>
        <v>-4.862202862636753E-8</v>
      </c>
      <c r="AS64">
        <f t="shared" si="27"/>
        <v>-1.5728541502886495E-2</v>
      </c>
      <c r="AT64">
        <f t="shared" si="27"/>
        <v>-1.0275980723164553E-2</v>
      </c>
      <c r="AU64">
        <f t="shared" si="23"/>
        <v>-2.6004570848079677E-2</v>
      </c>
      <c r="AW64">
        <v>61</v>
      </c>
      <c r="AX64">
        <f>IF(Z64&gt;0, (R64*SUMPRODUCT(K64:$K$98, X64:$X$98)-K64*$AZ$3)/Z64, 0)</f>
        <v>-12803406856200.146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1000000</v>
      </c>
      <c r="S65">
        <f t="shared" si="1"/>
        <v>-67834207747587.359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-83.971161484654871</v>
      </c>
      <c r="AC65">
        <f t="shared" si="2"/>
        <v>-74.974251368049678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-5.3876590908210152E-6</v>
      </c>
      <c r="AI65">
        <f t="shared" si="25"/>
        <v>-5.3877143536845889E-6</v>
      </c>
      <c r="AJ65">
        <f t="shared" si="7"/>
        <v>-8.9969101166051928</v>
      </c>
      <c r="AK65">
        <f t="shared" si="22"/>
        <v>-5.8779813039258419</v>
      </c>
      <c r="AL65">
        <f t="shared" si="26"/>
        <v>-14.874896808245389</v>
      </c>
      <c r="AN65">
        <f t="shared" si="27"/>
        <v>0</v>
      </c>
      <c r="AO65">
        <f t="shared" si="27"/>
        <v>0</v>
      </c>
      <c r="AP65">
        <f t="shared" si="27"/>
        <v>-7.7018032811438354E-14</v>
      </c>
      <c r="AQ65">
        <f t="shared" si="27"/>
        <v>-7.5086030255810307E-9</v>
      </c>
      <c r="AR65">
        <f t="shared" si="27"/>
        <v>-7.5086800436138424E-9</v>
      </c>
      <c r="AS65">
        <f t="shared" si="27"/>
        <v>-1.2538697305015986E-2</v>
      </c>
      <c r="AT65">
        <f t="shared" si="27"/>
        <v>-8.1919489446093743E-3</v>
      </c>
      <c r="AU65">
        <f t="shared" si="23"/>
        <v>-2.0730653758305403E-2</v>
      </c>
      <c r="AW65">
        <v>62</v>
      </c>
      <c r="AX65">
        <f>IF(Z65&gt;0, (R65*SUMPRODUCT(K65:$K$98, X65:$X$98)-K65*$AZ$3)/Z65, 0)</f>
        <v>-67834207747587.359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50</v>
      </c>
      <c r="R66">
        <f t="shared" si="0"/>
        <v>1000000</v>
      </c>
      <c r="S66">
        <f t="shared" si="1"/>
        <v>-367871849867238.88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-74.974251368049678</v>
      </c>
      <c r="AC66">
        <f t="shared" si="2"/>
        <v>-66.94129587089158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-9.1223563563804918E-7</v>
      </c>
      <c r="AI66">
        <f t="shared" si="25"/>
        <v>-9.1224473409120553E-7</v>
      </c>
      <c r="AJ66">
        <f t="shared" si="7"/>
        <v>-8.032955497158099</v>
      </c>
      <c r="AK66">
        <f t="shared" si="22"/>
        <v>-5.2481975957634779</v>
      </c>
      <c r="AL66">
        <f t="shared" si="26"/>
        <v>-13.281154005166311</v>
      </c>
      <c r="AN66">
        <f t="shared" si="27"/>
        <v>0</v>
      </c>
      <c r="AO66">
        <f t="shared" si="27"/>
        <v>0</v>
      </c>
      <c r="AP66">
        <f t="shared" si="27"/>
        <v>-1.132162008483442E-14</v>
      </c>
      <c r="AQ66">
        <f t="shared" si="27"/>
        <v>-1.1351363926483824E-9</v>
      </c>
      <c r="AR66">
        <f t="shared" si="27"/>
        <v>-1.1351477142684673E-9</v>
      </c>
      <c r="AS66">
        <f t="shared" si="27"/>
        <v>-9.9957727687005372E-3</v>
      </c>
      <c r="AT66">
        <f t="shared" si="27"/>
        <v>-6.5305715475520113E-3</v>
      </c>
      <c r="AU66">
        <f t="shared" si="23"/>
        <v>-1.6526345451400262E-2</v>
      </c>
      <c r="AW66">
        <v>63</v>
      </c>
      <c r="AX66">
        <f>IF(Z66&gt;0, (R66*SUMPRODUCT(K66:$K$98, X66:$X$98)-K66*$AZ$3)/Z66, 0)</f>
        <v>-367871849867238.88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-2046096016645908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-66.94129587089158</v>
      </c>
      <c r="AC67">
        <f t="shared" ref="AC67:AC89" si="30">S67*Z67</f>
        <v>-59.769014171431451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-1.5093812645129228E-7</v>
      </c>
      <c r="AI67">
        <f t="shared" ref="AI67:AI89" si="34">SUM(AE67:AH67)</f>
        <v>-1.5093958701359447E-7</v>
      </c>
      <c r="AJ67">
        <f t="shared" ref="AJ67:AJ89" si="35">AB67-AC67</f>
        <v>-7.1722816994601288</v>
      </c>
      <c r="AK67">
        <f t="shared" si="22"/>
        <v>-4.6858907109624113</v>
      </c>
      <c r="AL67">
        <f t="shared" si="26"/>
        <v>-11.858172561362128</v>
      </c>
      <c r="AN67">
        <f t="shared" ref="AN67:AT89" si="36">AE67*$K67</f>
        <v>0</v>
      </c>
      <c r="AO67">
        <f t="shared" si="36"/>
        <v>0</v>
      </c>
      <c r="AP67">
        <f t="shared" si="36"/>
        <v>-1.6227180924049421E-15</v>
      </c>
      <c r="AQ67">
        <f t="shared" si="36"/>
        <v>-1.6769570750879537E-10</v>
      </c>
      <c r="AR67">
        <f t="shared" si="36"/>
        <v>-1.6769733022688775E-10</v>
      </c>
      <c r="AS67">
        <f t="shared" si="36"/>
        <v>-7.968568858786532E-3</v>
      </c>
      <c r="AT67">
        <f t="shared" si="36"/>
        <v>-5.2061316551276554E-3</v>
      </c>
      <c r="AU67">
        <f t="shared" si="23"/>
        <v>-1.317470068161152E-2</v>
      </c>
      <c r="AW67">
        <v>64</v>
      </c>
      <c r="AX67">
        <f>IF(Z67&gt;0, (R67*SUMPRODUCT(K67:$K$98, X67:$X$98)-K67*$AZ$3)/Z67, 0)</f>
        <v>-2046096016645908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1000000</v>
      </c>
      <c r="S68">
        <f t="shared" si="29"/>
        <v>-1.168510841344839E+16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-59.769014171431451</v>
      </c>
      <c r="AC68">
        <f t="shared" si="30"/>
        <v>-53.365191224639076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-2.4352193394470732E-8</v>
      </c>
      <c r="AI68">
        <f t="shared" si="34"/>
        <v>-2.4352421741480175E-8</v>
      </c>
      <c r="AJ68">
        <f t="shared" si="35"/>
        <v>-6.4038229467923742</v>
      </c>
      <c r="AK68">
        <f t="shared" si="22"/>
        <v>-4.1838309920002024</v>
      </c>
      <c r="AL68">
        <f t="shared" si="26"/>
        <v>-10.587653963144998</v>
      </c>
      <c r="AN68">
        <f t="shared" si="36"/>
        <v>0</v>
      </c>
      <c r="AO68">
        <f t="shared" si="36"/>
        <v>0</v>
      </c>
      <c r="AP68">
        <f t="shared" si="36"/>
        <v>-2.265167369193065E-16</v>
      </c>
      <c r="AQ68">
        <f t="shared" si="36"/>
        <v>-2.4157002966629804E-11</v>
      </c>
      <c r="AR68">
        <f t="shared" si="36"/>
        <v>-2.4157229483366723E-11</v>
      </c>
      <c r="AS68">
        <f t="shared" si="36"/>
        <v>-6.3524943079073951E-3</v>
      </c>
      <c r="AT68">
        <f t="shared" si="36"/>
        <v>-4.1502962812612482E-3</v>
      </c>
      <c r="AU68">
        <f t="shared" si="23"/>
        <v>-1.0502790613325872E-2</v>
      </c>
      <c r="AW68">
        <v>65</v>
      </c>
      <c r="AX68">
        <f>IF(Z68&gt;0, (R68*SUMPRODUCT(K68:$K$98, X68:$X$98)-K68*$AZ$3)/Z68, 0)</f>
        <v>-1.168510841344839E+16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1000000</v>
      </c>
      <c r="S69">
        <f t="shared" si="29"/>
        <v>-6.8654187806282192E+16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-53.365191224639076</v>
      </c>
      <c r="AC69">
        <f t="shared" si="30"/>
        <v>-47.647492164877463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-3.827249144782833E-9</v>
      </c>
      <c r="AI69">
        <f t="shared" si="34"/>
        <v>-3.8272838458649428E-9</v>
      </c>
      <c r="AJ69">
        <f t="shared" si="35"/>
        <v>-5.717699059761614</v>
      </c>
      <c r="AK69">
        <f t="shared" si="22"/>
        <v>-3.7355633857247357</v>
      </c>
      <c r="AL69">
        <f t="shared" si="26"/>
        <v>-9.4532624493136339</v>
      </c>
      <c r="AN69">
        <f t="shared" si="36"/>
        <v>0</v>
      </c>
      <c r="AO69">
        <f t="shared" si="36"/>
        <v>0</v>
      </c>
      <c r="AP69">
        <f t="shared" si="36"/>
        <v>-3.0734769741110352E-17</v>
      </c>
      <c r="AQ69">
        <f t="shared" si="36"/>
        <v>-3.3897969185726752E-12</v>
      </c>
      <c r="AR69">
        <f t="shared" si="36"/>
        <v>-3.3898276533424165E-12</v>
      </c>
      <c r="AS69">
        <f t="shared" si="36"/>
        <v>-5.0641695695526952E-3</v>
      </c>
      <c r="AT69">
        <f t="shared" si="36"/>
        <v>-3.3085907854533301E-3</v>
      </c>
      <c r="AU69">
        <f t="shared" si="23"/>
        <v>-8.3727603583958529E-3</v>
      </c>
      <c r="AW69">
        <v>66</v>
      </c>
      <c r="AX69">
        <f>IF(Z69&gt;0, (R69*SUMPRODUCT(K69:$K$98, X69:$X$98)-K69*$AZ$3)/Z69, 0)</f>
        <v>-6.8654187806282192E+16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1000000</v>
      </c>
      <c r="S70">
        <f t="shared" si="29"/>
        <v>-4.1540902930266323E+17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-47.647492164877463</v>
      </c>
      <c r="AC70">
        <f t="shared" si="30"/>
        <v>-42.542403718643556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-5.8467054705413261E-10</v>
      </c>
      <c r="AI70">
        <f t="shared" si="34"/>
        <v>-5.8467566759806854E-10</v>
      </c>
      <c r="AJ70">
        <f t="shared" si="35"/>
        <v>-5.105088446233907</v>
      </c>
      <c r="AK70">
        <f t="shared" si="22"/>
        <v>-3.3353244515414229</v>
      </c>
      <c r="AL70">
        <f t="shared" si="26"/>
        <v>-8.4404128983600053</v>
      </c>
      <c r="AN70">
        <f t="shared" si="36"/>
        <v>0</v>
      </c>
      <c r="AO70">
        <f t="shared" si="36"/>
        <v>0</v>
      </c>
      <c r="AP70">
        <f t="shared" si="36"/>
        <v>-4.0493472406798851E-18</v>
      </c>
      <c r="AQ70">
        <f t="shared" si="36"/>
        <v>-4.6235987739531734E-13</v>
      </c>
      <c r="AR70">
        <f t="shared" si="36"/>
        <v>-4.6236392674255805E-13</v>
      </c>
      <c r="AS70">
        <f t="shared" si="36"/>
        <v>-4.037124975741972E-3</v>
      </c>
      <c r="AT70">
        <f t="shared" si="36"/>
        <v>-2.6375883174862866E-3</v>
      </c>
      <c r="AU70">
        <f t="shared" si="23"/>
        <v>-6.6747132936906227E-3</v>
      </c>
      <c r="AW70">
        <v>67</v>
      </c>
      <c r="AX70">
        <f>IF(Z70&gt;0, (R70*SUMPRODUCT(K70:$K$98, X70:$X$98)-K70*$AZ$3)/Z70, 0)</f>
        <v>-4.1540902930266323E+17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1000000</v>
      </c>
      <c r="S71">
        <f t="shared" si="29"/>
        <v>-2.5895714162421673E+18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-42.542403718643556</v>
      </c>
      <c r="AC71">
        <f t="shared" si="30"/>
        <v>-37.984289034503576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-8.6718594033449738E-11</v>
      </c>
      <c r="AI71">
        <f t="shared" si="34"/>
        <v>-8.6719327442244649E-11</v>
      </c>
      <c r="AJ71">
        <f t="shared" si="35"/>
        <v>-4.55811468413998</v>
      </c>
      <c r="AK71">
        <f t="shared" si="22"/>
        <v>-2.9779682603050492</v>
      </c>
      <c r="AL71">
        <f t="shared" si="26"/>
        <v>-7.5360829445317483</v>
      </c>
      <c r="AN71">
        <f t="shared" si="36"/>
        <v>0</v>
      </c>
      <c r="AO71">
        <f t="shared" si="36"/>
        <v>0</v>
      </c>
      <c r="AP71">
        <f t="shared" si="36"/>
        <v>-5.1784169338245297E-19</v>
      </c>
      <c r="AQ71">
        <f t="shared" si="36"/>
        <v>-6.1229840565798896E-14</v>
      </c>
      <c r="AR71">
        <f t="shared" si="36"/>
        <v>-6.1230358407492279E-14</v>
      </c>
      <c r="AS71">
        <f t="shared" si="36"/>
        <v>-3.2183713135716212E-3</v>
      </c>
      <c r="AT71">
        <f t="shared" si="36"/>
        <v>-2.1026692582003111E-3</v>
      </c>
      <c r="AU71">
        <f t="shared" si="23"/>
        <v>-5.3210405718331624E-3</v>
      </c>
      <c r="AW71">
        <v>68</v>
      </c>
      <c r="AX71">
        <f>IF(Z71&gt;0, (R71*SUMPRODUCT(K71:$K$98, X71:$X$98)-K71*$AZ$3)/Z71, 0)</f>
        <v>-2.5895714162421673E+18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1000000</v>
      </c>
      <c r="S72">
        <f t="shared" si="29"/>
        <v>-1.6658835076597076E+19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-37.984289034503576</v>
      </c>
      <c r="AC72">
        <f t="shared" si="30"/>
        <v>-33.914543780806824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-1.2485664885602649E-11</v>
      </c>
      <c r="AI72">
        <f t="shared" si="34"/>
        <v>-1.2485766677065331E-11</v>
      </c>
      <c r="AJ72">
        <f t="shared" si="35"/>
        <v>-4.0697452536967518</v>
      </c>
      <c r="AK72">
        <f t="shared" ref="AK72:AK89" si="49">G72*SUM(AB72:AB72, AE72:AF72)</f>
        <v>-2.6589002324152506</v>
      </c>
      <c r="AL72">
        <f t="shared" si="26"/>
        <v>-6.7286454861244884</v>
      </c>
      <c r="AN72">
        <f t="shared" si="36"/>
        <v>0</v>
      </c>
      <c r="AO72">
        <f t="shared" si="36"/>
        <v>0</v>
      </c>
      <c r="AP72">
        <f t="shared" si="36"/>
        <v>-6.4171801706334184E-20</v>
      </c>
      <c r="AQ72">
        <f t="shared" si="36"/>
        <v>-7.8712653310273949E-15</v>
      </c>
      <c r="AR72">
        <f t="shared" si="36"/>
        <v>-7.8713295028291023E-15</v>
      </c>
      <c r="AS72">
        <f t="shared" si="36"/>
        <v>-2.5656659068653467E-3</v>
      </c>
      <c r="AT72">
        <f t="shared" si="36"/>
        <v>-1.6762350591520514E-3</v>
      </c>
      <c r="AU72">
        <f t="shared" si="23"/>
        <v>-4.2419009660252692E-3</v>
      </c>
      <c r="AW72">
        <v>69</v>
      </c>
      <c r="AX72">
        <f>IF(Z72&gt;0, (R72*SUMPRODUCT(K72:$K$98, X72:$X$98)-K72*$AZ$3)/Z72, 0)</f>
        <v>-1.6658835076597076E+19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1000000</v>
      </c>
      <c r="S73">
        <f t="shared" si="29"/>
        <v>-1.1076976083288075E+20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-33.914543780806824</v>
      </c>
      <c r="AC73">
        <f t="shared" si="30"/>
        <v>-30.280842661434669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-1.7421035507947251E-12</v>
      </c>
      <c r="AI73">
        <f t="shared" si="34"/>
        <v>-1.7421172191652415E-12</v>
      </c>
      <c r="AJ73">
        <f t="shared" si="35"/>
        <v>-3.6337011193721551</v>
      </c>
      <c r="AK73">
        <f t="shared" si="49"/>
        <v>-2.3740180646564779</v>
      </c>
      <c r="AL73">
        <f t="shared" si="26"/>
        <v>-6.0077191840303747</v>
      </c>
      <c r="AN73">
        <f t="shared" si="36"/>
        <v>0</v>
      </c>
      <c r="AO73">
        <f t="shared" si="36"/>
        <v>0</v>
      </c>
      <c r="AP73">
        <f t="shared" si="36"/>
        <v>-7.6936353440669819E-21</v>
      </c>
      <c r="AQ73">
        <f t="shared" si="36"/>
        <v>-9.8059307328421103E-16</v>
      </c>
      <c r="AR73">
        <f t="shared" si="36"/>
        <v>-9.8060076691955522E-16</v>
      </c>
      <c r="AS73">
        <f t="shared" si="36"/>
        <v>-2.0453331527944718E-3</v>
      </c>
      <c r="AT73">
        <f t="shared" si="36"/>
        <v>-1.3362843264923901E-3</v>
      </c>
      <c r="AU73">
        <f t="shared" si="23"/>
        <v>-3.3816174792878424E-3</v>
      </c>
      <c r="AW73">
        <v>70</v>
      </c>
      <c r="AX73">
        <f>IF(Z73&gt;0, (R73*SUMPRODUCT(K73:$K$98, X73:$X$98)-K73*$AZ$3)/Z73, 0)</f>
        <v>-1.1076976083288075E+20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1000000</v>
      </c>
      <c r="S74">
        <f t="shared" si="29"/>
        <v>-7.6244951114707645E+20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-30.280842661434669</v>
      </c>
      <c r="AC74">
        <f t="shared" si="30"/>
        <v>-27.036466661995235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-2.3517372704717581E-13</v>
      </c>
      <c r="AI74">
        <f t="shared" si="34"/>
        <v>-2.3517550004763467E-13</v>
      </c>
      <c r="AJ74">
        <f t="shared" si="35"/>
        <v>-3.2443759994394341</v>
      </c>
      <c r="AK74">
        <f t="shared" si="49"/>
        <v>-2.1196589863004269</v>
      </c>
      <c r="AL74">
        <f t="shared" si="26"/>
        <v>-5.364034985740096</v>
      </c>
      <c r="AN74">
        <f t="shared" si="36"/>
        <v>0</v>
      </c>
      <c r="AO74">
        <f t="shared" si="36"/>
        <v>0</v>
      </c>
      <c r="AP74">
        <f t="shared" si="36"/>
        <v>-8.9105739851264298E-22</v>
      </c>
      <c r="AQ74">
        <f t="shared" si="36"/>
        <v>-1.18191334005217E-16</v>
      </c>
      <c r="AR74">
        <f t="shared" si="36"/>
        <v>-1.1819222506261551E-16</v>
      </c>
      <c r="AS74">
        <f t="shared" si="36"/>
        <v>-1.6305270669598837E-3</v>
      </c>
      <c r="AT74">
        <f t="shared" si="36"/>
        <v>-1.0652776837471224E-3</v>
      </c>
      <c r="AU74">
        <f t="shared" si="23"/>
        <v>-2.6958047507071241E-3</v>
      </c>
      <c r="AW74">
        <v>71</v>
      </c>
      <c r="AX74">
        <f>IF(Z74&gt;0, (R74*SUMPRODUCT(K74:$K$98, X74:$X$98)-K74*$AZ$3)/Z74, 0)</f>
        <v>-7.6244951114707645E+20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1000000</v>
      </c>
      <c r="S75">
        <f t="shared" si="29"/>
        <v>-5.4402667844429729E+21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-27.036466661995235</v>
      </c>
      <c r="AC75">
        <f t="shared" si="30"/>
        <v>-24.139702376781461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-3.0668181402245006E-14</v>
      </c>
      <c r="AI75">
        <f t="shared" si="34"/>
        <v>-3.0668403263629136E-14</v>
      </c>
      <c r="AJ75">
        <f t="shared" si="35"/>
        <v>-2.8967642852137736</v>
      </c>
      <c r="AK75">
        <f t="shared" si="49"/>
        <v>-1.8925526663396666</v>
      </c>
      <c r="AL75">
        <f t="shared" si="26"/>
        <v>-4.789316951553471</v>
      </c>
      <c r="AN75">
        <f t="shared" si="36"/>
        <v>0</v>
      </c>
      <c r="AO75">
        <f t="shared" si="36"/>
        <v>0</v>
      </c>
      <c r="AP75">
        <f t="shared" si="36"/>
        <v>-9.9554415747181226E-23</v>
      </c>
      <c r="AQ75">
        <f t="shared" si="36"/>
        <v>-1.3761533551619169E-17</v>
      </c>
      <c r="AR75">
        <f t="shared" si="36"/>
        <v>-1.3761633106034916E-17</v>
      </c>
      <c r="AS75">
        <f t="shared" si="36"/>
        <v>-1.2998461949616387E-3</v>
      </c>
      <c r="AT75">
        <f t="shared" si="36"/>
        <v>-8.492328473749378E-4</v>
      </c>
      <c r="AU75">
        <f t="shared" si="23"/>
        <v>-2.1490790423365903E-3</v>
      </c>
      <c r="AW75">
        <v>72</v>
      </c>
      <c r="AX75">
        <f>IF(Z75&gt;0, (R75*SUMPRODUCT(K75:$K$98, X75:$X$98)-K75*$AZ$3)/Z75, 0)</f>
        <v>-5.4402667844429729E+21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1000000</v>
      </c>
      <c r="S76">
        <f t="shared" si="29"/>
        <v>-4.0301294107182343E+22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-24.139702376781461</v>
      </c>
      <c r="AC76">
        <f t="shared" si="30"/>
        <v>-21.553305693554872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-3.8580510981172804E-15</v>
      </c>
      <c r="AI76">
        <f t="shared" si="34"/>
        <v>-3.8580778383326645E-15</v>
      </c>
      <c r="AJ76">
        <f t="shared" si="35"/>
        <v>-2.5863966832265888</v>
      </c>
      <c r="AK76">
        <f t="shared" si="49"/>
        <v>-1.6897791663747024</v>
      </c>
      <c r="AL76">
        <f t="shared" si="26"/>
        <v>-4.2761758496012954</v>
      </c>
      <c r="AN76">
        <f t="shared" si="36"/>
        <v>0</v>
      </c>
      <c r="AO76">
        <f t="shared" si="36"/>
        <v>0</v>
      </c>
      <c r="AP76">
        <f t="shared" si="36"/>
        <v>-1.071335974168234E-23</v>
      </c>
      <c r="AQ76">
        <f t="shared" si="36"/>
        <v>-1.5457126549825927E-18</v>
      </c>
      <c r="AR76">
        <f t="shared" si="36"/>
        <v>-1.5457233683423346E-18</v>
      </c>
      <c r="AS76">
        <f t="shared" si="36"/>
        <v>-1.0362294283814105E-3</v>
      </c>
      <c r="AT76">
        <f t="shared" si="36"/>
        <v>-6.7700322654252055E-4</v>
      </c>
      <c r="AU76">
        <f t="shared" si="23"/>
        <v>-1.7132326549239327E-3</v>
      </c>
      <c r="AW76">
        <v>73</v>
      </c>
      <c r="AX76">
        <f>IF(Z76&gt;0, (R76*SUMPRODUCT(K76:$K$98, X76:$X$98)-K76*$AZ$3)/Z76, 0)</f>
        <v>-4.0301294107182343E+22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1000000</v>
      </c>
      <c r="S77">
        <f t="shared" si="29"/>
        <v>-3.1050248192383416E+23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-21.553305693554872</v>
      </c>
      <c r="AC77">
        <f t="shared" si="30"/>
        <v>-19.244022940673993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-4.6747923040436684E-16</v>
      </c>
      <c r="AI77">
        <f t="shared" si="34"/>
        <v>-4.6748232925607668E-16</v>
      </c>
      <c r="AJ77">
        <f t="shared" si="35"/>
        <v>-2.309282752880879</v>
      </c>
      <c r="AK77">
        <f t="shared" si="49"/>
        <v>-1.5087313985488411</v>
      </c>
      <c r="AL77">
        <f t="shared" si="26"/>
        <v>-3.8180141514297206</v>
      </c>
      <c r="AN77">
        <f t="shared" si="36"/>
        <v>0</v>
      </c>
      <c r="AO77">
        <f t="shared" si="36"/>
        <v>0</v>
      </c>
      <c r="AP77">
        <f t="shared" si="36"/>
        <v>-1.1085200657731618E-24</v>
      </c>
      <c r="AQ77">
        <f t="shared" si="36"/>
        <v>-1.6722649411784954E-19</v>
      </c>
      <c r="AR77">
        <f t="shared" si="36"/>
        <v>-1.6722760263791529E-19</v>
      </c>
      <c r="AS77">
        <f t="shared" si="36"/>
        <v>-8.2607575604385264E-4</v>
      </c>
      <c r="AT77">
        <f t="shared" si="36"/>
        <v>-5.3970282728198378E-4</v>
      </c>
      <c r="AU77">
        <f t="shared" si="23"/>
        <v>-1.3657785833258364E-3</v>
      </c>
      <c r="AW77">
        <v>74</v>
      </c>
      <c r="AX77">
        <f>IF(Z77&gt;0, (R77*SUMPRODUCT(K77:$K$98, X77:$X$98)-K77*$AZ$3)/Z77, 0)</f>
        <v>-3.1050248192383416E+23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1000000</v>
      </c>
      <c r="S78">
        <f t="shared" si="29"/>
        <v>-2.4921844942334894E+24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-19.244022940673993</v>
      </c>
      <c r="AC78">
        <f t="shared" si="30"/>
        <v>-17.182163339887492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-5.4462845172208047E-17</v>
      </c>
      <c r="AI78">
        <f t="shared" si="34"/>
        <v>-5.4463189893142227E-17</v>
      </c>
      <c r="AJ78">
        <f t="shared" si="35"/>
        <v>-2.0618596007865015</v>
      </c>
      <c r="AK78">
        <f t="shared" si="49"/>
        <v>-1.3470816058471797</v>
      </c>
      <c r="AL78">
        <f t="shared" si="26"/>
        <v>-3.4089412066336813</v>
      </c>
      <c r="AN78">
        <f t="shared" si="36"/>
        <v>0</v>
      </c>
      <c r="AO78">
        <f t="shared" si="36"/>
        <v>0</v>
      </c>
      <c r="AP78">
        <f t="shared" si="36"/>
        <v>-1.1010128808602287E-25</v>
      </c>
      <c r="AQ78">
        <f t="shared" si="36"/>
        <v>-1.7395025401055081E-20</v>
      </c>
      <c r="AR78">
        <f t="shared" si="36"/>
        <v>-1.7395135502343167E-20</v>
      </c>
      <c r="AS78">
        <f t="shared" si="36"/>
        <v>-6.5854253511149041E-4</v>
      </c>
      <c r="AT78">
        <f t="shared" si="36"/>
        <v>-4.3024778960617334E-4</v>
      </c>
      <c r="AU78">
        <f t="shared" si="23"/>
        <v>-1.0887903247176636E-3</v>
      </c>
      <c r="AW78">
        <v>75</v>
      </c>
      <c r="AX78">
        <f>IF(Z78&gt;0, (R78*SUMPRODUCT(K78:$K$98, X78:$X$98)-K78*$AZ$3)/Z78, 0)</f>
        <v>-2.4921844942334894E+24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1000000</v>
      </c>
      <c r="S79">
        <f t="shared" si="29"/>
        <v>-2.0870777953642817E+25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-17.182163339887492</v>
      </c>
      <c r="AC79">
        <f t="shared" si="30"/>
        <v>-15.341217267756692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-6.090417217014121E-18</v>
      </c>
      <c r="AI79">
        <f t="shared" si="34"/>
        <v>-6.0904539698781061E-18</v>
      </c>
      <c r="AJ79">
        <f t="shared" si="35"/>
        <v>-1.8409460721307997</v>
      </c>
      <c r="AK79">
        <f t="shared" si="49"/>
        <v>-1.2027514337921246</v>
      </c>
      <c r="AL79">
        <f t="shared" si="26"/>
        <v>-3.0436975059229243</v>
      </c>
      <c r="AN79">
        <f t="shared" si="36"/>
        <v>0</v>
      </c>
      <c r="AO79">
        <f t="shared" si="36"/>
        <v>0</v>
      </c>
      <c r="AP79">
        <f t="shared" si="36"/>
        <v>-1.0480883811644078E-26</v>
      </c>
      <c r="AQ79">
        <f t="shared" si="36"/>
        <v>-1.7368158095735944E-21</v>
      </c>
      <c r="AR79">
        <f t="shared" si="36"/>
        <v>-1.736826290457406E-21</v>
      </c>
      <c r="AS79">
        <f t="shared" si="36"/>
        <v>-5.2498607709780651E-4</v>
      </c>
      <c r="AT79">
        <f t="shared" si="36"/>
        <v>-3.4299090370390088E-4</v>
      </c>
      <c r="AU79">
        <f t="shared" si="23"/>
        <v>-8.6797698080170744E-4</v>
      </c>
      <c r="AW79">
        <v>76</v>
      </c>
      <c r="AX79">
        <f>IF(Z79&gt;0, (R79*SUMPRODUCT(K79:$K$98, X79:$X$98)-K79*$AZ$3)/Z79, 0)</f>
        <v>-2.0870777953642817E+25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1000000</v>
      </c>
      <c r="S80">
        <f t="shared" si="29"/>
        <v>-1.8405215050935986E+26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-15.341217267756692</v>
      </c>
      <c r="AC80">
        <f t="shared" si="30"/>
        <v>-13.697515417639901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-6.5328478148485154E-19</v>
      </c>
      <c r="AI80">
        <f t="shared" si="34"/>
        <v>-6.5328850258112231E-19</v>
      </c>
      <c r="AJ80">
        <f t="shared" si="35"/>
        <v>-1.6437018501167913</v>
      </c>
      <c r="AK80">
        <f t="shared" si="49"/>
        <v>-1.0738852087429684</v>
      </c>
      <c r="AL80">
        <f t="shared" si="26"/>
        <v>-2.7175870588597597</v>
      </c>
      <c r="AN80">
        <f t="shared" si="36"/>
        <v>0</v>
      </c>
      <c r="AO80">
        <f t="shared" si="36"/>
        <v>0</v>
      </c>
      <c r="AP80">
        <f t="shared" si="36"/>
        <v>-9.4745720461942427E-28</v>
      </c>
      <c r="AQ80">
        <f t="shared" si="36"/>
        <v>-1.6633790900631927E-22</v>
      </c>
      <c r="AR80">
        <f t="shared" si="36"/>
        <v>-1.6633885646352391E-22</v>
      </c>
      <c r="AS80">
        <f t="shared" si="36"/>
        <v>-4.1851568646190078E-4</v>
      </c>
      <c r="AT80">
        <f t="shared" si="36"/>
        <v>-2.7343024848844137E-4</v>
      </c>
      <c r="AU80">
        <f t="shared" si="23"/>
        <v>-6.919459349503421E-4</v>
      </c>
      <c r="AW80">
        <v>77</v>
      </c>
      <c r="AX80">
        <f>IF(Z80&gt;0, (R80*SUMPRODUCT(K80:$K$98, X80:$X$98)-K80*$AZ$3)/Z80, 0)</f>
        <v>-1.8405215050935986E+26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1000000</v>
      </c>
      <c r="S81">
        <f t="shared" si="29"/>
        <v>-1.7134768139968315E+27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-13.697515417639901</v>
      </c>
      <c r="AC81">
        <f t="shared" si="30"/>
        <v>-12.229924480035624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-6.6540215661717531E-20</v>
      </c>
      <c r="AI81">
        <f t="shared" si="34"/>
        <v>-6.6540572536242474E-20</v>
      </c>
      <c r="AJ81">
        <f t="shared" si="35"/>
        <v>-1.4675909376042764</v>
      </c>
      <c r="AK81">
        <f t="shared" si="49"/>
        <v>-0.95882607923479313</v>
      </c>
      <c r="AL81">
        <f t="shared" si="26"/>
        <v>-2.4264170168390695</v>
      </c>
      <c r="AN81">
        <f t="shared" si="36"/>
        <v>0</v>
      </c>
      <c r="AO81">
        <f t="shared" si="36"/>
        <v>0</v>
      </c>
      <c r="AP81">
        <f t="shared" si="36"/>
        <v>-8.11308864772073E-29</v>
      </c>
      <c r="AQ81">
        <f t="shared" si="36"/>
        <v>-1.512707213783496E-23</v>
      </c>
      <c r="AR81">
        <f t="shared" si="36"/>
        <v>-1.5127153268721438E-23</v>
      </c>
      <c r="AS81">
        <f t="shared" si="36"/>
        <v>-3.3363814290648941E-4</v>
      </c>
      <c r="AT81">
        <f t="shared" si="36"/>
        <v>-2.1797692003223956E-4</v>
      </c>
      <c r="AU81">
        <f t="shared" si="23"/>
        <v>-5.5161506293872897E-4</v>
      </c>
      <c r="AW81">
        <v>78</v>
      </c>
      <c r="AX81">
        <f>IF(Z81&gt;0, (R81*SUMPRODUCT(K81:$K$98, X81:$X$98)-K81*$AZ$3)/Z81, 0)</f>
        <v>-1.7134768139968315E+27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1000000</v>
      </c>
      <c r="S82">
        <f t="shared" si="29"/>
        <v>-1.6886043314260566E+28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-12.229924480035624</v>
      </c>
      <c r="AC82">
        <f t="shared" si="30"/>
        <v>-10.919575428603235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-6.4194528307689002E-21</v>
      </c>
      <c r="AI82">
        <f t="shared" si="34"/>
        <v>-6.4194851639070588E-21</v>
      </c>
      <c r="AJ82">
        <f t="shared" si="35"/>
        <v>-1.3103490514323894</v>
      </c>
      <c r="AK82">
        <f t="shared" si="49"/>
        <v>-0.85609471360249378</v>
      </c>
      <c r="AL82">
        <f t="shared" si="26"/>
        <v>-2.1664437650348831</v>
      </c>
      <c r="AN82">
        <f t="shared" si="36"/>
        <v>0</v>
      </c>
      <c r="AO82">
        <f t="shared" si="36"/>
        <v>0</v>
      </c>
      <c r="AP82">
        <f t="shared" si="36"/>
        <v>-6.5629713617281936E-30</v>
      </c>
      <c r="AQ82">
        <f t="shared" si="36"/>
        <v>-1.3030187444160649E-24</v>
      </c>
      <c r="AR82">
        <f t="shared" si="36"/>
        <v>-1.3030253073874266E-24</v>
      </c>
      <c r="AS82">
        <f t="shared" si="36"/>
        <v>-2.6597428484254569E-4</v>
      </c>
      <c r="AT82">
        <f t="shared" si="36"/>
        <v>-1.7376986609712972E-4</v>
      </c>
      <c r="AU82">
        <f t="shared" si="23"/>
        <v>-4.3974415093967541E-4</v>
      </c>
      <c r="AW82">
        <v>79</v>
      </c>
      <c r="AX82">
        <f>IF(Z82&gt;0, (R82*SUMPRODUCT(K82:$K$98, X82:$X$98)-K82*$AZ$3)/Z82, 0)</f>
        <v>-1.6886043314260566E+28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1000000</v>
      </c>
      <c r="S83">
        <f t="shared" si="29"/>
        <v>-1.7667108942545841E+29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-10.919575428603235</v>
      </c>
      <c r="AC83">
        <f t="shared" si="30"/>
        <v>-9.7496209183957454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-5.8501098356945376E-22</v>
      </c>
      <c r="AI83">
        <f t="shared" si="34"/>
        <v>-5.8501374282705216E-22</v>
      </c>
      <c r="AJ83">
        <f t="shared" si="35"/>
        <v>-1.1699545102074893</v>
      </c>
      <c r="AK83">
        <f t="shared" si="49"/>
        <v>-0.76437028000222651</v>
      </c>
      <c r="AL83">
        <f t="shared" si="26"/>
        <v>-1.9343247902097158</v>
      </c>
      <c r="AN83">
        <f t="shared" si="36"/>
        <v>0</v>
      </c>
      <c r="AO83">
        <f t="shared" si="36"/>
        <v>0</v>
      </c>
      <c r="AP83">
        <f t="shared" si="36"/>
        <v>-5.000654798511662E-31</v>
      </c>
      <c r="AQ83">
        <f t="shared" si="36"/>
        <v>-1.0602264840495722E-25</v>
      </c>
      <c r="AR83">
        <f t="shared" si="36"/>
        <v>-1.0602314847043708E-25</v>
      </c>
      <c r="AS83">
        <f t="shared" si="36"/>
        <v>-2.1203307146248836E-4</v>
      </c>
      <c r="AT83">
        <f t="shared" si="36"/>
        <v>-1.3852827335549242E-4</v>
      </c>
      <c r="AU83">
        <f t="shared" si="23"/>
        <v>-3.5056134481798075E-4</v>
      </c>
      <c r="AW83">
        <v>80</v>
      </c>
      <c r="AX83">
        <f>IF(Z83&gt;0, (R83*SUMPRODUCT(K83:$K$98, X83:$X$98)-K83*$AZ$3)/Z83, 0)</f>
        <v>-1.7667108942545841E+29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1000000</v>
      </c>
      <c r="S84">
        <f t="shared" si="29"/>
        <v>-1.9687055030443341E+30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-9.7496209183957454</v>
      </c>
      <c r="AC84">
        <f t="shared" si="30"/>
        <v>-8.7050186771390567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-5.0211603722944876E-23</v>
      </c>
      <c r="AI84">
        <f t="shared" si="34"/>
        <v>-5.0211824807781174E-23</v>
      </c>
      <c r="AJ84">
        <f t="shared" si="35"/>
        <v>-1.0446022412566887</v>
      </c>
      <c r="AK84">
        <f t="shared" si="49"/>
        <v>-0.68247346428770228</v>
      </c>
      <c r="AL84">
        <f t="shared" si="26"/>
        <v>-1.727075705544391</v>
      </c>
      <c r="AN84">
        <f t="shared" si="36"/>
        <v>0</v>
      </c>
      <c r="AO84">
        <f t="shared" si="36"/>
        <v>0</v>
      </c>
      <c r="AP84">
        <f t="shared" si="36"/>
        <v>-3.57746638901488E-32</v>
      </c>
      <c r="AQ84">
        <f t="shared" si="36"/>
        <v>-8.124950026708712E-27</v>
      </c>
      <c r="AR84">
        <f t="shared" si="36"/>
        <v>-8.1249858013726018E-27</v>
      </c>
      <c r="AS84">
        <f t="shared" si="36"/>
        <v>-1.6903146640823399E-4</v>
      </c>
      <c r="AT84">
        <f t="shared" si="36"/>
        <v>-1.1043389138671271E-4</v>
      </c>
      <c r="AU84">
        <f t="shared" si="23"/>
        <v>-2.7946535779494673E-4</v>
      </c>
      <c r="AW84">
        <v>81</v>
      </c>
      <c r="AX84">
        <f>IF(Z84&gt;0, (R84*SUMPRODUCT(K84:$K$98, X84:$X$98)-K84*$AZ$3)/Z84, 0)</f>
        <v>-1.9687055030443341E+30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1000000</v>
      </c>
      <c r="S85">
        <f t="shared" si="29"/>
        <v>-2.345648137554548E+31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-8.7050186771390567</v>
      </c>
      <c r="AC85">
        <f t="shared" si="30"/>
        <v>-7.772338104588445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-4.046128351779707E-24</v>
      </c>
      <c r="AI85">
        <f t="shared" si="34"/>
        <v>-4.0461449193500517E-24</v>
      </c>
      <c r="AJ85">
        <f t="shared" si="35"/>
        <v>-0.93268057255061176</v>
      </c>
      <c r="AK85">
        <f t="shared" si="49"/>
        <v>-0.60935130739973398</v>
      </c>
      <c r="AL85">
        <f t="shared" si="26"/>
        <v>-1.5420318799503456</v>
      </c>
      <c r="AN85">
        <f t="shared" si="36"/>
        <v>0</v>
      </c>
      <c r="AO85">
        <f t="shared" si="36"/>
        <v>0</v>
      </c>
      <c r="AP85">
        <f t="shared" si="36"/>
        <v>-2.39363213335212E-33</v>
      </c>
      <c r="AQ85">
        <f t="shared" si="36"/>
        <v>-5.8457230824808819E-28</v>
      </c>
      <c r="AR85">
        <f t="shared" si="36"/>
        <v>-5.845747018802215E-28</v>
      </c>
      <c r="AS85">
        <f t="shared" si="36"/>
        <v>-1.3475085013411466E-4</v>
      </c>
      <c r="AT85">
        <f t="shared" si="36"/>
        <v>-8.8037222087621701E-5</v>
      </c>
      <c r="AU85">
        <f t="shared" si="23"/>
        <v>-2.2278807222173634E-4</v>
      </c>
      <c r="AW85">
        <v>82</v>
      </c>
      <c r="AX85">
        <f>IF(Z85&gt;0, (R85*SUMPRODUCT(K85:$K$98, X85:$X$98)-K85*$AZ$3)/Z85, 0)</f>
        <v>-2.345648137554548E+31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1000000</v>
      </c>
      <c r="S86">
        <f t="shared" si="29"/>
        <v>-3.0025936305129544E+32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-7.772338104588445</v>
      </c>
      <c r="AC86">
        <f t="shared" si="30"/>
        <v>-6.9395875933825399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-3.0492591549111079E-25</v>
      </c>
      <c r="AI86">
        <f t="shared" si="34"/>
        <v>-3.049270710899775E-25</v>
      </c>
      <c r="AJ86">
        <f t="shared" si="35"/>
        <v>-0.83275051120590504</v>
      </c>
      <c r="AK86">
        <f t="shared" si="49"/>
        <v>-0.54406366732119116</v>
      </c>
      <c r="AL86">
        <f t="shared" si="26"/>
        <v>-1.3768141785270962</v>
      </c>
      <c r="AN86">
        <f t="shared" si="36"/>
        <v>0</v>
      </c>
      <c r="AO86">
        <f t="shared" si="36"/>
        <v>0</v>
      </c>
      <c r="AP86">
        <f t="shared" si="36"/>
        <v>-1.4906911315779089E-34</v>
      </c>
      <c r="AQ86">
        <f t="shared" si="36"/>
        <v>-3.9334614380033447E-29</v>
      </c>
      <c r="AR86">
        <f t="shared" si="36"/>
        <v>-3.9334763449146605E-29</v>
      </c>
      <c r="AS86">
        <f t="shared" si="36"/>
        <v>-1.0742255272171151E-4</v>
      </c>
      <c r="AT86">
        <f t="shared" si="36"/>
        <v>-7.0182734444851507E-5</v>
      </c>
      <c r="AU86">
        <f t="shared" si="23"/>
        <v>-1.7760528716656302E-4</v>
      </c>
      <c r="AW86">
        <v>83</v>
      </c>
      <c r="AX86">
        <f>IF(Z86&gt;0, (R86*SUMPRODUCT(K86:$K$98, X86:$X$98)-K86*$AZ$3)/Z86, 0)</f>
        <v>-3.0025936305129544E+32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1000000</v>
      </c>
      <c r="S87">
        <f t="shared" si="29"/>
        <v>-4.1523253677004741E+33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-6.9395875933825399</v>
      </c>
      <c r="AC87">
        <f t="shared" si="30"/>
        <v>-6.1960603512344097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-2.1388667089165817E-26</v>
      </c>
      <c r="AI87">
        <f t="shared" si="34"/>
        <v>-2.1388741698689427E-26</v>
      </c>
      <c r="AJ87">
        <f t="shared" si="35"/>
        <v>-0.74352724214813026</v>
      </c>
      <c r="AK87">
        <f t="shared" si="49"/>
        <v>-0.48577113153677787</v>
      </c>
      <c r="AL87">
        <f t="shared" si="26"/>
        <v>-1.2292983736849081</v>
      </c>
      <c r="AN87">
        <f t="shared" si="36"/>
        <v>0</v>
      </c>
      <c r="AO87">
        <f t="shared" si="36"/>
        <v>0</v>
      </c>
      <c r="AP87">
        <f t="shared" si="36"/>
        <v>-8.5932372985094946E-36</v>
      </c>
      <c r="AQ87">
        <f t="shared" si="36"/>
        <v>-2.4634642187836133E-30</v>
      </c>
      <c r="AR87">
        <f t="shared" si="36"/>
        <v>-2.4634728120209117E-30</v>
      </c>
      <c r="AS87">
        <f t="shared" si="36"/>
        <v>-8.5636601340650199E-5</v>
      </c>
      <c r="AT87">
        <f t="shared" si="36"/>
        <v>-5.594924620922473E-5</v>
      </c>
      <c r="AU87">
        <f t="shared" si="23"/>
        <v>-1.4158584754987494E-4</v>
      </c>
      <c r="AW87">
        <v>84</v>
      </c>
      <c r="AX87">
        <f>IF(Z87&gt;0, (R87*SUMPRODUCT(K87:$K$98, X87:$X$98)-K87*$AZ$3)/Z87, 0)</f>
        <v>-4.1523253677004741E+33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1000000</v>
      </c>
      <c r="S88">
        <f t="shared" si="29"/>
        <v>-6.2439537004714051E+34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-6.1960603512344097</v>
      </c>
      <c r="AC88">
        <f t="shared" si="30"/>
        <v>-5.5321967421735803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-1.3886677064465727E-27</v>
      </c>
      <c r="AI88">
        <f t="shared" si="34"/>
        <v>-1.3886721364896252E-27</v>
      </c>
      <c r="AJ88">
        <f t="shared" si="35"/>
        <v>-0.66386360906082942</v>
      </c>
      <c r="AK88">
        <f t="shared" si="49"/>
        <v>-0.43372422458640875</v>
      </c>
      <c r="AL88">
        <f t="shared" si="26"/>
        <v>-1.0975878336472382</v>
      </c>
      <c r="AN88">
        <f t="shared" si="36"/>
        <v>0</v>
      </c>
      <c r="AO88">
        <f t="shared" si="36"/>
        <v>0</v>
      </c>
      <c r="AP88">
        <f t="shared" si="36"/>
        <v>-4.5556721455382775E-37</v>
      </c>
      <c r="AQ88">
        <f t="shared" si="36"/>
        <v>-1.4280481509328771E-31</v>
      </c>
      <c r="AR88">
        <f t="shared" si="36"/>
        <v>-1.4280527066050227E-31</v>
      </c>
      <c r="AS88">
        <f t="shared" si="36"/>
        <v>-6.8268974283043719E-5</v>
      </c>
      <c r="AT88">
        <f t="shared" si="36"/>
        <v>-4.4602396531588588E-5</v>
      </c>
      <c r="AU88">
        <f t="shared" si="23"/>
        <v>-1.1287137081463232E-4</v>
      </c>
      <c r="AW88">
        <v>85</v>
      </c>
      <c r="AX88">
        <f>IF(Z88&gt;0, (R88*SUMPRODUCT(K88:$K$98, X88:$X$98)-K88*$AZ$3)/Z88, 0)</f>
        <v>-6.2439537004714051E+34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-5.5321967421735803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-8.8600861049881129E-29</v>
      </c>
      <c r="AI89">
        <f t="shared" si="34"/>
        <v>-8.8600861049881129E-29</v>
      </c>
      <c r="AJ89">
        <f t="shared" si="35"/>
        <v>-5.5321967421735803</v>
      </c>
      <c r="AK89">
        <f t="shared" si="49"/>
        <v>-0.38725377195215066</v>
      </c>
      <c r="AL89">
        <f t="shared" si="26"/>
        <v>-5.9194505141257308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-8.1351288313183519E-33</v>
      </c>
      <c r="AR89">
        <f t="shared" si="36"/>
        <v>-8.1351288313183519E-33</v>
      </c>
      <c r="AS89">
        <f t="shared" si="36"/>
        <v>-5.0795367770121839E-4</v>
      </c>
      <c r="AT89">
        <f t="shared" si="36"/>
        <v>-3.5556757439085285E-5</v>
      </c>
      <c r="AU89">
        <f t="shared" si="23"/>
        <v>-5.4351043514030365E-4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99686.370155880795</v>
      </c>
      <c r="AO91" s="8">
        <f t="shared" si="50"/>
        <v>-9968.6370155880795</v>
      </c>
      <c r="AP91" s="8">
        <f t="shared" si="50"/>
        <v>-2943.6970430616861</v>
      </c>
      <c r="AQ91" s="8">
        <f t="shared" si="50"/>
        <v>-53796.386043053571</v>
      </c>
      <c r="AR91" s="8">
        <f t="shared" si="50"/>
        <v>32977.650054177459</v>
      </c>
      <c r="AS91" s="8">
        <f t="shared" si="50"/>
        <v>-14066.293475284549</v>
      </c>
      <c r="AT91" s="8">
        <f t="shared" si="50"/>
        <v>6727.9925030088134</v>
      </c>
      <c r="AU91" s="8">
        <f t="shared" si="50"/>
        <v>25639.349081901728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254279.45155976716</v>
      </c>
      <c r="K3">
        <v>1</v>
      </c>
      <c r="L3" s="2">
        <v>0</v>
      </c>
      <c r="O3">
        <f>$C$3</f>
        <v>254279.45155976716</v>
      </c>
      <c r="P3">
        <f>O3*C5</f>
        <v>25427.945155976719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254279.45155976716</v>
      </c>
      <c r="AF3">
        <f t="shared" ref="AF3:AG34" si="4">-$Z3*P3</f>
        <v>-25427.945155976719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226331.59819979043</v>
      </c>
      <c r="AJ3">
        <f t="shared" ref="AJ3:AJ66" si="7">AB3-AC3</f>
        <v>0</v>
      </c>
      <c r="AL3">
        <f t="shared" ref="AL3:AL34" si="8">SUM(AI3:AK3)</f>
        <v>226331.59819979043</v>
      </c>
      <c r="AN3">
        <f t="shared" ref="AN3:AU34" si="9">AE3*$K3</f>
        <v>254279.45155976716</v>
      </c>
      <c r="AO3">
        <f t="shared" si="9"/>
        <v>-25427.945155976719</v>
      </c>
      <c r="AP3">
        <f t="shared" si="9"/>
        <v>-2519.9082039999998</v>
      </c>
      <c r="AQ3">
        <f t="shared" si="9"/>
        <v>0</v>
      </c>
      <c r="AR3">
        <f t="shared" si="9"/>
        <v>226331.59819979043</v>
      </c>
      <c r="AS3">
        <f t="shared" si="9"/>
        <v>0</v>
      </c>
      <c r="AT3">
        <f t="shared" si="9"/>
        <v>0</v>
      </c>
      <c r="AU3">
        <f t="shared" si="9"/>
        <v>226331.59819979043</v>
      </c>
      <c r="AW3">
        <v>0</v>
      </c>
      <c r="AX3">
        <f>IF(Z3&gt;0, (R3*SUMPRODUCT(K3:$K$98, X3:$X$98)-K3*$AZ$3)/Z3, 0)</f>
        <v>0</v>
      </c>
      <c r="AZ3">
        <f>C6*ABS(SUMPRODUCT(X4:X79, K4:K79))/1</f>
        <v>142861.59636693317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9702.4658446006306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9582.7491172520677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-9582.7491172520677</v>
      </c>
      <c r="AK4">
        <f>G4*SUM(AB4, AE4:AF4)</f>
        <v>0</v>
      </c>
      <c r="AL4">
        <f t="shared" si="8"/>
        <v>-11921.543117252068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-2181.9143576826195</v>
      </c>
      <c r="AR4">
        <f t="shared" si="9"/>
        <v>-2181.9143576826195</v>
      </c>
      <c r="AS4">
        <f t="shared" si="9"/>
        <v>-8939.9655912417838</v>
      </c>
      <c r="AT4">
        <f t="shared" si="9"/>
        <v>0</v>
      </c>
      <c r="AU4">
        <f t="shared" si="9"/>
        <v>-11121.879948924403</v>
      </c>
      <c r="AW4">
        <v>1</v>
      </c>
      <c r="AX4">
        <f>IF(Z4&gt;0, (R4*SUMPRODUCT(K4:$K$98, X4:$X$98)-K4*$AZ$3)/Z4, 0)</f>
        <v>9702.4658446006306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1000000</v>
      </c>
      <c r="S5">
        <f t="shared" si="1"/>
        <v>18986.021101730985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9582.7491172520677</v>
      </c>
      <c r="AC5">
        <f t="shared" si="2"/>
        <v>18517.585538415427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-2457.2497221452877</v>
      </c>
      <c r="AI5">
        <f t="shared" si="6"/>
        <v>-2506.0160893561806</v>
      </c>
      <c r="AJ5">
        <f t="shared" si="7"/>
        <v>-8934.8364211633598</v>
      </c>
      <c r="AK5">
        <f>G5*SUM(AB5, AE5:AF5)</f>
        <v>392.89271380733481</v>
      </c>
      <c r="AL5">
        <f t="shared" si="8"/>
        <v>-11047.959796712206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-2101.2139388295809</v>
      </c>
      <c r="AR5">
        <f t="shared" si="9"/>
        <v>-2142.9144504243695</v>
      </c>
      <c r="AS5">
        <f t="shared" si="9"/>
        <v>-7640.2502603276826</v>
      </c>
      <c r="AT5">
        <f t="shared" si="9"/>
        <v>335.96570966169861</v>
      </c>
      <c r="AU5">
        <f t="shared" si="9"/>
        <v>-9447.1990010903537</v>
      </c>
      <c r="AW5">
        <v>2</v>
      </c>
      <c r="AX5">
        <f>IF(Z5&gt;0, (R5*SUMPRODUCT(K5:$K$98, X5:$X$98)-K5*$AZ$3)/Z5, 0)</f>
        <v>18986.021101730985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1000000</v>
      </c>
      <c r="S6">
        <f t="shared" si="1"/>
        <v>29464.490497688577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18517.585538415427</v>
      </c>
      <c r="AC6">
        <f t="shared" si="2"/>
        <v>28373.599806248589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-2597.9823727751318</v>
      </c>
      <c r="AI6">
        <f t="shared" si="6"/>
        <v>-2646.1311771952769</v>
      </c>
      <c r="AJ6">
        <f t="shared" si="7"/>
        <v>-9856.0142678331613</v>
      </c>
      <c r="AK6">
        <f>G6*SUM(AB6, AE6:AF6)</f>
        <v>1083.2787539973026</v>
      </c>
      <c r="AL6">
        <f t="shared" si="8"/>
        <v>-11418.866691031135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-2004.1096587563752</v>
      </c>
      <c r="AR6">
        <f t="shared" si="9"/>
        <v>-2041.2521293932753</v>
      </c>
      <c r="AS6">
        <f t="shared" si="9"/>
        <v>-7603.0282568490547</v>
      </c>
      <c r="AT6">
        <f t="shared" si="9"/>
        <v>835.65209555002514</v>
      </c>
      <c r="AU6">
        <f t="shared" si="9"/>
        <v>-8808.6282906923043</v>
      </c>
      <c r="AW6">
        <v>3</v>
      </c>
      <c r="AX6">
        <f>IF(Z6&gt;0, (R6*SUMPRODUCT(K6:$K$98, X6:$X$98)-K6*$AZ$3)/Z6, 0)</f>
        <v>29464.490497688577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1000000</v>
      </c>
      <c r="S7">
        <f t="shared" si="1"/>
        <v>38193.311612606994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28373.599806248589</v>
      </c>
      <c r="AC7">
        <f t="shared" si="2"/>
        <v>36306.076850230311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-2759.0304946918586</v>
      </c>
      <c r="AI7">
        <f t="shared" si="6"/>
        <v>-2806.5598595430674</v>
      </c>
      <c r="AJ7">
        <f t="shared" si="7"/>
        <v>-7932.4770439817221</v>
      </c>
      <c r="AK7">
        <f>G7*SUM(AB7, AE7:AF7)</f>
        <v>1393.1437504868056</v>
      </c>
      <c r="AL7">
        <f t="shared" si="8"/>
        <v>-9345.8931530379832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-1936.4423575934406</v>
      </c>
      <c r="AR7">
        <f t="shared" si="9"/>
        <v>-1969.8011318094077</v>
      </c>
      <c r="AS7">
        <f t="shared" si="9"/>
        <v>-5567.4573289989594</v>
      </c>
      <c r="AT7">
        <f t="shared" si="9"/>
        <v>977.78642673557488</v>
      </c>
      <c r="AU7">
        <f t="shared" si="9"/>
        <v>-6559.4720340727918</v>
      </c>
      <c r="AW7">
        <v>4</v>
      </c>
      <c r="AX7">
        <f>IF(Z7&gt;0, (R7*SUMPRODUCT(K7:$K$98, X7:$X$98)-K7*$AZ$3)/Z7, 0)</f>
        <v>38193.311612606994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1000000</v>
      </c>
      <c r="S8">
        <f t="shared" si="1"/>
        <v>43810.215404144488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36306.076850230311</v>
      </c>
      <c r="AC8">
        <f t="shared" si="2"/>
        <v>41042.955201430159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-4246.1489288711027</v>
      </c>
      <c r="AI8">
        <f t="shared" si="6"/>
        <v>-4292.9906926273561</v>
      </c>
      <c r="AJ8">
        <f t="shared" si="7"/>
        <v>-4736.8783511998481</v>
      </c>
      <c r="AK8">
        <f t="shared" ref="AK8:AK71" si="22">G8*SUM(AB8:AB8, AE8:AF8)</f>
        <v>773.31943690990556</v>
      </c>
      <c r="AL8">
        <f t="shared" si="8"/>
        <v>-8256.5496069172987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-2781.8402767348675</v>
      </c>
      <c r="AR8">
        <f t="shared" si="9"/>
        <v>-2812.5283913613812</v>
      </c>
      <c r="AS8">
        <f t="shared" si="9"/>
        <v>-3103.338861659885</v>
      </c>
      <c r="AT8">
        <f t="shared" si="9"/>
        <v>506.63582281600361</v>
      </c>
      <c r="AU8">
        <f t="shared" si="9"/>
        <v>-5409.2314302052628</v>
      </c>
      <c r="AW8">
        <v>5</v>
      </c>
      <c r="AX8">
        <f>IF(Z8&gt;0, (R8*SUMPRODUCT(K8:$K$98, X8:$X$98)-K8*$AZ$3)/Z8, 0)</f>
        <v>43810.215404144488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1000000</v>
      </c>
      <c r="S9">
        <f t="shared" si="1"/>
        <v>46890.694697118357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41042.955201430159</v>
      </c>
      <c r="AC9">
        <f t="shared" si="2"/>
        <v>43216.090122784721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-5832.2483317503284</v>
      </c>
      <c r="AI9">
        <f t="shared" si="6"/>
        <v>-5878.3300654524319</v>
      </c>
      <c r="AJ9">
        <f t="shared" si="7"/>
        <v>-2173.1349213545618</v>
      </c>
      <c r="AK9">
        <f t="shared" si="22"/>
        <v>242.15343568843792</v>
      </c>
      <c r="AL9">
        <f t="shared" si="8"/>
        <v>-7809.3115511185561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-3618.6800484317528</v>
      </c>
      <c r="AR9">
        <f t="shared" si="9"/>
        <v>-3647.2719465917035</v>
      </c>
      <c r="AS9">
        <f t="shared" si="9"/>
        <v>-1348.3445037217771</v>
      </c>
      <c r="AT9">
        <f t="shared" si="9"/>
        <v>150.24665558470329</v>
      </c>
      <c r="AU9">
        <f t="shared" si="9"/>
        <v>-4845.3697947287774</v>
      </c>
      <c r="AW9">
        <v>6</v>
      </c>
      <c r="AX9">
        <f>IF(Z9&gt;0, (R9*SUMPRODUCT(K9:$K$98, X9:$X$98)-K9*$AZ$3)/Z9, 0)</f>
        <v>46890.694697118357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1000000</v>
      </c>
      <c r="S10">
        <f t="shared" si="1"/>
        <v>48784.094658571405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43216.090122784721</v>
      </c>
      <c r="AC10">
        <f t="shared" si="2"/>
        <v>44146.71585550392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-7477.5640369673529</v>
      </c>
      <c r="AI10">
        <f t="shared" si="6"/>
        <v>-7522.8110751305867</v>
      </c>
      <c r="AJ10">
        <f t="shared" si="7"/>
        <v>-930.62573271919973</v>
      </c>
      <c r="AK10">
        <f t="shared" si="22"/>
        <v>177.18596950341737</v>
      </c>
      <c r="AL10">
        <f t="shared" si="8"/>
        <v>-8276.2508383463683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-4401.41689338574</v>
      </c>
      <c r="AR10">
        <f t="shared" si="9"/>
        <v>-4428.0500425186356</v>
      </c>
      <c r="AS10">
        <f t="shared" si="9"/>
        <v>-547.78157714995598</v>
      </c>
      <c r="AT10">
        <f t="shared" si="9"/>
        <v>104.29456913879675</v>
      </c>
      <c r="AU10">
        <f t="shared" si="9"/>
        <v>-4871.5370505297942</v>
      </c>
      <c r="AW10">
        <v>7</v>
      </c>
      <c r="AX10">
        <f>IF(Z10&gt;0, (R10*SUMPRODUCT(K10:$K$98, X10:$X$98)-K10*$AZ$3)/Z10, 0)</f>
        <v>48784.094658571405</v>
      </c>
    </row>
    <row r="11" spans="1:52" x14ac:dyDescent="0.25">
      <c r="A11" t="s">
        <v>33</v>
      </c>
      <c r="C11" s="12">
        <f>AU81</f>
        <v>68077.43857620802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1000000</v>
      </c>
      <c r="S11">
        <f t="shared" si="1"/>
        <v>49552.345707830151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44146.71585550392</v>
      </c>
      <c r="AC11">
        <f t="shared" si="2"/>
        <v>43932.25413635443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-9308.6215796986071</v>
      </c>
      <c r="AI11">
        <f t="shared" si="6"/>
        <v>-9352.950716401223</v>
      </c>
      <c r="AJ11">
        <f t="shared" si="7"/>
        <v>214.46171914949082</v>
      </c>
      <c r="AK11">
        <f t="shared" si="22"/>
        <v>105.9521180532094</v>
      </c>
      <c r="AL11">
        <f t="shared" si="8"/>
        <v>-9032.536879198522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-5206.3924451924777</v>
      </c>
      <c r="AR11">
        <f t="shared" si="9"/>
        <v>-5231.1861142072057</v>
      </c>
      <c r="AS11">
        <f t="shared" si="9"/>
        <v>119.95029175942203</v>
      </c>
      <c r="AT11">
        <f t="shared" si="9"/>
        <v>59.259934702623447</v>
      </c>
      <c r="AU11">
        <f t="shared" si="9"/>
        <v>-5051.9758877451604</v>
      </c>
      <c r="AW11">
        <v>8</v>
      </c>
      <c r="AX11">
        <f>IF(Z11&gt;0, (R11*SUMPRODUCT(K11:$K$98, X11:$X$98)-K11*$AZ$3)/Z11, 0)</f>
        <v>49552.345707830151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1000000</v>
      </c>
      <c r="S12">
        <f t="shared" si="1"/>
        <v>49280.843043542191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43932.25413635443</v>
      </c>
      <c r="AC12">
        <f t="shared" si="2"/>
        <v>42697.129202105876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-11312.710574565299</v>
      </c>
      <c r="AI12">
        <f t="shared" si="6"/>
        <v>-11356.03078437216</v>
      </c>
      <c r="AJ12">
        <f t="shared" si="7"/>
        <v>1235.1249342485535</v>
      </c>
      <c r="AK12">
        <f t="shared" si="22"/>
        <v>101.04418451361519</v>
      </c>
      <c r="AL12">
        <f t="shared" si="8"/>
        <v>-10019.861665609991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-6012.8259324472538</v>
      </c>
      <c r="AR12">
        <f t="shared" si="9"/>
        <v>-6035.8510844838829</v>
      </c>
      <c r="AS12">
        <f t="shared" si="9"/>
        <v>656.4820327994014</v>
      </c>
      <c r="AT12">
        <f t="shared" si="9"/>
        <v>53.706058239697931</v>
      </c>
      <c r="AU12">
        <f t="shared" si="9"/>
        <v>-5325.6629934447838</v>
      </c>
      <c r="AW12">
        <v>9</v>
      </c>
      <c r="AX12">
        <f>IF(Z12&gt;0, (R12*SUMPRODUCT(K12:$K$98, X12:$X$98)-K12*$AZ$3)/Z12, 0)</f>
        <v>49280.843043542191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1000000</v>
      </c>
      <c r="S13">
        <f t="shared" si="1"/>
        <v>47894.158802655387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42697.129202105876</v>
      </c>
      <c r="AC13">
        <f t="shared" si="2"/>
        <v>40437.618643981332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-13428.036478977163</v>
      </c>
      <c r="AI13">
        <f t="shared" si="6"/>
        <v>-13470.252084862008</v>
      </c>
      <c r="AJ13">
        <f t="shared" si="7"/>
        <v>2259.5105581245443</v>
      </c>
      <c r="AK13">
        <f t="shared" si="22"/>
        <v>85.394258404211755</v>
      </c>
      <c r="AL13">
        <f t="shared" si="8"/>
        <v>-11125.347268333251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-6784.3575456687386</v>
      </c>
      <c r="AR13">
        <f t="shared" si="9"/>
        <v>-6805.686484175736</v>
      </c>
      <c r="AS13">
        <f t="shared" si="9"/>
        <v>1141.5911424227897</v>
      </c>
      <c r="AT13">
        <f t="shared" si="9"/>
        <v>43.144445002694084</v>
      </c>
      <c r="AU13">
        <f t="shared" si="9"/>
        <v>-5620.9508967502516</v>
      </c>
      <c r="AW13">
        <v>10</v>
      </c>
      <c r="AX13">
        <f>IF(Z13&gt;0, (R13*SUMPRODUCT(K13:$K$98, X13:$X$98)-K13*$AZ$3)/Z13, 0)</f>
        <v>47894.158802655387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1000000</v>
      </c>
      <c r="S14">
        <f t="shared" si="1"/>
        <v>50461.958591755567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40437.618643981332</v>
      </c>
      <c r="AC14">
        <f t="shared" si="2"/>
        <v>41386.740578373065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-15711.758605367155</v>
      </c>
      <c r="AI14">
        <f t="shared" si="6"/>
        <v>-15752.766467262883</v>
      </c>
      <c r="AJ14">
        <f t="shared" si="7"/>
        <v>-949.12193439173279</v>
      </c>
      <c r="AK14">
        <f t="shared" si="22"/>
        <v>2830.6333050786934</v>
      </c>
      <c r="AL14">
        <f t="shared" si="8"/>
        <v>-13871.255096575922</v>
      </c>
      <c r="AN14">
        <f t="shared" si="9"/>
        <v>0</v>
      </c>
      <c r="AO14">
        <f t="shared" si="9"/>
        <v>0</v>
      </c>
      <c r="AP14">
        <f t="shared" si="9"/>
        <v>-18.49887505090495</v>
      </c>
      <c r="AQ14">
        <f t="shared" si="9"/>
        <v>-7087.6618734649674</v>
      </c>
      <c r="AR14">
        <f t="shared" si="9"/>
        <v>-7106.160748515872</v>
      </c>
      <c r="AS14">
        <f t="shared" si="9"/>
        <v>-428.15419435986195</v>
      </c>
      <c r="AT14">
        <f t="shared" si="9"/>
        <v>1276.9144599327656</v>
      </c>
      <c r="AU14">
        <f t="shared" si="9"/>
        <v>-6257.4004829429687</v>
      </c>
      <c r="AW14">
        <v>11</v>
      </c>
      <c r="AX14">
        <f>IF(Z14&gt;0, (R14*SUMPRODUCT(K14:$K$98, X14:$X$98)-K14*$AZ$3)/Z14, 0)</f>
        <v>50461.958591755567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1000000</v>
      </c>
      <c r="S15">
        <f t="shared" si="1"/>
        <v>51907.030996758374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41386.740578373065</v>
      </c>
      <c r="AC15">
        <f t="shared" si="2"/>
        <v>41203.971097819216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-18152.392518460099</v>
      </c>
      <c r="AI15">
        <f t="shared" si="6"/>
        <v>-18192.082682110948</v>
      </c>
      <c r="AJ15">
        <f t="shared" si="7"/>
        <v>182.76948055384855</v>
      </c>
      <c r="AK15">
        <f t="shared" si="22"/>
        <v>2897.071840486115</v>
      </c>
      <c r="AL15">
        <f t="shared" si="8"/>
        <v>-15112.241361070985</v>
      </c>
      <c r="AN15">
        <f t="shared" si="9"/>
        <v>0</v>
      </c>
      <c r="AO15">
        <f t="shared" si="9"/>
        <v>0</v>
      </c>
      <c r="AP15">
        <f t="shared" si="9"/>
        <v>-15.986119668474759</v>
      </c>
      <c r="AQ15">
        <f t="shared" si="9"/>
        <v>-7311.2905661458954</v>
      </c>
      <c r="AR15">
        <f t="shared" si="9"/>
        <v>-7327.2766858143696</v>
      </c>
      <c r="AS15">
        <f t="shared" si="9"/>
        <v>73.614581526584232</v>
      </c>
      <c r="AT15">
        <f t="shared" si="9"/>
        <v>1166.8618335160322</v>
      </c>
      <c r="AU15">
        <f t="shared" si="9"/>
        <v>-6086.8002707717533</v>
      </c>
      <c r="AW15">
        <v>12</v>
      </c>
      <c r="AX15">
        <f>IF(Z15&gt;0, (R15*SUMPRODUCT(K15:$K$98, X15:$X$98)-K15*$AZ$3)/Z15, 0)</f>
        <v>51907.030996758374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1000000</v>
      </c>
      <c r="S16">
        <f t="shared" si="1"/>
        <v>52337.167094935176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41203.971097819216</v>
      </c>
      <c r="AC16">
        <f t="shared" si="2"/>
        <v>40057.763025343986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-20486.347067694562</v>
      </c>
      <c r="AI16">
        <f t="shared" si="6"/>
        <v>-20524.616012355516</v>
      </c>
      <c r="AJ16">
        <f t="shared" si="7"/>
        <v>1146.2080724752304</v>
      </c>
      <c r="AK16">
        <f t="shared" si="22"/>
        <v>2884.2779768473456</v>
      </c>
      <c r="AL16">
        <f t="shared" si="8"/>
        <v>-16494.129963032941</v>
      </c>
      <c r="AN16">
        <f t="shared" si="9"/>
        <v>0</v>
      </c>
      <c r="AO16">
        <f t="shared" si="9"/>
        <v>0</v>
      </c>
      <c r="AP16">
        <f t="shared" si="9"/>
        <v>-13.762224347456499</v>
      </c>
      <c r="AQ16">
        <f t="shared" si="9"/>
        <v>-7367.2714756916057</v>
      </c>
      <c r="AR16">
        <f t="shared" si="9"/>
        <v>-7381.0337000390618</v>
      </c>
      <c r="AS16">
        <f t="shared" si="9"/>
        <v>412.19774368025088</v>
      </c>
      <c r="AT16">
        <f t="shared" si="9"/>
        <v>1037.2400114367599</v>
      </c>
      <c r="AU16">
        <f t="shared" si="9"/>
        <v>-5931.5959449220518</v>
      </c>
      <c r="AW16">
        <v>13</v>
      </c>
      <c r="AX16">
        <f>IF(Z16&gt;0, (R16*SUMPRODUCT(K16:$K$98, X16:$X$98)-K16*$AZ$3)/Z16, 0)</f>
        <v>52337.167094935176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50</v>
      </c>
      <c r="R17">
        <f t="shared" si="0"/>
        <v>1000000</v>
      </c>
      <c r="S17">
        <f t="shared" si="1"/>
        <v>51968.686837537869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40057.763025343986</v>
      </c>
      <c r="AC17">
        <f t="shared" si="2"/>
        <v>38195.029490429763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-22762.729543173293</v>
      </c>
      <c r="AI17">
        <f t="shared" si="6"/>
        <v>-22799.477661910478</v>
      </c>
      <c r="AJ17">
        <f t="shared" si="7"/>
        <v>1862.7335349142231</v>
      </c>
      <c r="AK17">
        <f t="shared" si="22"/>
        <v>2804.0434117740792</v>
      </c>
      <c r="AL17">
        <f t="shared" si="8"/>
        <v>-18132.700715222174</v>
      </c>
      <c r="AN17">
        <f t="shared" si="9"/>
        <v>0</v>
      </c>
      <c r="AO17">
        <f t="shared" si="9"/>
        <v>0</v>
      </c>
      <c r="AP17">
        <f t="shared" si="9"/>
        <v>-11.799381300105967</v>
      </c>
      <c r="AQ17">
        <f t="shared" si="9"/>
        <v>-7308.8401404151473</v>
      </c>
      <c r="AR17">
        <f t="shared" si="9"/>
        <v>-7320.6395217152522</v>
      </c>
      <c r="AS17">
        <f t="shared" si="9"/>
        <v>598.10145374070646</v>
      </c>
      <c r="AT17">
        <f t="shared" si="9"/>
        <v>900.34479408851996</v>
      </c>
      <c r="AU17">
        <f t="shared" si="9"/>
        <v>-5822.193273886026</v>
      </c>
      <c r="AW17">
        <v>14</v>
      </c>
      <c r="AX17">
        <f>IF(Z17&gt;0, (R17*SUMPRODUCT(K17:$K$98, X17:$X$98)-K17*$AZ$3)/Z17, 0)</f>
        <v>51968.686837537869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1000000</v>
      </c>
      <c r="S18">
        <f t="shared" si="1"/>
        <v>50957.125363834246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38195.029490429763</v>
      </c>
      <c r="AC18">
        <f t="shared" si="2"/>
        <v>35800.955368565825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-25042.59789312959</v>
      </c>
      <c r="AI18">
        <f t="shared" si="6"/>
        <v>-25077.726400784748</v>
      </c>
      <c r="AJ18">
        <f t="shared" si="7"/>
        <v>2394.0741218639378</v>
      </c>
      <c r="AK18">
        <f t="shared" si="22"/>
        <v>2673.6520643300837</v>
      </c>
      <c r="AL18">
        <f t="shared" si="8"/>
        <v>-20010.000214590727</v>
      </c>
      <c r="AN18">
        <f t="shared" si="9"/>
        <v>0</v>
      </c>
      <c r="AO18">
        <f t="shared" si="9"/>
        <v>0</v>
      </c>
      <c r="AP18">
        <f t="shared" si="9"/>
        <v>-10.070842462014035</v>
      </c>
      <c r="AQ18">
        <f t="shared" si="9"/>
        <v>-7179.3558865926498</v>
      </c>
      <c r="AR18">
        <f t="shared" si="9"/>
        <v>-7189.4267290546641</v>
      </c>
      <c r="AS18">
        <f t="shared" si="9"/>
        <v>686.3469282657162</v>
      </c>
      <c r="AT18">
        <f t="shared" si="9"/>
        <v>766.49793957738427</v>
      </c>
      <c r="AU18">
        <f t="shared" si="9"/>
        <v>-5736.5818612115636</v>
      </c>
      <c r="AW18">
        <v>15</v>
      </c>
      <c r="AX18">
        <f>IF(Z18&gt;0, (R18*SUMPRODUCT(K18:$K$98, X18:$X$98)-K18*$AZ$3)/Z18, 0)</f>
        <v>50957.125363834246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1000000</v>
      </c>
      <c r="S19">
        <f t="shared" si="1"/>
        <v>49418.479123351179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35800.955368565825</v>
      </c>
      <c r="AC19">
        <f t="shared" si="2"/>
        <v>33009.783427108203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-27580.078473674184</v>
      </c>
      <c r="AI19">
        <f t="shared" si="6"/>
        <v>-27613.476692329106</v>
      </c>
      <c r="AJ19">
        <f t="shared" si="7"/>
        <v>2791.1719414576219</v>
      </c>
      <c r="AK19">
        <f t="shared" si="22"/>
        <v>2506.0668757996082</v>
      </c>
      <c r="AL19">
        <f t="shared" si="8"/>
        <v>-22316.237875071878</v>
      </c>
      <c r="AN19">
        <f t="shared" si="9"/>
        <v>0</v>
      </c>
      <c r="AO19">
        <f t="shared" si="9"/>
        <v>0</v>
      </c>
      <c r="AP19">
        <f t="shared" si="9"/>
        <v>-8.5489225600567913</v>
      </c>
      <c r="AQ19">
        <f t="shared" si="9"/>
        <v>-7059.6566094694417</v>
      </c>
      <c r="AR19">
        <f t="shared" si="9"/>
        <v>-7068.2055320294985</v>
      </c>
      <c r="AS19">
        <f t="shared" si="9"/>
        <v>714.45465477864957</v>
      </c>
      <c r="AT19">
        <f t="shared" si="9"/>
        <v>641.47647732034295</v>
      </c>
      <c r="AU19">
        <f t="shared" si="9"/>
        <v>-5712.2743999305058</v>
      </c>
      <c r="AW19">
        <v>16</v>
      </c>
      <c r="AX19">
        <f>IF(Z19&gt;0, (R19*SUMPRODUCT(K19:$K$98, X19:$X$98)-K19*$AZ$3)/Z19, 0)</f>
        <v>49418.479123351179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1000000</v>
      </c>
      <c r="S20">
        <f t="shared" si="1"/>
        <v>47306.777658515217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33009.783427108203</v>
      </c>
      <c r="AC20">
        <f t="shared" si="2"/>
        <v>29868.148197223614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-29913.292216804668</v>
      </c>
      <c r="AI20">
        <f t="shared" si="6"/>
        <v>-29944.860788662201</v>
      </c>
      <c r="AJ20">
        <f t="shared" si="7"/>
        <v>3141.6352298845886</v>
      </c>
      <c r="AK20">
        <f t="shared" si="22"/>
        <v>2310.6848398975744</v>
      </c>
      <c r="AL20">
        <f t="shared" si="8"/>
        <v>-24492.540718880038</v>
      </c>
      <c r="AN20">
        <f t="shared" si="9"/>
        <v>0</v>
      </c>
      <c r="AO20">
        <f t="shared" si="9"/>
        <v>0</v>
      </c>
      <c r="AP20">
        <f t="shared" si="9"/>
        <v>-7.2148115499081058</v>
      </c>
      <c r="AQ20">
        <f t="shared" si="9"/>
        <v>-6836.5071171275758</v>
      </c>
      <c r="AR20">
        <f t="shared" si="9"/>
        <v>-6843.7219286774834</v>
      </c>
      <c r="AS20">
        <f t="shared" si="9"/>
        <v>718.00226644591555</v>
      </c>
      <c r="AT20">
        <f t="shared" si="9"/>
        <v>528.09343882664064</v>
      </c>
      <c r="AU20">
        <f t="shared" si="9"/>
        <v>-5597.6262234049273</v>
      </c>
      <c r="AW20">
        <v>17</v>
      </c>
      <c r="AX20">
        <f>IF(Z20&gt;0, (R20*SUMPRODUCT(K20:$K$98, X20:$X$98)-K20*$AZ$3)/Z20, 0)</f>
        <v>47306.777658515217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1000000</v>
      </c>
      <c r="S21">
        <f t="shared" si="1"/>
        <v>44715.217591219385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29868.148197223614</v>
      </c>
      <c r="AC21">
        <f t="shared" si="2"/>
        <v>26529.874454725363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-31750.21173765845</v>
      </c>
      <c r="AI21">
        <f t="shared" si="6"/>
        <v>-31779.877113210525</v>
      </c>
      <c r="AJ21">
        <f t="shared" si="7"/>
        <v>3338.2737424982515</v>
      </c>
      <c r="AK21">
        <f t="shared" si="22"/>
        <v>2090.770373805653</v>
      </c>
      <c r="AL21">
        <f t="shared" si="8"/>
        <v>-26350.832996906622</v>
      </c>
      <c r="AN21">
        <f t="shared" si="9"/>
        <v>0</v>
      </c>
      <c r="AO21">
        <f t="shared" si="9"/>
        <v>0</v>
      </c>
      <c r="AP21">
        <f t="shared" si="9"/>
        <v>-6.0534350183607266</v>
      </c>
      <c r="AQ21">
        <f t="shared" si="9"/>
        <v>-6478.8609615180339</v>
      </c>
      <c r="AR21">
        <f t="shared" si="9"/>
        <v>-6484.9143965363946</v>
      </c>
      <c r="AS21">
        <f t="shared" si="9"/>
        <v>681.19896672940069</v>
      </c>
      <c r="AT21">
        <f t="shared" si="9"/>
        <v>426.63685729948787</v>
      </c>
      <c r="AU21">
        <f t="shared" si="9"/>
        <v>-5377.0785725075066</v>
      </c>
      <c r="AW21">
        <v>18</v>
      </c>
      <c r="AX21">
        <f>IF(Z21&gt;0, (R21*SUMPRODUCT(K21:$K$98, X21:$X$98)-K21*$AZ$3)/Z21, 0)</f>
        <v>44715.217591219385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1000000</v>
      </c>
      <c r="S22">
        <f t="shared" si="1"/>
        <v>41835.254969155787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26529.874454725363</v>
      </c>
      <c r="AC22">
        <f t="shared" si="2"/>
        <v>23174.436149126359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-33429.29644974423</v>
      </c>
      <c r="AI22">
        <f t="shared" si="6"/>
        <v>-33456.993706718298</v>
      </c>
      <c r="AJ22">
        <f t="shared" si="7"/>
        <v>3355.4383055990038</v>
      </c>
      <c r="AK22">
        <f t="shared" si="22"/>
        <v>1857.0912118307756</v>
      </c>
      <c r="AL22">
        <f t="shared" si="8"/>
        <v>-28244.464189288519</v>
      </c>
      <c r="AN22">
        <f t="shared" si="9"/>
        <v>0</v>
      </c>
      <c r="AO22">
        <f t="shared" si="9"/>
        <v>0</v>
      </c>
      <c r="AP22">
        <f t="shared" si="9"/>
        <v>-5.0462733477497306</v>
      </c>
      <c r="AQ22">
        <f t="shared" si="9"/>
        <v>-6090.6164053110906</v>
      </c>
      <c r="AR22">
        <f t="shared" si="9"/>
        <v>-6095.6626786588404</v>
      </c>
      <c r="AS22">
        <f t="shared" si="9"/>
        <v>611.34064313360398</v>
      </c>
      <c r="AT22">
        <f t="shared" si="9"/>
        <v>338.3508300253838</v>
      </c>
      <c r="AU22">
        <f t="shared" si="9"/>
        <v>-5145.9712054998527</v>
      </c>
      <c r="AW22">
        <v>19</v>
      </c>
      <c r="AX22">
        <f>IF(Z22&gt;0, (R22*SUMPRODUCT(K22:$K$98, X22:$X$98)-K22*$AZ$3)/Z22, 0)</f>
        <v>41835.254969155787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1000000</v>
      </c>
      <c r="S23">
        <f t="shared" si="1"/>
        <v>38690.770127870746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23174.436149126359</v>
      </c>
      <c r="AC23">
        <f t="shared" si="2"/>
        <v>19872.58997231441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-34779.572435772774</v>
      </c>
      <c r="AI23">
        <f t="shared" si="6"/>
        <v>-34805.253741555309</v>
      </c>
      <c r="AJ23">
        <f t="shared" si="7"/>
        <v>3301.8461768119487</v>
      </c>
      <c r="AK23">
        <f t="shared" si="22"/>
        <v>1622.2105304388454</v>
      </c>
      <c r="AL23">
        <f t="shared" si="8"/>
        <v>-29881.197034304514</v>
      </c>
      <c r="AN23">
        <f t="shared" si="9"/>
        <v>0</v>
      </c>
      <c r="AO23">
        <f t="shared" si="9"/>
        <v>0</v>
      </c>
      <c r="AP23">
        <f t="shared" si="9"/>
        <v>-4.1776599879796148</v>
      </c>
      <c r="AQ23">
        <f t="shared" si="9"/>
        <v>-5657.7040666975618</v>
      </c>
      <c r="AR23">
        <f t="shared" si="9"/>
        <v>-5661.8817266855413</v>
      </c>
      <c r="AS23">
        <f t="shared" si="9"/>
        <v>537.12185728150064</v>
      </c>
      <c r="AT23">
        <f t="shared" si="9"/>
        <v>263.8901651839567</v>
      </c>
      <c r="AU23">
        <f t="shared" si="9"/>
        <v>-4860.8697042200838</v>
      </c>
      <c r="AW23">
        <v>20</v>
      </c>
      <c r="AX23">
        <f>IF(Z23&gt;0, (R23*SUMPRODUCT(K23:$K$98, X23:$X$98)-K23*$AZ$3)/Z23, 0)</f>
        <v>38690.770127870746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1000000</v>
      </c>
      <c r="S24">
        <f t="shared" si="1"/>
        <v>35349.834885201526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19872.58997231441</v>
      </c>
      <c r="AC24">
        <f t="shared" si="2"/>
        <v>16704.859323919656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-35931.513608958208</v>
      </c>
      <c r="AI24">
        <f t="shared" si="6"/>
        <v>-35955.141526002473</v>
      </c>
      <c r="AJ24">
        <f t="shared" si="7"/>
        <v>3167.7306483947541</v>
      </c>
      <c r="AK24">
        <f t="shared" si="22"/>
        <v>1391.081298062009</v>
      </c>
      <c r="AL24">
        <f t="shared" si="8"/>
        <v>-31396.329579545709</v>
      </c>
      <c r="AN24">
        <f t="shared" si="9"/>
        <v>0</v>
      </c>
      <c r="AO24">
        <f t="shared" si="9"/>
        <v>0</v>
      </c>
      <c r="AP24">
        <f t="shared" si="9"/>
        <v>-3.4318113280173423</v>
      </c>
      <c r="AQ24">
        <f t="shared" si="9"/>
        <v>-5218.8339414356296</v>
      </c>
      <c r="AR24">
        <f t="shared" si="9"/>
        <v>-5222.2657527636466</v>
      </c>
      <c r="AS24">
        <f t="shared" si="9"/>
        <v>460.09362157921515</v>
      </c>
      <c r="AT24">
        <f t="shared" si="9"/>
        <v>202.0461028341532</v>
      </c>
      <c r="AU24">
        <f t="shared" si="9"/>
        <v>-4560.1260283502788</v>
      </c>
      <c r="AW24">
        <v>21</v>
      </c>
      <c r="AX24">
        <f>IF(Z24&gt;0, (R24*SUMPRODUCT(K24:$K$98, X24:$X$98)-K24*$AZ$3)/Z24, 0)</f>
        <v>35349.834885201526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1000000</v>
      </c>
      <c r="S25">
        <f t="shared" si="1"/>
        <v>31817.847967311696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16704.859323919656</v>
      </c>
      <c r="AC25">
        <f t="shared" si="2"/>
        <v>13709.215934540094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-36967.164409788791</v>
      </c>
      <c r="AI25">
        <f t="shared" si="6"/>
        <v>-36988.707689442126</v>
      </c>
      <c r="AJ25">
        <f t="shared" si="7"/>
        <v>2995.643389379562</v>
      </c>
      <c r="AK25">
        <f t="shared" si="22"/>
        <v>1169.340152674376</v>
      </c>
      <c r="AL25">
        <f t="shared" si="8"/>
        <v>-32823.724147388188</v>
      </c>
      <c r="AN25">
        <f t="shared" si="9"/>
        <v>0</v>
      </c>
      <c r="AO25">
        <f t="shared" si="9"/>
        <v>0</v>
      </c>
      <c r="AP25">
        <f t="shared" si="9"/>
        <v>-2.7937771593619036</v>
      </c>
      <c r="AQ25">
        <f t="shared" si="9"/>
        <v>-4793.9785044970859</v>
      </c>
      <c r="AR25">
        <f t="shared" si="9"/>
        <v>-4796.7722816564474</v>
      </c>
      <c r="AS25">
        <f t="shared" si="9"/>
        <v>388.48124396637928</v>
      </c>
      <c r="AT25">
        <f t="shared" si="9"/>
        <v>151.64245475322156</v>
      </c>
      <c r="AU25">
        <f t="shared" si="9"/>
        <v>-4256.6485829368467</v>
      </c>
      <c r="AW25">
        <v>22</v>
      </c>
      <c r="AX25">
        <f>IF(Z25&gt;0, (R25*SUMPRODUCT(K25:$K$98, X25:$X$98)-K25*$AZ$3)/Z25, 0)</f>
        <v>31817.847967311696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1000000</v>
      </c>
      <c r="S26">
        <f t="shared" si="1"/>
        <v>28018.232719036339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13709.215934540094</v>
      </c>
      <c r="AC26">
        <f t="shared" si="2"/>
        <v>10900.22899437878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-37516.375452982946</v>
      </c>
      <c r="AI26">
        <f t="shared" si="6"/>
        <v>-37535.827481067092</v>
      </c>
      <c r="AJ26">
        <f t="shared" si="7"/>
        <v>2808.9869401613141</v>
      </c>
      <c r="AK26">
        <f t="shared" si="22"/>
        <v>959.64511541780666</v>
      </c>
      <c r="AL26">
        <f t="shared" si="8"/>
        <v>-33767.195425487967</v>
      </c>
      <c r="AN26">
        <f t="shared" si="9"/>
        <v>0</v>
      </c>
      <c r="AO26">
        <f t="shared" si="9"/>
        <v>0</v>
      </c>
      <c r="AP26">
        <f t="shared" si="9"/>
        <v>-2.2523029653753497</v>
      </c>
      <c r="AQ26">
        <f t="shared" si="9"/>
        <v>-4343.9297597838004</v>
      </c>
      <c r="AR26">
        <f t="shared" si="9"/>
        <v>-4346.1820627491752</v>
      </c>
      <c r="AS26">
        <f t="shared" si="9"/>
        <v>325.24575780255924</v>
      </c>
      <c r="AT26">
        <f t="shared" si="9"/>
        <v>111.11497113890624</v>
      </c>
      <c r="AU26">
        <f t="shared" si="9"/>
        <v>-3909.8213338077098</v>
      </c>
      <c r="AW26">
        <v>23</v>
      </c>
      <c r="AX26">
        <f>IF(Z26&gt;0, (R26*SUMPRODUCT(K26:$K$98, X26:$X$98)-K26*$AZ$3)/Z26, 0)</f>
        <v>28018.232719036339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1000000</v>
      </c>
      <c r="S27">
        <f t="shared" si="1"/>
        <v>23958.915443170215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10900.22899437878</v>
      </c>
      <c r="AC27">
        <f t="shared" si="2"/>
        <v>8328.6131313233564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-37529.532291330615</v>
      </c>
      <c r="AI27">
        <f t="shared" si="6"/>
        <v>-37546.913322519358</v>
      </c>
      <c r="AJ27">
        <f t="shared" si="7"/>
        <v>2571.6158630554237</v>
      </c>
      <c r="AK27">
        <f t="shared" si="22"/>
        <v>763.01602960651462</v>
      </c>
      <c r="AL27">
        <f t="shared" si="8"/>
        <v>-34212.281429857423</v>
      </c>
      <c r="AN27">
        <f t="shared" si="9"/>
        <v>0</v>
      </c>
      <c r="AO27">
        <f t="shared" si="9"/>
        <v>0</v>
      </c>
      <c r="AP27">
        <f t="shared" si="9"/>
        <v>-1.7968814980523793</v>
      </c>
      <c r="AQ27">
        <f t="shared" si="9"/>
        <v>-3879.8688911237809</v>
      </c>
      <c r="AR27">
        <f t="shared" si="9"/>
        <v>-3881.6657726218332</v>
      </c>
      <c r="AS27">
        <f t="shared" si="9"/>
        <v>265.85815963643114</v>
      </c>
      <c r="AT27">
        <f t="shared" si="9"/>
        <v>78.881935797077745</v>
      </c>
      <c r="AU27">
        <f t="shared" si="9"/>
        <v>-3536.9256771883247</v>
      </c>
      <c r="AW27">
        <v>24</v>
      </c>
      <c r="AX27">
        <f>IF(Z27&gt;0, (R27*SUMPRODUCT(K27:$K$98, X27:$X$98)-K27*$AZ$3)/Z27, 0)</f>
        <v>23958.915443170215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50</v>
      </c>
      <c r="R28">
        <f t="shared" si="0"/>
        <v>1000000</v>
      </c>
      <c r="S28">
        <f t="shared" si="1"/>
        <v>19649.828275130381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8328.6131313233564</v>
      </c>
      <c r="AC28">
        <f t="shared" si="2"/>
        <v>6031.1673622784801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-37212.098443399133</v>
      </c>
      <c r="AI28">
        <f t="shared" si="6"/>
        <v>-37227.44505935382</v>
      </c>
      <c r="AJ28">
        <f t="shared" si="7"/>
        <v>2297.4457690448762</v>
      </c>
      <c r="AK28">
        <f t="shared" si="22"/>
        <v>583.00291919263498</v>
      </c>
      <c r="AL28">
        <f t="shared" si="8"/>
        <v>-34346.996371116307</v>
      </c>
      <c r="AN28">
        <f t="shared" si="9"/>
        <v>0</v>
      </c>
      <c r="AO28">
        <f t="shared" si="9"/>
        <v>0</v>
      </c>
      <c r="AP28">
        <f t="shared" si="9"/>
        <v>-1.4165715017154987</v>
      </c>
      <c r="AQ28">
        <f t="shared" si="9"/>
        <v>-3434.8678776874376</v>
      </c>
      <c r="AR28">
        <f t="shared" si="9"/>
        <v>-3436.2844491891537</v>
      </c>
      <c r="AS28">
        <f t="shared" si="9"/>
        <v>212.06604848754444</v>
      </c>
      <c r="AT28">
        <f t="shared" si="9"/>
        <v>53.814164841542471</v>
      </c>
      <c r="AU28">
        <f t="shared" si="9"/>
        <v>-3170.4042358600664</v>
      </c>
      <c r="AW28">
        <v>25</v>
      </c>
      <c r="AX28">
        <f>IF(Z28&gt;0, (R28*SUMPRODUCT(K28:$K$98, X28:$X$98)-K28*$AZ$3)/Z28, 0)</f>
        <v>19649.828275130381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50</v>
      </c>
      <c r="R29">
        <f t="shared" si="0"/>
        <v>1000000</v>
      </c>
      <c r="S29">
        <f t="shared" si="1"/>
        <v>14996.31263411086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6031.1673622784801</v>
      </c>
      <c r="AC29">
        <f t="shared" si="2"/>
        <v>4009.1772721614925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-36518.791365286343</v>
      </c>
      <c r="AI29">
        <f t="shared" si="6"/>
        <v>-36532.158575513218</v>
      </c>
      <c r="AJ29">
        <f t="shared" si="7"/>
        <v>2021.9900901169876</v>
      </c>
      <c r="AK29">
        <f t="shared" si="22"/>
        <v>422.18171535949364</v>
      </c>
      <c r="AL29">
        <f t="shared" si="8"/>
        <v>-34087.986770036732</v>
      </c>
      <c r="AN29">
        <f t="shared" si="9"/>
        <v>0</v>
      </c>
      <c r="AO29">
        <f t="shared" si="9"/>
        <v>0</v>
      </c>
      <c r="AP29">
        <f t="shared" si="9"/>
        <v>-1.1016626634695996</v>
      </c>
      <c r="AQ29">
        <f t="shared" si="9"/>
        <v>-3009.7072073641421</v>
      </c>
      <c r="AR29">
        <f t="shared" si="9"/>
        <v>-3010.8088700276121</v>
      </c>
      <c r="AS29">
        <f t="shared" si="9"/>
        <v>166.64292327124369</v>
      </c>
      <c r="AT29">
        <f t="shared" si="9"/>
        <v>34.794233435191394</v>
      </c>
      <c r="AU29">
        <f t="shared" si="9"/>
        <v>-2809.3717133211767</v>
      </c>
      <c r="AW29">
        <v>26</v>
      </c>
      <c r="AX29">
        <f>IF(Z29&gt;0, (R29*SUMPRODUCT(K29:$K$98, X29:$X$98)-K29*$AZ$3)/Z29, 0)</f>
        <v>14996.31263411086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50</v>
      </c>
      <c r="R30">
        <f t="shared" si="0"/>
        <v>1000000</v>
      </c>
      <c r="S30">
        <f t="shared" si="1"/>
        <v>9864.1246189369995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4009.1772721614925</v>
      </c>
      <c r="AC30">
        <f t="shared" si="2"/>
        <v>2260.9680894138419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-35459.537293933718</v>
      </c>
      <c r="AI30">
        <f t="shared" si="6"/>
        <v>-35470.997855193622</v>
      </c>
      <c r="AJ30">
        <f t="shared" si="7"/>
        <v>1748.2091827476506</v>
      </c>
      <c r="AK30">
        <f t="shared" si="22"/>
        <v>280.64240905130453</v>
      </c>
      <c r="AL30">
        <f t="shared" si="8"/>
        <v>-33442.146263394665</v>
      </c>
      <c r="AN30">
        <f t="shared" si="9"/>
        <v>0</v>
      </c>
      <c r="AO30">
        <f t="shared" si="9"/>
        <v>0</v>
      </c>
      <c r="AP30">
        <f t="shared" si="9"/>
        <v>-0.84332644076698082</v>
      </c>
      <c r="AQ30">
        <f t="shared" si="9"/>
        <v>-2609.2932709979459</v>
      </c>
      <c r="AR30">
        <f t="shared" si="9"/>
        <v>-2610.1365974387127</v>
      </c>
      <c r="AS30">
        <f t="shared" si="9"/>
        <v>128.64213142512276</v>
      </c>
      <c r="AT30">
        <f t="shared" si="9"/>
        <v>20.651097148396726</v>
      </c>
      <c r="AU30">
        <f t="shared" si="9"/>
        <v>-2460.843368865193</v>
      </c>
      <c r="AW30">
        <v>27</v>
      </c>
      <c r="AX30">
        <f>IF(Z30&gt;0, (R30*SUMPRODUCT(K30:$K$98, X30:$X$98)-K30*$AZ$3)/Z30, 0)</f>
        <v>9864.1246189369995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50</v>
      </c>
      <c r="R31">
        <f t="shared" si="0"/>
        <v>1000000</v>
      </c>
      <c r="S31">
        <f t="shared" si="1"/>
        <v>4033.1230927558881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2260.9680894138419</v>
      </c>
      <c r="AC31">
        <f t="shared" si="2"/>
        <v>778.012340394891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-34013.436005065945</v>
      </c>
      <c r="AI31">
        <f t="shared" si="6"/>
        <v>-34023.081288913003</v>
      </c>
      <c r="AJ31">
        <f t="shared" si="7"/>
        <v>1482.9557490189509</v>
      </c>
      <c r="AK31">
        <f t="shared" si="22"/>
        <v>158.26776625896895</v>
      </c>
      <c r="AL31">
        <f t="shared" si="8"/>
        <v>-32381.857773635082</v>
      </c>
      <c r="AN31">
        <f t="shared" si="9"/>
        <v>0</v>
      </c>
      <c r="AO31">
        <f t="shared" si="9"/>
        <v>0</v>
      </c>
      <c r="AP31">
        <f t="shared" si="9"/>
        <v>-0.63370454244710395</v>
      </c>
      <c r="AQ31">
        <f t="shared" si="9"/>
        <v>-2234.7158717599041</v>
      </c>
      <c r="AR31">
        <f t="shared" si="9"/>
        <v>-2235.3495763023511</v>
      </c>
      <c r="AS31">
        <f t="shared" si="9"/>
        <v>97.431636984768687</v>
      </c>
      <c r="AT31">
        <f t="shared" si="9"/>
        <v>10.398346382712615</v>
      </c>
      <c r="AU31">
        <f t="shared" si="9"/>
        <v>-2127.5195929348697</v>
      </c>
      <c r="AW31">
        <v>28</v>
      </c>
      <c r="AX31">
        <f>IF(Z31&gt;0, (R31*SUMPRODUCT(K31:$K$98, X31:$X$98)-K31*$AZ$3)/Z31, 0)</f>
        <v>4033.1230927558881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1000000</v>
      </c>
      <c r="S32">
        <f t="shared" si="1"/>
        <v>-2839.5080689430592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778.012340394891</v>
      </c>
      <c r="AC32">
        <f t="shared" si="2"/>
        <v>-451.04502959805359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-32130.433210184397</v>
      </c>
      <c r="AI32">
        <f t="shared" si="6"/>
        <v>-32138.375519532474</v>
      </c>
      <c r="AJ32">
        <f t="shared" si="7"/>
        <v>1229.0573699929446</v>
      </c>
      <c r="AK32">
        <f t="shared" si="22"/>
        <v>54.460863827642378</v>
      </c>
      <c r="AL32">
        <f t="shared" si="8"/>
        <v>-30854.857285711885</v>
      </c>
      <c r="AN32">
        <f t="shared" si="9"/>
        <v>0</v>
      </c>
      <c r="AO32">
        <f t="shared" si="9"/>
        <v>0</v>
      </c>
      <c r="AP32">
        <f t="shared" si="9"/>
        <v>-0.46590844581262886</v>
      </c>
      <c r="AQ32">
        <f t="shared" si="9"/>
        <v>-1884.8221020087258</v>
      </c>
      <c r="AR32">
        <f t="shared" si="9"/>
        <v>-1885.2880104545384</v>
      </c>
      <c r="AS32">
        <f t="shared" si="9"/>
        <v>72.098451970611421</v>
      </c>
      <c r="AT32">
        <f t="shared" si="9"/>
        <v>3.1947605301596487</v>
      </c>
      <c r="AU32">
        <f t="shared" si="9"/>
        <v>-1809.9947979537674</v>
      </c>
      <c r="AW32">
        <v>29</v>
      </c>
      <c r="AX32">
        <f>IF(Z32&gt;0, (R32*SUMPRODUCT(K32:$K$98, X32:$X$98)-K32*$AZ$3)/Z32, 0)</f>
        <v>-2839.5080689430592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1000000</v>
      </c>
      <c r="S33">
        <f t="shared" si="1"/>
        <v>-11290.266571096263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-451.04502959805359</v>
      </c>
      <c r="AC33">
        <f t="shared" si="2"/>
        <v>-1437.9577550291397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-29895.1206773665</v>
      </c>
      <c r="AI33">
        <f t="shared" si="6"/>
        <v>-29901.488807587226</v>
      </c>
      <c r="AJ33">
        <f t="shared" si="7"/>
        <v>986.91272543108607</v>
      </c>
      <c r="AK33">
        <f t="shared" si="22"/>
        <v>-31.573152071863753</v>
      </c>
      <c r="AL33">
        <f t="shared" si="8"/>
        <v>-28946.149234228007</v>
      </c>
      <c r="AN33">
        <f t="shared" si="9"/>
        <v>0</v>
      </c>
      <c r="AO33">
        <f t="shared" si="9"/>
        <v>0</v>
      </c>
      <c r="AP33">
        <f t="shared" si="9"/>
        <v>-0.33353982583321506</v>
      </c>
      <c r="AQ33">
        <f t="shared" si="9"/>
        <v>-1565.7992218089591</v>
      </c>
      <c r="AR33">
        <f t="shared" si="9"/>
        <v>-1566.1327616347924</v>
      </c>
      <c r="AS33">
        <f t="shared" si="9"/>
        <v>51.690949641936072</v>
      </c>
      <c r="AT33">
        <f t="shared" si="9"/>
        <v>-1.6536884890920995</v>
      </c>
      <c r="AU33">
        <f t="shared" si="9"/>
        <v>-1516.0955004819486</v>
      </c>
      <c r="AW33">
        <v>30</v>
      </c>
      <c r="AX33">
        <f>IF(Z33&gt;0, (R33*SUMPRODUCT(K33:$K$98, X33:$X$98)-K33*$AZ$3)/Z33, 0)</f>
        <v>-11290.266571096263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1000000</v>
      </c>
      <c r="S34">
        <f t="shared" si="1"/>
        <v>-22256.376205381366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-1437.9577550291397</v>
      </c>
      <c r="AC34">
        <f t="shared" si="2"/>
        <v>-2202.0521763223478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-27148.694651156122</v>
      </c>
      <c r="AI34">
        <f t="shared" si="6"/>
        <v>-27153.641665342082</v>
      </c>
      <c r="AJ34">
        <f t="shared" si="7"/>
        <v>764.09442129320814</v>
      </c>
      <c r="AK34">
        <f t="shared" si="22"/>
        <v>-100.65704285203978</v>
      </c>
      <c r="AL34">
        <f t="shared" si="8"/>
        <v>-26490.204286900913</v>
      </c>
      <c r="AN34">
        <f t="shared" si="9"/>
        <v>0</v>
      </c>
      <c r="AO34">
        <f t="shared" si="9"/>
        <v>0</v>
      </c>
      <c r="AP34">
        <f t="shared" si="9"/>
        <v>-0.23134541413764886</v>
      </c>
      <c r="AQ34">
        <f t="shared" si="9"/>
        <v>-1269.5993525127881</v>
      </c>
      <c r="AR34">
        <f t="shared" si="9"/>
        <v>-1269.8306979269255</v>
      </c>
      <c r="AS34">
        <f t="shared" si="9"/>
        <v>35.732612377780718</v>
      </c>
      <c r="AT34">
        <f t="shared" si="9"/>
        <v>-4.7071919321675217</v>
      </c>
      <c r="AU34">
        <f t="shared" ref="AU34:AU79" si="23">AL34*$K34</f>
        <v>-1238.8052774813123</v>
      </c>
      <c r="AW34">
        <v>31</v>
      </c>
      <c r="AX34">
        <f>IF(Z34&gt;0, (R34*SUMPRODUCT(K34:$K$98, X34:$X$98)-K34*$AZ$3)/Z34, 0)</f>
        <v>-22256.376205381366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50</v>
      </c>
      <c r="R35">
        <f t="shared" si="0"/>
        <v>1000000</v>
      </c>
      <c r="S35">
        <f t="shared" si="1"/>
        <v>-37228.638273501747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-2202.0521763223478</v>
      </c>
      <c r="AC35">
        <f t="shared" si="2"/>
        <v>-2755.8436712317834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-23926.04948783333</v>
      </c>
      <c r="AI35">
        <f t="shared" ref="AI35:AI66" si="25">SUM(AE35:AH35)</f>
        <v>-23929.75072940304</v>
      </c>
      <c r="AJ35">
        <f t="shared" si="7"/>
        <v>553.79149490943564</v>
      </c>
      <c r="AK35">
        <f t="shared" si="22"/>
        <v>-154.14365234256437</v>
      </c>
      <c r="AL35">
        <f t="shared" ref="AL35:AL79" si="26">SUM(AI35:AK35)</f>
        <v>-23530.102886836168</v>
      </c>
      <c r="AN35">
        <f t="shared" ref="AN35:AT66" si="27">AE35*$K35</f>
        <v>0</v>
      </c>
      <c r="AO35">
        <f t="shared" si="27"/>
        <v>0</v>
      </c>
      <c r="AP35">
        <f t="shared" si="27"/>
        <v>-0.15454222045801627</v>
      </c>
      <c r="AQ35">
        <f t="shared" si="27"/>
        <v>-999.01201934453854</v>
      </c>
      <c r="AR35">
        <f t="shared" si="27"/>
        <v>-999.16656156499653</v>
      </c>
      <c r="AS35">
        <f t="shared" si="27"/>
        <v>23.123096853353793</v>
      </c>
      <c r="AT35">
        <f t="shared" si="27"/>
        <v>-6.4361382130465836</v>
      </c>
      <c r="AU35">
        <f t="shared" si="23"/>
        <v>-982.47960292468929</v>
      </c>
      <c r="AW35">
        <v>32</v>
      </c>
      <c r="AX35">
        <f>IF(Z35&gt;0, (R35*SUMPRODUCT(K35:$K$98, X35:$X$98)-K35*$AZ$3)/Z35, 0)</f>
        <v>-37228.638273501747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1000000</v>
      </c>
      <c r="S36">
        <f t="shared" si="1"/>
        <v>-58862.265900291626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-2755.8436712317834</v>
      </c>
      <c r="AC36">
        <f t="shared" si="2"/>
        <v>-3115.7415320019022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-20351.834326081647</v>
      </c>
      <c r="AI36">
        <f t="shared" si="25"/>
        <v>-20354.480963519356</v>
      </c>
      <c r="AJ36">
        <f t="shared" si="7"/>
        <v>359.89786077011877</v>
      </c>
      <c r="AK36">
        <f t="shared" si="22"/>
        <v>-192.90905698622487</v>
      </c>
      <c r="AL36">
        <f t="shared" si="26"/>
        <v>-20187.492159735462</v>
      </c>
      <c r="AN36">
        <f t="shared" si="27"/>
        <v>0</v>
      </c>
      <c r="AO36">
        <f t="shared" si="27"/>
        <v>0</v>
      </c>
      <c r="AP36">
        <f t="shared" si="27"/>
        <v>-9.8667959180367401E-2</v>
      </c>
      <c r="AQ36">
        <f t="shared" si="27"/>
        <v>-758.72649948972526</v>
      </c>
      <c r="AR36">
        <f t="shared" si="27"/>
        <v>-758.82516744890552</v>
      </c>
      <c r="AS36">
        <f t="shared" si="27"/>
        <v>13.417171135577238</v>
      </c>
      <c r="AT36">
        <f t="shared" si="27"/>
        <v>-7.1917455292690615</v>
      </c>
      <c r="AU36">
        <f t="shared" si="23"/>
        <v>-752.59974184259738</v>
      </c>
      <c r="AW36">
        <v>33</v>
      </c>
      <c r="AX36">
        <f>IF(Z36&gt;0, (R36*SUMPRODUCT(K36:$K$98, X36:$X$98)-K36*$AZ$3)/Z36, 0)</f>
        <v>-58862.265900291626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1000000</v>
      </c>
      <c r="S37">
        <f t="shared" si="1"/>
        <v>-92052.016007911938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-3115.7415320019022</v>
      </c>
      <c r="AC37">
        <f t="shared" si="2"/>
        <v>-3303.8303899073244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-16512.513786422744</v>
      </c>
      <c r="AI37">
        <f t="shared" si="25"/>
        <v>-16514.308331796754</v>
      </c>
      <c r="AJ37">
        <f t="shared" si="7"/>
        <v>188.08885790542217</v>
      </c>
      <c r="AK37">
        <f t="shared" si="22"/>
        <v>-218.10190724013319</v>
      </c>
      <c r="AL37">
        <f t="shared" si="26"/>
        <v>-16544.321381131464</v>
      </c>
      <c r="AN37">
        <f t="shared" si="27"/>
        <v>0</v>
      </c>
      <c r="AO37">
        <f t="shared" si="27"/>
        <v>0</v>
      </c>
      <c r="AP37">
        <f t="shared" si="27"/>
        <v>-5.9733520996512711E-2</v>
      </c>
      <c r="AQ37">
        <f t="shared" si="27"/>
        <v>-549.63814415124068</v>
      </c>
      <c r="AR37">
        <f t="shared" si="27"/>
        <v>-549.69787767223715</v>
      </c>
      <c r="AS37">
        <f t="shared" si="27"/>
        <v>6.2607554568503394</v>
      </c>
      <c r="AT37">
        <f t="shared" si="27"/>
        <v>-7.2597745613923825</v>
      </c>
      <c r="AU37">
        <f t="shared" si="23"/>
        <v>-550.69689677677923</v>
      </c>
      <c r="AW37">
        <v>34</v>
      </c>
      <c r="AX37">
        <f>IF(Z37&gt;0, (R37*SUMPRODUCT(K37:$K$98, X37:$X$98)-K37*$AZ$3)/Z37, 0)</f>
        <v>-92052.016007911938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1000000</v>
      </c>
      <c r="S38">
        <f t="shared" si="1"/>
        <v>-146299.87960697358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-3303.8303899073244</v>
      </c>
      <c r="AC38">
        <f t="shared" si="2"/>
        <v>-3343.9706397868649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-12675.037423830925</v>
      </c>
      <c r="AI38">
        <f t="shared" si="25"/>
        <v>-12676.180271880005</v>
      </c>
      <c r="AJ38">
        <f t="shared" si="7"/>
        <v>40.140249879540534</v>
      </c>
      <c r="AK38">
        <f t="shared" si="22"/>
        <v>-231.26812729351272</v>
      </c>
      <c r="AL38">
        <f t="shared" si="26"/>
        <v>-12867.308149293976</v>
      </c>
      <c r="AN38">
        <f t="shared" si="27"/>
        <v>0</v>
      </c>
      <c r="AO38">
        <f t="shared" si="27"/>
        <v>0</v>
      </c>
      <c r="AP38">
        <f t="shared" si="27"/>
        <v>-3.3965197160870098E-2</v>
      </c>
      <c r="AQ38">
        <f t="shared" si="27"/>
        <v>-376.69937439951934</v>
      </c>
      <c r="AR38">
        <f t="shared" si="27"/>
        <v>-376.7333395966802</v>
      </c>
      <c r="AS38">
        <f t="shared" si="27"/>
        <v>1.1929595560352328</v>
      </c>
      <c r="AT38">
        <f t="shared" si="27"/>
        <v>-6.8732387887249162</v>
      </c>
      <c r="AU38">
        <f t="shared" si="23"/>
        <v>-382.41361882936991</v>
      </c>
      <c r="AW38">
        <v>35</v>
      </c>
      <c r="AX38">
        <f>IF(Z38&gt;0, (R38*SUMPRODUCT(K38:$K$98, X38:$X$98)-K38*$AZ$3)/Z38, 0)</f>
        <v>-146299.87960697358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1000000</v>
      </c>
      <c r="S39">
        <f t="shared" si="1"/>
        <v>-241399.4823733026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-3343.9706397868649</v>
      </c>
      <c r="AC39">
        <f t="shared" si="2"/>
        <v>-3265.7611800152231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-9099.9399106946439</v>
      </c>
      <c r="AI39">
        <f t="shared" si="25"/>
        <v>-9100.616333267697</v>
      </c>
      <c r="AJ39">
        <f t="shared" si="7"/>
        <v>-78.209459771641832</v>
      </c>
      <c r="AK39">
        <f t="shared" si="22"/>
        <v>-234.07794478508058</v>
      </c>
      <c r="AL39">
        <f t="shared" si="26"/>
        <v>-9412.9037378244193</v>
      </c>
      <c r="AN39">
        <f t="shared" si="27"/>
        <v>0</v>
      </c>
      <c r="AO39">
        <f t="shared" si="27"/>
        <v>0</v>
      </c>
      <c r="AP39">
        <f t="shared" si="27"/>
        <v>-1.7949225680668496E-2</v>
      </c>
      <c r="AQ39">
        <f t="shared" si="27"/>
        <v>-241.47165048058343</v>
      </c>
      <c r="AR39">
        <f t="shared" si="27"/>
        <v>-241.4895997062641</v>
      </c>
      <c r="AS39">
        <f t="shared" si="27"/>
        <v>-2.0753287955295447</v>
      </c>
      <c r="AT39">
        <f t="shared" si="27"/>
        <v>-6.2113803193280193</v>
      </c>
      <c r="AU39">
        <f t="shared" si="23"/>
        <v>-249.77630882112166</v>
      </c>
      <c r="AW39">
        <v>36</v>
      </c>
      <c r="AX39">
        <f>IF(Z39&gt;0, (R39*SUMPRODUCT(K39:$K$98, X39:$X$98)-K39*$AZ$3)/Z39, 0)</f>
        <v>-241399.4823733026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1000000</v>
      </c>
      <c r="S40">
        <f t="shared" si="1"/>
        <v>-422579.43238276534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-3265.7611800152231</v>
      </c>
      <c r="AC40">
        <f t="shared" si="2"/>
        <v>-3101.0642285572708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-6054.7496196373422</v>
      </c>
      <c r="AI40">
        <f t="shared" si="25"/>
        <v>-6055.1165405036836</v>
      </c>
      <c r="AJ40">
        <f t="shared" si="7"/>
        <v>-164.69695145795231</v>
      </c>
      <c r="AK40">
        <f t="shared" si="22"/>
        <v>-228.60328260106564</v>
      </c>
      <c r="AL40">
        <f t="shared" si="26"/>
        <v>-6448.4167745627019</v>
      </c>
      <c r="AN40">
        <f t="shared" si="27"/>
        <v>0</v>
      </c>
      <c r="AO40">
        <f t="shared" si="27"/>
        <v>0</v>
      </c>
      <c r="AP40">
        <f t="shared" si="27"/>
        <v>-8.6932468845060361E-3</v>
      </c>
      <c r="AQ40">
        <f t="shared" si="27"/>
        <v>-143.4517305931258</v>
      </c>
      <c r="AR40">
        <f t="shared" si="27"/>
        <v>-143.46042384001032</v>
      </c>
      <c r="AS40">
        <f t="shared" si="27"/>
        <v>-3.9020709681254186</v>
      </c>
      <c r="AT40">
        <f t="shared" si="27"/>
        <v>-5.416167235393706</v>
      </c>
      <c r="AU40">
        <f t="shared" si="23"/>
        <v>-152.77866204352947</v>
      </c>
      <c r="AW40">
        <v>37</v>
      </c>
      <c r="AX40">
        <f>IF(Z40&gt;0, (R40*SUMPRODUCT(K40:$K$98, X40:$X$98)-K40*$AZ$3)/Z40, 0)</f>
        <v>-422579.43238276534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1000000</v>
      </c>
      <c r="S41">
        <f t="shared" si="1"/>
        <v>-806659.56713050301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-3101.0642285572708</v>
      </c>
      <c r="AC41">
        <f t="shared" si="2"/>
        <v>-2881.8654217052749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-3692.4412707661445</v>
      </c>
      <c r="AI41">
        <f t="shared" si="25"/>
        <v>-3692.6199003602842</v>
      </c>
      <c r="AJ41">
        <f t="shared" si="7"/>
        <v>-219.19880685199587</v>
      </c>
      <c r="AK41">
        <f t="shared" si="22"/>
        <v>-217.07449599900897</v>
      </c>
      <c r="AL41">
        <f t="shared" si="26"/>
        <v>-4128.8932032112889</v>
      </c>
      <c r="AN41">
        <f t="shared" si="27"/>
        <v>0</v>
      </c>
      <c r="AO41">
        <f t="shared" si="27"/>
        <v>0</v>
      </c>
      <c r="AP41">
        <f t="shared" si="27"/>
        <v>-3.7787224351921995E-3</v>
      </c>
      <c r="AQ41">
        <f t="shared" si="27"/>
        <v>-78.109737290102018</v>
      </c>
      <c r="AR41">
        <f t="shared" si="27"/>
        <v>-78.113516012537218</v>
      </c>
      <c r="AS41">
        <f t="shared" si="27"/>
        <v>-4.6369217441773039</v>
      </c>
      <c r="AT41">
        <f t="shared" si="27"/>
        <v>-4.5919841675222557</v>
      </c>
      <c r="AU41">
        <f t="shared" si="23"/>
        <v>-87.342421924236774</v>
      </c>
      <c r="AW41">
        <v>38</v>
      </c>
      <c r="AX41">
        <f>IF(Z41&gt;0, (R41*SUMPRODUCT(K41:$K$98, X41:$X$98)-K41*$AZ$3)/Z41, 0)</f>
        <v>-806659.56713050301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1000000</v>
      </c>
      <c r="S42">
        <f t="shared" si="1"/>
        <v>-1738909.3946136334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-2881.8654217052749</v>
      </c>
      <c r="AC42">
        <f t="shared" si="2"/>
        <v>-2636.180036276518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-2020.8697628705725</v>
      </c>
      <c r="AI42">
        <f t="shared" si="25"/>
        <v>-2020.9455626806271</v>
      </c>
      <c r="AJ42">
        <f t="shared" si="7"/>
        <v>-245.68538542875694</v>
      </c>
      <c r="AK42">
        <f t="shared" si="22"/>
        <v>-201.73057951936926</v>
      </c>
      <c r="AL42">
        <f t="shared" si="26"/>
        <v>-2468.3615276287533</v>
      </c>
      <c r="AN42">
        <f t="shared" si="27"/>
        <v>0</v>
      </c>
      <c r="AO42">
        <f t="shared" si="27"/>
        <v>0</v>
      </c>
      <c r="AP42">
        <f t="shared" si="27"/>
        <v>-1.4316658816905749E-3</v>
      </c>
      <c r="AQ42">
        <f t="shared" si="27"/>
        <v>-38.16909684547916</v>
      </c>
      <c r="AR42">
        <f t="shared" si="27"/>
        <v>-38.17052851136085</v>
      </c>
      <c r="AS42">
        <f t="shared" si="27"/>
        <v>-4.6403728940100386</v>
      </c>
      <c r="AT42">
        <f t="shared" si="27"/>
        <v>-3.8101782548480747</v>
      </c>
      <c r="AU42">
        <f t="shared" si="23"/>
        <v>-46.62107966021896</v>
      </c>
      <c r="AW42">
        <v>39</v>
      </c>
      <c r="AX42">
        <f>IF(Z42&gt;0, (R42*SUMPRODUCT(K42:$K$98, X42:$X$98)-K42*$AZ$3)/Z42, 0)</f>
        <v>-1738909.3946136334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1000000</v>
      </c>
      <c r="S43">
        <f t="shared" si="1"/>
        <v>-4446333.3359056748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-2636.180036276518</v>
      </c>
      <c r="AC43">
        <f t="shared" si="2"/>
        <v>-2385.2463449801594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-964.38380405538112</v>
      </c>
      <c r="AI43">
        <f t="shared" si="25"/>
        <v>-964.41062667713243</v>
      </c>
      <c r="AJ43">
        <f t="shared" si="7"/>
        <v>-250.93369129635857</v>
      </c>
      <c r="AK43">
        <f t="shared" si="22"/>
        <v>-184.53260253935628</v>
      </c>
      <c r="AL43">
        <f t="shared" si="26"/>
        <v>-1399.8769205128472</v>
      </c>
      <c r="AN43">
        <f t="shared" si="27"/>
        <v>0</v>
      </c>
      <c r="AO43">
        <f t="shared" si="27"/>
        <v>0</v>
      </c>
      <c r="AP43">
        <f t="shared" si="27"/>
        <v>-4.5233142488748326E-4</v>
      </c>
      <c r="AQ43">
        <f t="shared" si="27"/>
        <v>-16.26317905356585</v>
      </c>
      <c r="AR43">
        <f t="shared" si="27"/>
        <v>-16.263631384990738</v>
      </c>
      <c r="AS43">
        <f t="shared" si="27"/>
        <v>-4.2316964832505031</v>
      </c>
      <c r="AT43">
        <f t="shared" si="27"/>
        <v>-3.1119215645244389</v>
      </c>
      <c r="AU43">
        <f t="shared" si="23"/>
        <v>-23.607249432765677</v>
      </c>
      <c r="AW43">
        <v>40</v>
      </c>
      <c r="AX43">
        <f>IF(Z43&gt;0, (R43*SUMPRODUCT(K43:$K$98, X43:$X$98)-K43*$AZ$3)/Z43, 0)</f>
        <v>-4446333.3359056748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1000000</v>
      </c>
      <c r="S44">
        <f t="shared" si="1"/>
        <v>-14386396.261770479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-2385.2463449801594</v>
      </c>
      <c r="AC44">
        <f t="shared" si="2"/>
        <v>-2143.3820346213697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-382.1011876887631</v>
      </c>
      <c r="AI44">
        <f t="shared" si="25"/>
        <v>-382.10863702491241</v>
      </c>
      <c r="AJ44">
        <f t="shared" si="7"/>
        <v>-241.86431035878968</v>
      </c>
      <c r="AK44">
        <f t="shared" si="22"/>
        <v>-166.96724414861117</v>
      </c>
      <c r="AL44">
        <f t="shared" si="26"/>
        <v>-790.94019153231329</v>
      </c>
      <c r="AN44">
        <f t="shared" si="27"/>
        <v>0</v>
      </c>
      <c r="AO44">
        <f t="shared" si="27"/>
        <v>0</v>
      </c>
      <c r="AP44">
        <f t="shared" si="27"/>
        <v>-1.1216441220672847E-4</v>
      </c>
      <c r="AQ44">
        <f t="shared" si="27"/>
        <v>-5.7532851601262953</v>
      </c>
      <c r="AR44">
        <f t="shared" si="27"/>
        <v>-5.7533973245385015</v>
      </c>
      <c r="AS44">
        <f t="shared" si="27"/>
        <v>-3.6417430575611034</v>
      </c>
      <c r="AT44">
        <f t="shared" si="27"/>
        <v>-2.5140203666936638</v>
      </c>
      <c r="AU44">
        <f t="shared" si="23"/>
        <v>-11.909160748793269</v>
      </c>
      <c r="AW44">
        <v>41</v>
      </c>
      <c r="AX44">
        <f>IF(Z44&gt;0, (R44*SUMPRODUCT(K44:$K$98, X44:$X$98)-K44*$AZ$3)/Z44, 0)</f>
        <v>-14386396.261770479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1000000</v>
      </c>
      <c r="S45">
        <f t="shared" si="1"/>
        <v>-64983760.40885324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-2143.3820346213697</v>
      </c>
      <c r="AC45">
        <f t="shared" si="2"/>
        <v>-1918.6643470918932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-117.97156612976583</v>
      </c>
      <c r="AI45">
        <f t="shared" si="25"/>
        <v>-117.97304239424716</v>
      </c>
      <c r="AJ45">
        <f t="shared" si="7"/>
        <v>-224.71768752947651</v>
      </c>
      <c r="AK45">
        <f t="shared" si="22"/>
        <v>-150.03674242349589</v>
      </c>
      <c r="AL45">
        <f t="shared" si="26"/>
        <v>-492.72747234721953</v>
      </c>
      <c r="AN45">
        <f t="shared" si="27"/>
        <v>0</v>
      </c>
      <c r="AO45">
        <f t="shared" si="27"/>
        <v>0</v>
      </c>
      <c r="AP45">
        <f t="shared" si="27"/>
        <v>-1.9846487766876585E-5</v>
      </c>
      <c r="AQ45">
        <f t="shared" si="27"/>
        <v>-1.5859768176028464</v>
      </c>
      <c r="AR45">
        <f t="shared" si="27"/>
        <v>-1.5859966640906134</v>
      </c>
      <c r="AS45">
        <f t="shared" si="27"/>
        <v>-3.0210418884754144</v>
      </c>
      <c r="AT45">
        <f t="shared" si="27"/>
        <v>-2.0170521005932018</v>
      </c>
      <c r="AU45">
        <f t="shared" si="23"/>
        <v>-6.6240906531592296</v>
      </c>
      <c r="AW45">
        <v>42</v>
      </c>
      <c r="AX45">
        <f>IF(Z45&gt;0, (R45*SUMPRODUCT(K45:$K$98, X45:$X$98)-K45*$AZ$3)/Z45, 0)</f>
        <v>-64983760.40885324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1000000</v>
      </c>
      <c r="S46">
        <f t="shared" si="1"/>
        <v>-296264654.18800259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-1918.6643470918932</v>
      </c>
      <c r="AC46">
        <f t="shared" si="2"/>
        <v>-1714.4726697223502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-23.4430734678946</v>
      </c>
      <c r="AI46">
        <f t="shared" si="25"/>
        <v>-23.443362816057718</v>
      </c>
      <c r="AJ46">
        <f t="shared" si="7"/>
        <v>-204.19167736954296</v>
      </c>
      <c r="AK46">
        <f t="shared" si="22"/>
        <v>-134.30650429643254</v>
      </c>
      <c r="AL46">
        <f t="shared" si="26"/>
        <v>-361.94154448203324</v>
      </c>
      <c r="AN46">
        <f t="shared" si="27"/>
        <v>0</v>
      </c>
      <c r="AO46">
        <f t="shared" si="27"/>
        <v>0</v>
      </c>
      <c r="AP46">
        <f t="shared" si="27"/>
        <v>-3.4731392576206408E-6</v>
      </c>
      <c r="AQ46">
        <f t="shared" si="27"/>
        <v>-0.28139476644058392</v>
      </c>
      <c r="AR46">
        <f t="shared" si="27"/>
        <v>-0.28139823957984156</v>
      </c>
      <c r="AS46">
        <f t="shared" si="27"/>
        <v>-2.4509785135981956</v>
      </c>
      <c r="AT46">
        <f t="shared" si="27"/>
        <v>-1.612124257499931</v>
      </c>
      <c r="AU46">
        <f t="shared" si="23"/>
        <v>-4.3445010106779689</v>
      </c>
      <c r="AW46">
        <v>43</v>
      </c>
      <c r="AX46">
        <f>IF(Z46&gt;0, (R46*SUMPRODUCT(K46:$K$98, X46:$X$98)-K46*$AZ$3)/Z46, 0)</f>
        <v>-296264654.18800259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1000000</v>
      </c>
      <c r="S47">
        <f t="shared" si="1"/>
        <v>-1366183075.8437629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-1714.4726697223502</v>
      </c>
      <c r="AC47">
        <f t="shared" si="2"/>
        <v>-1531.0240161074114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-4.6084356131238389</v>
      </c>
      <c r="AI47">
        <f t="shared" si="25"/>
        <v>-4.6084916460246692</v>
      </c>
      <c r="AJ47">
        <f t="shared" si="7"/>
        <v>-183.44865361493885</v>
      </c>
      <c r="AK47">
        <f t="shared" si="22"/>
        <v>-120.01308688056453</v>
      </c>
      <c r="AL47">
        <f t="shared" si="26"/>
        <v>-308.07023214152804</v>
      </c>
      <c r="AN47">
        <f t="shared" si="27"/>
        <v>0</v>
      </c>
      <c r="AO47">
        <f t="shared" si="27"/>
        <v>0</v>
      </c>
      <c r="AP47">
        <f t="shared" si="27"/>
        <v>-6.0051872128837771E-7</v>
      </c>
      <c r="AQ47">
        <f t="shared" si="27"/>
        <v>-4.9389766021454486E-2</v>
      </c>
      <c r="AR47">
        <f t="shared" si="27"/>
        <v>-4.939036654017577E-2</v>
      </c>
      <c r="AS47">
        <f t="shared" si="27"/>
        <v>-1.9660654590009579</v>
      </c>
      <c r="AT47">
        <f t="shared" si="27"/>
        <v>-1.2862105013821941</v>
      </c>
      <c r="AU47">
        <f t="shared" si="23"/>
        <v>-3.3016663269233275</v>
      </c>
      <c r="AW47">
        <v>44</v>
      </c>
      <c r="AX47">
        <f>IF(Z47&gt;0, (R47*SUMPRODUCT(K47:$K$98, X47:$X$98)-K47*$AZ$3)/Z47, 0)</f>
        <v>-1366183075.8437629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1000000</v>
      </c>
      <c r="S48">
        <f t="shared" si="1"/>
        <v>-6384453088.048213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-1531.0240161074114</v>
      </c>
      <c r="AC48">
        <f t="shared" si="2"/>
        <v>-1367.0287198186295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-0.89533306155144687</v>
      </c>
      <c r="AI48">
        <f t="shared" si="25"/>
        <v>-0.89534376747019173</v>
      </c>
      <c r="AJ48">
        <f t="shared" si="7"/>
        <v>-163.9952962887819</v>
      </c>
      <c r="AK48">
        <f t="shared" si="22"/>
        <v>-107.17168112751881</v>
      </c>
      <c r="AL48">
        <f t="shared" si="26"/>
        <v>-272.06232118377091</v>
      </c>
      <c r="AN48">
        <f t="shared" si="27"/>
        <v>0</v>
      </c>
      <c r="AO48">
        <f t="shared" si="27"/>
        <v>0</v>
      </c>
      <c r="AP48">
        <f t="shared" si="27"/>
        <v>-1.0244466929819107E-7</v>
      </c>
      <c r="AQ48">
        <f t="shared" si="27"/>
        <v>-8.5674197225271403E-3</v>
      </c>
      <c r="AR48">
        <f t="shared" si="27"/>
        <v>-8.5675221671964383E-3</v>
      </c>
      <c r="AS48">
        <f t="shared" si="27"/>
        <v>-1.5692668976074198</v>
      </c>
      <c r="AT48">
        <f t="shared" si="27"/>
        <v>-1.0255231421893991</v>
      </c>
      <c r="AU48">
        <f t="shared" si="23"/>
        <v>-2.6033575619640152</v>
      </c>
      <c r="AW48">
        <v>45</v>
      </c>
      <c r="AX48">
        <f>IF(Z48&gt;0, (R48*SUMPRODUCT(K48:$K$98, X48:$X$98)-K48*$AZ$3)/Z48, 0)</f>
        <v>-6384453088.048213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1000000</v>
      </c>
      <c r="S49">
        <f t="shared" si="1"/>
        <v>-30288686831.657368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-1367.0287198186295</v>
      </c>
      <c r="AC49">
        <f t="shared" si="2"/>
        <v>-1220.5688175465632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-0.17167934580622871</v>
      </c>
      <c r="AI49">
        <f t="shared" si="25"/>
        <v>-0.17168136069849579</v>
      </c>
      <c r="AJ49">
        <f t="shared" si="7"/>
        <v>-146.4599022720663</v>
      </c>
      <c r="AK49">
        <f t="shared" si="22"/>
        <v>-95.69201038730408</v>
      </c>
      <c r="AL49">
        <f t="shared" si="26"/>
        <v>-242.32359402006887</v>
      </c>
      <c r="AN49">
        <f t="shared" si="27"/>
        <v>0</v>
      </c>
      <c r="AO49">
        <f t="shared" si="27"/>
        <v>0</v>
      </c>
      <c r="AP49">
        <f t="shared" si="27"/>
        <v>-1.7214690911758622E-8</v>
      </c>
      <c r="AQ49">
        <f t="shared" si="27"/>
        <v>-1.4667815854292768E-3</v>
      </c>
      <c r="AR49">
        <f t="shared" si="27"/>
        <v>-1.4667988001201885E-3</v>
      </c>
      <c r="AS49">
        <f t="shared" si="27"/>
        <v>-1.2513135266656188</v>
      </c>
      <c r="AT49">
        <f t="shared" si="27"/>
        <v>-0.81756648156864253</v>
      </c>
      <c r="AU49">
        <f t="shared" si="23"/>
        <v>-2.0703468070343813</v>
      </c>
      <c r="AW49">
        <v>46</v>
      </c>
      <c r="AX49">
        <f>IF(Z49&gt;0, (R49*SUMPRODUCT(K49:$K$98, X49:$X$98)-K49*$AZ$3)/Z49, 0)</f>
        <v>-30288686831.657368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50</v>
      </c>
      <c r="R50">
        <f t="shared" si="0"/>
        <v>1000000</v>
      </c>
      <c r="S50">
        <f t="shared" si="1"/>
        <v>-145895763671.05954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-1220.5688175465632</v>
      </c>
      <c r="AC50">
        <f t="shared" si="2"/>
        <v>-1089.7948649604803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-3.2425185538167832E-2</v>
      </c>
      <c r="AI50">
        <f t="shared" si="25"/>
        <v>-3.2425559022235338E-2</v>
      </c>
      <c r="AJ50">
        <f t="shared" si="7"/>
        <v>-130.77395258608294</v>
      </c>
      <c r="AK50">
        <f t="shared" si="22"/>
        <v>-85.439817228259429</v>
      </c>
      <c r="AL50">
        <f t="shared" si="26"/>
        <v>-216.24619537336463</v>
      </c>
      <c r="AN50">
        <f t="shared" si="27"/>
        <v>0</v>
      </c>
      <c r="AO50">
        <f t="shared" si="27"/>
        <v>0</v>
      </c>
      <c r="AP50">
        <f t="shared" si="27"/>
        <v>-2.849059089214886E-9</v>
      </c>
      <c r="AQ50">
        <f t="shared" si="27"/>
        <v>-2.473499611200064E-4</v>
      </c>
      <c r="AR50">
        <f t="shared" si="27"/>
        <v>-2.4735281017909563E-4</v>
      </c>
      <c r="AS50">
        <f t="shared" si="27"/>
        <v>-0.99758664602247094</v>
      </c>
      <c r="AT50">
        <f t="shared" si="27"/>
        <v>-0.65176297741254385</v>
      </c>
      <c r="AU50">
        <f t="shared" si="23"/>
        <v>-1.6495969762451941</v>
      </c>
      <c r="AW50">
        <v>47</v>
      </c>
      <c r="AX50">
        <f>IF(Z50&gt;0, (R50*SUMPRODUCT(K50:$K$98, X50:$X$98)-K50*$AZ$3)/Z50, 0)</f>
        <v>-145895763671.05954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1000000</v>
      </c>
      <c r="S51">
        <f t="shared" si="1"/>
        <v>-714587379728.75549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-1089.7948649604803</v>
      </c>
      <c r="AC51">
        <f t="shared" si="2"/>
        <v>-973.03134501788008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-6.0333157294230168E-3</v>
      </c>
      <c r="AI51">
        <f t="shared" si="25"/>
        <v>-6.033383812863378E-3</v>
      </c>
      <c r="AJ51">
        <f t="shared" si="7"/>
        <v>-116.76351994260017</v>
      </c>
      <c r="AK51">
        <f t="shared" si="22"/>
        <v>-76.285640547233626</v>
      </c>
      <c r="AL51">
        <f t="shared" si="26"/>
        <v>-193.05519387364666</v>
      </c>
      <c r="AN51">
        <f t="shared" si="27"/>
        <v>0</v>
      </c>
      <c r="AO51">
        <f t="shared" si="27"/>
        <v>0</v>
      </c>
      <c r="AP51">
        <f t="shared" si="27"/>
        <v>-4.6371681806150955E-10</v>
      </c>
      <c r="AQ51">
        <f t="shared" si="27"/>
        <v>-4.1092958251675823E-5</v>
      </c>
      <c r="AR51">
        <f t="shared" si="27"/>
        <v>-4.109342196849388E-5</v>
      </c>
      <c r="AS51">
        <f t="shared" si="27"/>
        <v>-0.79527720170859473</v>
      </c>
      <c r="AT51">
        <f t="shared" si="27"/>
        <v>-0.5195820644562239</v>
      </c>
      <c r="AU51">
        <f t="shared" si="23"/>
        <v>-1.3149003595867872</v>
      </c>
      <c r="AW51">
        <v>48</v>
      </c>
      <c r="AX51">
        <f>IF(Z51&gt;0, (R51*SUMPRODUCT(K51:$K$98, X51:$X$98)-K51*$AZ$3)/Z51, 0)</f>
        <v>-714587379728.75549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1000000</v>
      </c>
      <c r="S52">
        <f t="shared" si="1"/>
        <v>-3562850581812.8271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-973.03134501788008</v>
      </c>
      <c r="AC52">
        <f t="shared" si="2"/>
        <v>-868.77802245676583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-1.1042086004632639E-3</v>
      </c>
      <c r="AI52">
        <f t="shared" si="25"/>
        <v>-1.1042207926391988E-3</v>
      </c>
      <c r="AJ52">
        <f t="shared" si="7"/>
        <v>-104.25332256111426</v>
      </c>
      <c r="AK52">
        <f t="shared" si="22"/>
        <v>-68.112194151251614</v>
      </c>
      <c r="AL52">
        <f t="shared" si="26"/>
        <v>-172.36662093315852</v>
      </c>
      <c r="AN52">
        <f t="shared" si="27"/>
        <v>0</v>
      </c>
      <c r="AO52">
        <f t="shared" si="27"/>
        <v>0</v>
      </c>
      <c r="AP52">
        <f t="shared" si="27"/>
        <v>-7.4143750769311724E-11</v>
      </c>
      <c r="AQ52">
        <f t="shared" si="27"/>
        <v>-6.7149758753440232E-6</v>
      </c>
      <c r="AR52">
        <f t="shared" si="27"/>
        <v>-6.7150500190947935E-6</v>
      </c>
      <c r="AS52">
        <f t="shared" si="27"/>
        <v>-0.63399120929563113</v>
      </c>
      <c r="AT52">
        <f t="shared" si="27"/>
        <v>-0.41420773244341275</v>
      </c>
      <c r="AU52">
        <f t="shared" si="23"/>
        <v>-1.048205656789063</v>
      </c>
      <c r="AW52">
        <v>49</v>
      </c>
      <c r="AX52">
        <f>IF(Z52&gt;0, (R52*SUMPRODUCT(K52:$K$98, X52:$X$98)-K52*$AZ$3)/Z52, 0)</f>
        <v>-3562850581812.8271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1000000</v>
      </c>
      <c r="S53">
        <f t="shared" si="1"/>
        <v>-18099789722576.105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-868.77802245676583</v>
      </c>
      <c r="AC53">
        <f t="shared" si="2"/>
        <v>-775.69466876631986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-1.9854852657337426E-4</v>
      </c>
      <c r="AI53">
        <f t="shared" si="25"/>
        <v>-1.9855066940122103E-4</v>
      </c>
      <c r="AJ53">
        <f t="shared" si="7"/>
        <v>-93.083353690445961</v>
      </c>
      <c r="AK53">
        <f t="shared" si="22"/>
        <v>-60.814461571973617</v>
      </c>
      <c r="AL53">
        <f t="shared" si="26"/>
        <v>-153.89801381308897</v>
      </c>
      <c r="AN53">
        <f t="shared" si="27"/>
        <v>0</v>
      </c>
      <c r="AO53">
        <f t="shared" si="27"/>
        <v>0</v>
      </c>
      <c r="AP53">
        <f t="shared" si="27"/>
        <v>-1.1634898264043413E-11</v>
      </c>
      <c r="AQ53">
        <f t="shared" si="27"/>
        <v>-1.0780576286766067E-6</v>
      </c>
      <c r="AR53">
        <f t="shared" si="27"/>
        <v>-1.0780692635748708E-6</v>
      </c>
      <c r="AS53">
        <f t="shared" si="27"/>
        <v>-0.5054140732276029</v>
      </c>
      <c r="AT53">
        <f t="shared" si="27"/>
        <v>-0.33020388195778444</v>
      </c>
      <c r="AU53">
        <f t="shared" si="23"/>
        <v>-0.83561903325465092</v>
      </c>
      <c r="AW53">
        <v>50</v>
      </c>
      <c r="AX53">
        <f>IF(Z53&gt;0, (R53*SUMPRODUCT(K53:$K$98, X53:$X$98)-K53*$AZ$3)/Z53, 0)</f>
        <v>-18099789722576.105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1000000</v>
      </c>
      <c r="S54">
        <f t="shared" si="1"/>
        <v>-93853292593032.906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-775.69466876631986</v>
      </c>
      <c r="AC54">
        <f t="shared" si="2"/>
        <v>-692.58452662525099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-3.504855365555106E-5</v>
      </c>
      <c r="AI54">
        <f t="shared" si="25"/>
        <v>-3.5048922627436589E-5</v>
      </c>
      <c r="AJ54">
        <f t="shared" si="7"/>
        <v>-83.110142141068877</v>
      </c>
      <c r="AK54">
        <f t="shared" si="22"/>
        <v>-54.298626813642393</v>
      </c>
      <c r="AL54">
        <f t="shared" si="26"/>
        <v>-137.40880400363389</v>
      </c>
      <c r="AN54">
        <f t="shared" si="27"/>
        <v>0</v>
      </c>
      <c r="AO54">
        <f t="shared" si="27"/>
        <v>0</v>
      </c>
      <c r="AP54">
        <f t="shared" si="27"/>
        <v>-1.7887537676371115E-12</v>
      </c>
      <c r="AQ54">
        <f t="shared" si="27"/>
        <v>-1.6991330467231097E-7</v>
      </c>
      <c r="AR54">
        <f t="shared" si="27"/>
        <v>-1.6991509342607861E-7</v>
      </c>
      <c r="AS54">
        <f t="shared" si="27"/>
        <v>-0.40291302864470452</v>
      </c>
      <c r="AT54">
        <f t="shared" si="27"/>
        <v>-0.26323651502843948</v>
      </c>
      <c r="AU54">
        <f t="shared" si="23"/>
        <v>-0.66614971358823738</v>
      </c>
      <c r="AW54">
        <v>51</v>
      </c>
      <c r="AX54">
        <f>IF(Z54&gt;0, (R54*SUMPRODUCT(K54:$K$98, X54:$X$98)-K54*$AZ$3)/Z54, 0)</f>
        <v>-93853292593032.906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1000000</v>
      </c>
      <c r="S55">
        <f t="shared" si="1"/>
        <v>-497247632366676.13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-692.58452662525099</v>
      </c>
      <c r="AC55">
        <f t="shared" si="2"/>
        <v>-618.37904177808684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-6.0620395402822013E-6</v>
      </c>
      <c r="AI55">
        <f t="shared" si="25"/>
        <v>-6.062101720471862E-6</v>
      </c>
      <c r="AJ55">
        <f t="shared" si="7"/>
        <v>-74.205484847164144</v>
      </c>
      <c r="AK55">
        <f t="shared" si="22"/>
        <v>-48.480916863767575</v>
      </c>
      <c r="AL55">
        <f t="shared" si="26"/>
        <v>-122.68640777303344</v>
      </c>
      <c r="AN55">
        <f t="shared" si="27"/>
        <v>0</v>
      </c>
      <c r="AO55">
        <f t="shared" si="27"/>
        <v>0</v>
      </c>
      <c r="AP55">
        <f t="shared" si="27"/>
        <v>-2.6914809213763594E-13</v>
      </c>
      <c r="AQ55">
        <f t="shared" si="27"/>
        <v>-2.6239649406546211E-8</v>
      </c>
      <c r="AR55">
        <f t="shared" si="27"/>
        <v>-2.6239918554638351E-8</v>
      </c>
      <c r="AS55">
        <f t="shared" si="27"/>
        <v>-0.32119980305204698</v>
      </c>
      <c r="AT55">
        <f t="shared" si="27"/>
        <v>-0.20985053841366977</v>
      </c>
      <c r="AU55">
        <f t="shared" si="23"/>
        <v>-0.5310503677056353</v>
      </c>
      <c r="AW55">
        <v>52</v>
      </c>
      <c r="AX55">
        <f>IF(Z55&gt;0, (R55*SUMPRODUCT(K55:$K$98, X55:$X$98)-K55*$AZ$3)/Z55, 0)</f>
        <v>-497247632366676.13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50</v>
      </c>
      <c r="R56">
        <f t="shared" si="0"/>
        <v>1000000</v>
      </c>
      <c r="S56">
        <f t="shared" si="1"/>
        <v>-2696624791892067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-618.37904177808684</v>
      </c>
      <c r="AC56">
        <f t="shared" si="2"/>
        <v>-552.12414446765035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-1.0264213826583478E-6</v>
      </c>
      <c r="AI56">
        <f t="shared" si="25"/>
        <v>-1.0264316199769789E-6</v>
      </c>
      <c r="AJ56">
        <f t="shared" si="7"/>
        <v>-66.25489731043649</v>
      </c>
      <c r="AK56">
        <f t="shared" si="22"/>
        <v>-43.28653292446608</v>
      </c>
      <c r="AL56">
        <f t="shared" si="26"/>
        <v>-109.5414312613342</v>
      </c>
      <c r="AN56">
        <f t="shared" si="27"/>
        <v>0</v>
      </c>
      <c r="AO56">
        <f t="shared" si="27"/>
        <v>0</v>
      </c>
      <c r="AP56">
        <f t="shared" si="27"/>
        <v>-3.95646621253064E-14</v>
      </c>
      <c r="AQ56">
        <f t="shared" si="27"/>
        <v>-3.9668605292127927E-9</v>
      </c>
      <c r="AR56">
        <f t="shared" si="27"/>
        <v>-3.9669000938749175E-9</v>
      </c>
      <c r="AS56">
        <f t="shared" si="27"/>
        <v>-0.25605851694858961</v>
      </c>
      <c r="AT56">
        <f t="shared" si="27"/>
        <v>-0.16729156446430932</v>
      </c>
      <c r="AU56">
        <f t="shared" si="23"/>
        <v>-0.42335008537979907</v>
      </c>
      <c r="AW56">
        <v>53</v>
      </c>
      <c r="AX56">
        <f>IF(Z56&gt;0, (R56*SUMPRODUCT(K56:$K$98, X56:$X$98)-K56*$AZ$3)/Z56, 0)</f>
        <v>-2696624791892067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1000000</v>
      </c>
      <c r="S57">
        <f t="shared" si="1"/>
        <v>-1.4998574223652566E+16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-552.12414446765035</v>
      </c>
      <c r="AC57">
        <f t="shared" si="2"/>
        <v>-492.96798613529916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-1.6983125236018114E-7</v>
      </c>
      <c r="AI57">
        <f t="shared" si="25"/>
        <v>-1.6983289574300801E-7</v>
      </c>
      <c r="AJ57">
        <f t="shared" si="7"/>
        <v>-59.156158332351197</v>
      </c>
      <c r="AK57">
        <f t="shared" si="22"/>
        <v>-38.64869011273553</v>
      </c>
      <c r="AL57">
        <f t="shared" si="26"/>
        <v>-97.804848614919621</v>
      </c>
      <c r="AN57">
        <f t="shared" si="27"/>
        <v>0</v>
      </c>
      <c r="AO57">
        <f t="shared" si="27"/>
        <v>0</v>
      </c>
      <c r="AP57">
        <f t="shared" si="27"/>
        <v>-5.6707690745270406E-15</v>
      </c>
      <c r="AQ57">
        <f t="shared" si="27"/>
        <v>-5.8603132393898308E-10</v>
      </c>
      <c r="AR57">
        <f t="shared" si="27"/>
        <v>-5.8603699470805759E-10</v>
      </c>
      <c r="AS57">
        <f t="shared" si="27"/>
        <v>-0.20412828207336492</v>
      </c>
      <c r="AT57">
        <f t="shared" si="27"/>
        <v>-0.13336381096241789</v>
      </c>
      <c r="AU57">
        <f t="shared" si="23"/>
        <v>-0.33749209362181981</v>
      </c>
      <c r="AW57">
        <v>54</v>
      </c>
      <c r="AX57">
        <f>IF(Z57&gt;0, (R57*SUMPRODUCT(K57:$K$98, X57:$X$98)-K57*$AZ$3)/Z57, 0)</f>
        <v>-1.4998574223652566E+16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1000000</v>
      </c>
      <c r="S58">
        <f t="shared" si="1"/>
        <v>-8.5655787619171696E+16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-492.96798613529916</v>
      </c>
      <c r="AC58">
        <f t="shared" si="2"/>
        <v>-440.14998762131552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-2.7400389809627746E-8</v>
      </c>
      <c r="AI58">
        <f t="shared" si="25"/>
        <v>-2.740064673913587E-8</v>
      </c>
      <c r="AJ58">
        <f t="shared" si="7"/>
        <v>-52.817998513983639</v>
      </c>
      <c r="AK58">
        <f t="shared" si="22"/>
        <v>-34.507759029470947</v>
      </c>
      <c r="AL58">
        <f t="shared" si="26"/>
        <v>-87.325757570855231</v>
      </c>
      <c r="AN58">
        <f t="shared" si="27"/>
        <v>0</v>
      </c>
      <c r="AO58">
        <f t="shared" si="27"/>
        <v>0</v>
      </c>
      <c r="AP58">
        <f t="shared" si="27"/>
        <v>-7.9158796133286331E-16</v>
      </c>
      <c r="AQ58">
        <f t="shared" si="27"/>
        <v>-8.4419336912302909E-11</v>
      </c>
      <c r="AR58">
        <f t="shared" si="27"/>
        <v>-8.4420128500264243E-11</v>
      </c>
      <c r="AS58">
        <f t="shared" si="27"/>
        <v>-0.16272981671300085</v>
      </c>
      <c r="AT58">
        <f t="shared" si="27"/>
        <v>-0.10631681358685924</v>
      </c>
      <c r="AU58">
        <f t="shared" si="23"/>
        <v>-0.26904663038428023</v>
      </c>
      <c r="AW58">
        <v>55</v>
      </c>
      <c r="AX58">
        <f>IF(Z58&gt;0, (R58*SUMPRODUCT(K58:$K$98, X58:$X$98)-K58*$AZ$3)/Z58, 0)</f>
        <v>-8.5655787619171696E+16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1000000</v>
      </c>
      <c r="S59">
        <f t="shared" si="1"/>
        <v>-5.0325836285199674E+17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-440.14998762131552</v>
      </c>
      <c r="AC59">
        <f t="shared" si="2"/>
        <v>-392.99106037624841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-4.3063110072633047E-9</v>
      </c>
      <c r="AI59">
        <f t="shared" si="25"/>
        <v>-4.3063500519259856E-9</v>
      </c>
      <c r="AJ59">
        <f t="shared" si="7"/>
        <v>-47.158927245067105</v>
      </c>
      <c r="AK59">
        <f t="shared" si="22"/>
        <v>-30.81049913349209</v>
      </c>
      <c r="AL59">
        <f t="shared" si="26"/>
        <v>-77.969426382865549</v>
      </c>
      <c r="AN59">
        <f t="shared" si="27"/>
        <v>0</v>
      </c>
      <c r="AO59">
        <f t="shared" si="27"/>
        <v>0</v>
      </c>
      <c r="AP59">
        <f t="shared" si="27"/>
        <v>-1.0740607538447585E-16</v>
      </c>
      <c r="AQ59">
        <f t="shared" si="27"/>
        <v>-1.1846022808730744E-11</v>
      </c>
      <c r="AR59">
        <f t="shared" si="27"/>
        <v>-1.1846130214806129E-11</v>
      </c>
      <c r="AS59">
        <f t="shared" si="27"/>
        <v>-0.12972721357981121</v>
      </c>
      <c r="AT59">
        <f t="shared" si="27"/>
        <v>-8.4755112872276037E-2</v>
      </c>
      <c r="AU59">
        <f t="shared" si="23"/>
        <v>-0.21448232646393339</v>
      </c>
      <c r="AW59">
        <v>56</v>
      </c>
      <c r="AX59">
        <f>IF(Z59&gt;0, (R59*SUMPRODUCT(K59:$K$98, X59:$X$98)-K59*$AZ$3)/Z59, 0)</f>
        <v>-5.0325836285199674E+17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1000000</v>
      </c>
      <c r="S60">
        <f t="shared" si="1"/>
        <v>-3.045088357765951E+18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-392.99106037624841</v>
      </c>
      <c r="AC60">
        <f t="shared" si="2"/>
        <v>-350.88487533594639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-6.5785453654983661E-10</v>
      </c>
      <c r="AI60">
        <f t="shared" si="25"/>
        <v>-6.5786029803906303E-10</v>
      </c>
      <c r="AJ60">
        <f t="shared" si="7"/>
        <v>-42.106185040302023</v>
      </c>
      <c r="AK60">
        <f t="shared" si="22"/>
        <v>-27.509374226337393</v>
      </c>
      <c r="AL60">
        <f t="shared" si="26"/>
        <v>-69.615559267297272</v>
      </c>
      <c r="AN60">
        <f t="shared" si="27"/>
        <v>0</v>
      </c>
      <c r="AO60">
        <f t="shared" si="27"/>
        <v>0</v>
      </c>
      <c r="AP60">
        <f t="shared" si="27"/>
        <v>-1.4150894854716764E-17</v>
      </c>
      <c r="AQ60">
        <f t="shared" si="27"/>
        <v>-1.6157680784526484E-12</v>
      </c>
      <c r="AR60">
        <f t="shared" si="27"/>
        <v>-1.6157822293475031E-12</v>
      </c>
      <c r="AS60">
        <f t="shared" si="27"/>
        <v>-0.10341774041773513</v>
      </c>
      <c r="AT60">
        <f t="shared" si="27"/>
        <v>-6.7566257072936828E-2</v>
      </c>
      <c r="AU60">
        <f t="shared" si="23"/>
        <v>-0.17098399749228774</v>
      </c>
      <c r="AW60">
        <v>57</v>
      </c>
      <c r="AX60">
        <f>IF(Z60&gt;0, (R60*SUMPRODUCT(K60:$K$98, X60:$X$98)-K60*$AZ$3)/Z60, 0)</f>
        <v>-3.045088357765951E+18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1000000</v>
      </c>
      <c r="S61">
        <f t="shared" si="1"/>
        <v>-1.8982432289542709E+19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-350.88487533594639</v>
      </c>
      <c r="AC61">
        <f t="shared" si="2"/>
        <v>-313.29006726423933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-9.7573275711537767E-11</v>
      </c>
      <c r="AI61">
        <f t="shared" si="25"/>
        <v>-9.757410092208636E-11</v>
      </c>
      <c r="AJ61">
        <f t="shared" si="7"/>
        <v>-37.594808071707064</v>
      </c>
      <c r="AK61">
        <f t="shared" si="22"/>
        <v>-24.561941273516251</v>
      </c>
      <c r="AL61">
        <f t="shared" si="26"/>
        <v>-62.15674934532089</v>
      </c>
      <c r="AN61">
        <f t="shared" si="27"/>
        <v>0</v>
      </c>
      <c r="AO61">
        <f t="shared" si="27"/>
        <v>0</v>
      </c>
      <c r="AP61">
        <f t="shared" si="27"/>
        <v>-1.8096554626945774E-18</v>
      </c>
      <c r="AQ61">
        <f t="shared" si="27"/>
        <v>-2.1397449621342266E-13</v>
      </c>
      <c r="AR61">
        <f t="shared" si="27"/>
        <v>-2.1397630586888537E-13</v>
      </c>
      <c r="AS61">
        <f t="shared" si="27"/>
        <v>-8.2443989491198522E-2</v>
      </c>
      <c r="AT61">
        <f t="shared" si="27"/>
        <v>-5.3863406467585154E-2</v>
      </c>
      <c r="AU61">
        <f t="shared" si="23"/>
        <v>-0.13630739595899766</v>
      </c>
      <c r="AW61">
        <v>58</v>
      </c>
      <c r="AX61">
        <f>IF(Z61&gt;0, (R61*SUMPRODUCT(K61:$K$98, X61:$X$98)-K61*$AZ$3)/Z61, 0)</f>
        <v>-1.8982432289542709E+19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1000000</v>
      </c>
      <c r="S62">
        <f t="shared" si="1"/>
        <v>-1.2211488236267681E+20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-313.29006726423933</v>
      </c>
      <c r="AC62">
        <f t="shared" si="2"/>
        <v>-279.72327434307095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-1.4048512154784858E-11</v>
      </c>
      <c r="AI62">
        <f t="shared" si="25"/>
        <v>-1.4048626687620222E-11</v>
      </c>
      <c r="AJ62">
        <f t="shared" si="7"/>
        <v>-33.566792921168371</v>
      </c>
      <c r="AK62">
        <f t="shared" si="22"/>
        <v>-21.930304708496756</v>
      </c>
      <c r="AL62">
        <f t="shared" si="26"/>
        <v>-55.497097629679175</v>
      </c>
      <c r="AN62">
        <f t="shared" si="27"/>
        <v>0</v>
      </c>
      <c r="AO62">
        <f t="shared" si="27"/>
        <v>0</v>
      </c>
      <c r="AP62">
        <f t="shared" si="27"/>
        <v>-2.2425550702626342E-19</v>
      </c>
      <c r="AQ62">
        <f t="shared" si="27"/>
        <v>-2.7507013217825296E-14</v>
      </c>
      <c r="AR62">
        <f t="shared" si="27"/>
        <v>-2.750723747333232E-14</v>
      </c>
      <c r="AS62">
        <f t="shared" si="27"/>
        <v>-6.5723843663266765E-2</v>
      </c>
      <c r="AT62">
        <f t="shared" si="27"/>
        <v>-4.2939577860001119E-2</v>
      </c>
      <c r="AU62">
        <f t="shared" si="23"/>
        <v>-0.10866342152329539</v>
      </c>
      <c r="AW62">
        <v>59</v>
      </c>
      <c r="AX62">
        <f>IF(Z62&gt;0, (R62*SUMPRODUCT(K62:$K$98, X62:$X$98)-K62*$AZ$3)/Z62, 0)</f>
        <v>-1.2211488236267681E+20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1000000</v>
      </c>
      <c r="S63">
        <f t="shared" si="1"/>
        <v>-8.1197972434770002E+20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-279.72327434307095</v>
      </c>
      <c r="AC63">
        <f t="shared" si="2"/>
        <v>-249.75292352059915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-1.9601649677827523E-12</v>
      </c>
      <c r="AI63">
        <f t="shared" si="25"/>
        <v>-1.9601803470413737E-12</v>
      </c>
      <c r="AJ63">
        <f t="shared" si="7"/>
        <v>-29.970350822471801</v>
      </c>
      <c r="AK63">
        <f t="shared" si="22"/>
        <v>-19.580629204014969</v>
      </c>
      <c r="AL63">
        <f t="shared" si="26"/>
        <v>-49.55098002648873</v>
      </c>
      <c r="AN63">
        <f t="shared" si="27"/>
        <v>0</v>
      </c>
      <c r="AO63">
        <f t="shared" si="27"/>
        <v>0</v>
      </c>
      <c r="AP63">
        <f t="shared" si="27"/>
        <v>-2.6886265448093503E-20</v>
      </c>
      <c r="AQ63">
        <f t="shared" si="27"/>
        <v>-3.4267916902524303E-15</v>
      </c>
      <c r="AR63">
        <f t="shared" si="27"/>
        <v>-3.4268185765178782E-15</v>
      </c>
      <c r="AS63">
        <f t="shared" si="27"/>
        <v>-5.239464577747676E-2</v>
      </c>
      <c r="AT63">
        <f t="shared" si="27"/>
        <v>-3.4231168574618255E-2</v>
      </c>
      <c r="AU63">
        <f t="shared" si="23"/>
        <v>-8.6625814352098443E-2</v>
      </c>
      <c r="AW63">
        <v>60</v>
      </c>
      <c r="AX63">
        <f>IF(Z63&gt;0, (R63*SUMPRODUCT(K63:$K$98, X63:$X$98)-K63*$AZ$3)/Z63, 0)</f>
        <v>-8.1197972434770002E+20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1000000</v>
      </c>
      <c r="S64">
        <f t="shared" si="1"/>
        <v>-5.5890121928156339E+21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-249.75292352059915</v>
      </c>
      <c r="AC64">
        <f t="shared" si="2"/>
        <v>-222.99368171482064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-2.6461073504527559E-13</v>
      </c>
      <c r="AI64">
        <f t="shared" si="25"/>
        <v>-2.6461272997455846E-13</v>
      </c>
      <c r="AJ64">
        <f t="shared" si="7"/>
        <v>-26.759241805778515</v>
      </c>
      <c r="AK64">
        <f t="shared" si="22"/>
        <v>-17.482704646441942</v>
      </c>
      <c r="AL64">
        <f t="shared" si="26"/>
        <v>-44.241946452220716</v>
      </c>
      <c r="AN64">
        <f t="shared" si="27"/>
        <v>0</v>
      </c>
      <c r="AO64">
        <f t="shared" si="27"/>
        <v>0</v>
      </c>
      <c r="AP64">
        <f t="shared" si="27"/>
        <v>-3.113899304361151E-21</v>
      </c>
      <c r="AQ64">
        <f t="shared" si="27"/>
        <v>-4.1303277808442999E-16</v>
      </c>
      <c r="AR64">
        <f t="shared" si="27"/>
        <v>-4.1303589198373437E-16</v>
      </c>
      <c r="AS64">
        <f t="shared" si="27"/>
        <v>-4.1768690830259088E-2</v>
      </c>
      <c r="AT64">
        <f t="shared" si="27"/>
        <v>-2.7288878009102568E-2</v>
      </c>
      <c r="AU64">
        <f t="shared" si="23"/>
        <v>-6.9057568839362066E-2</v>
      </c>
      <c r="AW64">
        <v>61</v>
      </c>
      <c r="AX64">
        <f>IF(Z64&gt;0, (R64*SUMPRODUCT(K64:$K$98, X64:$X$98)-K64*$AZ$3)/Z64, 0)</f>
        <v>-5.5890121928156339E+21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1000000</v>
      </c>
      <c r="S65">
        <f t="shared" si="1"/>
        <v>-3.9878991258945713E+22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-222.99368171482064</v>
      </c>
      <c r="AC65">
        <f t="shared" si="2"/>
        <v>-199.10150153108987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-3.4506958431296202E-14</v>
      </c>
      <c r="AI65">
        <f t="shared" si="25"/>
        <v>-3.4507208063364672E-14</v>
      </c>
      <c r="AJ65">
        <f t="shared" si="7"/>
        <v>-23.892180183730773</v>
      </c>
      <c r="AK65">
        <f t="shared" si="22"/>
        <v>-15.609557720037445</v>
      </c>
      <c r="AL65">
        <f t="shared" si="26"/>
        <v>-39.501737903768252</v>
      </c>
      <c r="AN65">
        <f t="shared" si="27"/>
        <v>0</v>
      </c>
      <c r="AO65">
        <f t="shared" si="27"/>
        <v>0</v>
      </c>
      <c r="AP65">
        <f t="shared" si="27"/>
        <v>-3.4790399188501857E-22</v>
      </c>
      <c r="AQ65">
        <f t="shared" si="27"/>
        <v>-4.8091211435827119E-17</v>
      </c>
      <c r="AR65">
        <f t="shared" si="27"/>
        <v>-4.8091559339819003E-17</v>
      </c>
      <c r="AS65">
        <f t="shared" si="27"/>
        <v>-3.3297744603203928E-2</v>
      </c>
      <c r="AT65">
        <f t="shared" si="27"/>
        <v>-2.1754526474093244E-2</v>
      </c>
      <c r="AU65">
        <f t="shared" si="23"/>
        <v>-5.5052271077297217E-2</v>
      </c>
      <c r="AW65">
        <v>62</v>
      </c>
      <c r="AX65">
        <f>IF(Z65&gt;0, (R65*SUMPRODUCT(K65:$K$98, X65:$X$98)-K65*$AZ$3)/Z65, 0)</f>
        <v>-3.9878991258945713E+22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1000000</v>
      </c>
      <c r="S66">
        <f t="shared" si="1"/>
        <v>-2.9542208481768097E+23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-199.10150153108987</v>
      </c>
      <c r="AC66">
        <f t="shared" si="2"/>
        <v>-177.76919779561592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-4.3409684820373487E-15</v>
      </c>
      <c r="AI66">
        <f t="shared" si="25"/>
        <v>-4.3409985693610341E-15</v>
      </c>
      <c r="AJ66">
        <f t="shared" si="7"/>
        <v>-21.332303735473943</v>
      </c>
      <c r="AK66">
        <f t="shared" si="22"/>
        <v>-13.937105107176292</v>
      </c>
      <c r="AL66">
        <f t="shared" si="26"/>
        <v>-35.269408842650236</v>
      </c>
      <c r="AN66">
        <f t="shared" si="27"/>
        <v>0</v>
      </c>
      <c r="AO66">
        <f t="shared" si="27"/>
        <v>0</v>
      </c>
      <c r="AP66">
        <f t="shared" si="27"/>
        <v>-3.7439028622264512E-23</v>
      </c>
      <c r="AQ66">
        <f t="shared" si="27"/>
        <v>-5.401664998379144E-18</v>
      </c>
      <c r="AR66">
        <f t="shared" si="27"/>
        <v>-5.4017024374077666E-18</v>
      </c>
      <c r="AS66">
        <f t="shared" si="27"/>
        <v>-2.6544758133931749E-2</v>
      </c>
      <c r="AT66">
        <f t="shared" si="27"/>
        <v>-1.7342575314168721E-2</v>
      </c>
      <c r="AU66">
        <f t="shared" si="23"/>
        <v>-4.3887333448100474E-2</v>
      </c>
      <c r="AW66">
        <v>63</v>
      </c>
      <c r="AX66">
        <f>IF(Z66&gt;0, (R66*SUMPRODUCT(K66:$K$98, X66:$X$98)-K66*$AZ$3)/Z66, 0)</f>
        <v>-2.9542208481768097E+23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-2.2760879664818457E+24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-177.76919779561592</v>
      </c>
      <c r="AC67">
        <f t="shared" ref="AC67:AC79" si="30">S67*Z67</f>
        <v>-158.72249803179992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-5.2599422702896122E-16</v>
      </c>
      <c r="AI67">
        <f t="shared" ref="AI67:AI79" si="34">SUM(AE67:AH67)</f>
        <v>-5.2599771376805849E-16</v>
      </c>
      <c r="AJ67">
        <f t="shared" ref="AJ67:AJ79" si="35">AB67-AC67</f>
        <v>-19.046699763816008</v>
      </c>
      <c r="AK67">
        <f t="shared" si="22"/>
        <v>-12.443843845693117</v>
      </c>
      <c r="AL67">
        <f t="shared" si="26"/>
        <v>-31.490543609509125</v>
      </c>
      <c r="AN67">
        <f t="shared" ref="AN67:AT79" si="36">AE67*$K67</f>
        <v>0</v>
      </c>
      <c r="AO67">
        <f t="shared" si="36"/>
        <v>0</v>
      </c>
      <c r="AP67">
        <f t="shared" si="36"/>
        <v>-3.8738468110395764E-24</v>
      </c>
      <c r="AQ67">
        <f t="shared" si="36"/>
        <v>-5.843916054942418E-19</v>
      </c>
      <c r="AR67">
        <f t="shared" si="36"/>
        <v>-5.8439547934105286E-19</v>
      </c>
      <c r="AS67">
        <f t="shared" si="36"/>
        <v>-2.1161318665443025E-2</v>
      </c>
      <c r="AT67">
        <f t="shared" si="36"/>
        <v>-1.3825394861422768E-2</v>
      </c>
      <c r="AU67">
        <f t="shared" si="23"/>
        <v>-3.498671352686579E-2</v>
      </c>
      <c r="AW67">
        <v>64</v>
      </c>
      <c r="AX67">
        <f>IF(Z67&gt;0, (R67*SUMPRODUCT(K67:$K$98, X67:$X$98)-K67*$AZ$3)/Z67, 0)</f>
        <v>-2.2760879664818457E+24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1000000</v>
      </c>
      <c r="S68">
        <f t="shared" si="29"/>
        <v>-1.826855328959633E+25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-158.72249803179992</v>
      </c>
      <c r="AC68">
        <f t="shared" si="30"/>
        <v>-141.71651609982135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-6.12800318922702E-17</v>
      </c>
      <c r="AI68">
        <f t="shared" si="34"/>
        <v>-6.1280419762381899E-17</v>
      </c>
      <c r="AJ68">
        <f t="shared" si="35"/>
        <v>-17.005981931978567</v>
      </c>
      <c r="AK68">
        <f t="shared" si="22"/>
        <v>-11.110574862225995</v>
      </c>
      <c r="AL68">
        <f t="shared" si="26"/>
        <v>-28.116556794204563</v>
      </c>
      <c r="AN68">
        <f t="shared" si="36"/>
        <v>0</v>
      </c>
      <c r="AO68">
        <f t="shared" si="36"/>
        <v>0</v>
      </c>
      <c r="AP68">
        <f t="shared" si="36"/>
        <v>-3.8476121173855984E-25</v>
      </c>
      <c r="AQ68">
        <f t="shared" si="36"/>
        <v>-6.0788853317535582E-20</v>
      </c>
      <c r="AR68">
        <f t="shared" si="36"/>
        <v>-6.0789238078747321E-20</v>
      </c>
      <c r="AS68">
        <f t="shared" si="36"/>
        <v>-1.6869673680997295E-2</v>
      </c>
      <c r="AT68">
        <f t="shared" si="36"/>
        <v>-1.1021520138251565E-2</v>
      </c>
      <c r="AU68">
        <f t="shared" si="23"/>
        <v>-2.7891193819248861E-2</v>
      </c>
      <c r="AW68">
        <v>65</v>
      </c>
      <c r="AX68">
        <f>IF(Z68&gt;0, (R68*SUMPRODUCT(K68:$K$98, X68:$X$98)-K68*$AZ$3)/Z68, 0)</f>
        <v>-1.826855328959633E+25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1000000</v>
      </c>
      <c r="S69">
        <f t="shared" si="29"/>
        <v>-1.5298984490260402E+26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-141.71651609982135</v>
      </c>
      <c r="AC69">
        <f t="shared" si="30"/>
        <v>-126.53260366055476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-6.8527628352091484E-18</v>
      </c>
      <c r="AI69">
        <f t="shared" si="34"/>
        <v>-6.8528041884779684E-18</v>
      </c>
      <c r="AJ69">
        <f t="shared" si="35"/>
        <v>-15.183912439266592</v>
      </c>
      <c r="AK69">
        <f t="shared" si="22"/>
        <v>-9.9201561269874947</v>
      </c>
      <c r="AL69">
        <f t="shared" si="26"/>
        <v>-25.104068566254085</v>
      </c>
      <c r="AN69">
        <f t="shared" si="36"/>
        <v>0</v>
      </c>
      <c r="AO69">
        <f t="shared" si="36"/>
        <v>0</v>
      </c>
      <c r="AP69">
        <f t="shared" si="36"/>
        <v>-3.6626615596981036E-26</v>
      </c>
      <c r="AQ69">
        <f t="shared" si="36"/>
        <v>-6.0694962527242041E-21</v>
      </c>
      <c r="AR69">
        <f t="shared" si="36"/>
        <v>-6.0695328793398008E-21</v>
      </c>
      <c r="AS69">
        <f t="shared" si="36"/>
        <v>-1.3448400574774642E-2</v>
      </c>
      <c r="AT69">
        <f t="shared" si="36"/>
        <v>-8.7862883755194226E-3</v>
      </c>
      <c r="AU69">
        <f t="shared" si="23"/>
        <v>-2.2234688950294061E-2</v>
      </c>
      <c r="AW69">
        <v>66</v>
      </c>
      <c r="AX69">
        <f>IF(Z69&gt;0, (R69*SUMPRODUCT(K69:$K$98, X69:$X$98)-K69*$AZ$3)/Z69, 0)</f>
        <v>-1.5298984490260402E+26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1000000</v>
      </c>
      <c r="S70">
        <f t="shared" si="29"/>
        <v>-1.349164368619184E+27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-126.53260366055476</v>
      </c>
      <c r="AC70">
        <f t="shared" si="30"/>
        <v>-112.97553898263817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-7.3505730590356984E-19</v>
      </c>
      <c r="AI70">
        <f t="shared" si="34"/>
        <v>-7.3506149277440674E-19</v>
      </c>
      <c r="AJ70">
        <f t="shared" si="35"/>
        <v>-13.557064677916586</v>
      </c>
      <c r="AK70">
        <f t="shared" si="22"/>
        <v>-8.8572822562388343</v>
      </c>
      <c r="AL70">
        <f t="shared" si="26"/>
        <v>-22.414346934155418</v>
      </c>
      <c r="AN70">
        <f t="shared" si="36"/>
        <v>0</v>
      </c>
      <c r="AO70">
        <f t="shared" si="36"/>
        <v>0</v>
      </c>
      <c r="AP70">
        <f t="shared" si="36"/>
        <v>-3.3109947073005791E-27</v>
      </c>
      <c r="AQ70">
        <f t="shared" si="36"/>
        <v>-5.8128634587204592E-22</v>
      </c>
      <c r="AR70">
        <f t="shared" si="36"/>
        <v>-5.8128965686675324E-22</v>
      </c>
      <c r="AS70">
        <f t="shared" si="36"/>
        <v>-1.0720982601063956E-2</v>
      </c>
      <c r="AT70">
        <f t="shared" si="36"/>
        <v>-7.0043752993617829E-3</v>
      </c>
      <c r="AU70">
        <f t="shared" si="23"/>
        <v>-1.7725357900425738E-2</v>
      </c>
      <c r="AW70">
        <v>67</v>
      </c>
      <c r="AX70">
        <f>IF(Z70&gt;0, (R70*SUMPRODUCT(K70:$K$98, X70:$X$98)-K70*$AZ$3)/Z70, 0)</f>
        <v>-1.349164368619184E+27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1000000</v>
      </c>
      <c r="S71">
        <f t="shared" si="29"/>
        <v>-1.2560363231301022E+28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-112.97553898263817</v>
      </c>
      <c r="AC71">
        <f t="shared" si="30"/>
        <v>-100.87101694878406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-7.4869142898714171E-20</v>
      </c>
      <c r="AI71">
        <f t="shared" si="34"/>
        <v>-7.4869544443697753E-20</v>
      </c>
      <c r="AJ71">
        <f t="shared" si="35"/>
        <v>-12.10452203385411</v>
      </c>
      <c r="AK71">
        <f t="shared" si="22"/>
        <v>-7.9082877287846722</v>
      </c>
      <c r="AL71">
        <f t="shared" si="26"/>
        <v>-20.012809762638781</v>
      </c>
      <c r="AN71">
        <f t="shared" si="36"/>
        <v>0</v>
      </c>
      <c r="AO71">
        <f t="shared" si="36"/>
        <v>0</v>
      </c>
      <c r="AP71">
        <f t="shared" si="36"/>
        <v>-2.8352091726669466E-28</v>
      </c>
      <c r="AQ71">
        <f t="shared" si="36"/>
        <v>-5.2863238087301347E-23</v>
      </c>
      <c r="AR71">
        <f t="shared" si="36"/>
        <v>-5.2863521608218616E-23</v>
      </c>
      <c r="AS71">
        <f t="shared" si="36"/>
        <v>-8.5467016908992097E-3</v>
      </c>
      <c r="AT71">
        <f t="shared" si="36"/>
        <v>-5.583845104720808E-3</v>
      </c>
      <c r="AU71">
        <f t="shared" si="23"/>
        <v>-1.4130546795620017E-2</v>
      </c>
      <c r="AW71">
        <v>68</v>
      </c>
      <c r="AX71">
        <f>IF(Z71&gt;0, (R71*SUMPRODUCT(K71:$K$98, X71:$X$98)-K71*$AZ$3)/Z71, 0)</f>
        <v>-1.2560363231301022E+28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1000000</v>
      </c>
      <c r="S72">
        <f t="shared" si="29"/>
        <v>-1.2378039541245132E+29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-100.87101694878406</v>
      </c>
      <c r="AC72">
        <f t="shared" si="30"/>
        <v>-90.063407989985777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-7.2229842740787197E-21</v>
      </c>
      <c r="AI72">
        <f t="shared" si="34"/>
        <v>-7.2230206543987576E-21</v>
      </c>
      <c r="AJ72">
        <f t="shared" si="35"/>
        <v>-10.807608958798284</v>
      </c>
      <c r="AK72">
        <f t="shared" ref="AK72:AK79" si="49">G72*SUM(AB72:AB72, AE72:AF72)</f>
        <v>-7.0609711864148847</v>
      </c>
      <c r="AL72">
        <f t="shared" si="26"/>
        <v>-17.868580145213169</v>
      </c>
      <c r="AN72">
        <f t="shared" si="36"/>
        <v>0</v>
      </c>
      <c r="AO72">
        <f t="shared" si="36"/>
        <v>0</v>
      </c>
      <c r="AP72">
        <f t="shared" si="36"/>
        <v>-2.2935034254740648E-29</v>
      </c>
      <c r="AQ72">
        <f t="shared" si="36"/>
        <v>-4.5535441022985389E-24</v>
      </c>
      <c r="AR72">
        <f t="shared" si="36"/>
        <v>-4.553567037332794E-24</v>
      </c>
      <c r="AS72">
        <f t="shared" si="36"/>
        <v>-6.8133782612397852E-3</v>
      </c>
      <c r="AT72">
        <f t="shared" si="36"/>
        <v>-4.451407130676664E-3</v>
      </c>
      <c r="AU72">
        <f t="shared" si="23"/>
        <v>-1.126478539191645E-2</v>
      </c>
      <c r="AW72">
        <v>69</v>
      </c>
      <c r="AX72">
        <f>IF(Z72&gt;0, (R72*SUMPRODUCT(K72:$K$98, X72:$X$98)-K72*$AZ$3)/Z72, 0)</f>
        <v>-1.2378039541245132E+29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1000000</v>
      </c>
      <c r="S73">
        <f t="shared" si="29"/>
        <v>-1.2950587002559381E+30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-90.063407989985777</v>
      </c>
      <c r="AC73">
        <f t="shared" si="30"/>
        <v>-80.413757133915851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-6.5823758595627306E-22</v>
      </c>
      <c r="AI73">
        <f t="shared" si="34"/>
        <v>-6.5824069059381255E-22</v>
      </c>
      <c r="AJ73">
        <f t="shared" si="35"/>
        <v>-9.6496508560699255</v>
      </c>
      <c r="AK73">
        <f t="shared" si="49"/>
        <v>-6.3044385592990047</v>
      </c>
      <c r="AL73">
        <f t="shared" si="26"/>
        <v>-15.95408941536893</v>
      </c>
      <c r="AN73">
        <f t="shared" si="36"/>
        <v>0</v>
      </c>
      <c r="AO73">
        <f t="shared" si="36"/>
        <v>0</v>
      </c>
      <c r="AP73">
        <f t="shared" si="36"/>
        <v>-1.7475345050080713E-30</v>
      </c>
      <c r="AQ73">
        <f t="shared" si="36"/>
        <v>-3.7050795118900362E-25</v>
      </c>
      <c r="AR73">
        <f t="shared" si="36"/>
        <v>-3.7050969872350858E-25</v>
      </c>
      <c r="AS73">
        <f t="shared" si="36"/>
        <v>-5.43158343529959E-3</v>
      </c>
      <c r="AT73">
        <f t="shared" si="36"/>
        <v>-3.5486345110623914E-3</v>
      </c>
      <c r="AU73">
        <f t="shared" si="23"/>
        <v>-8.9802179463619805E-3</v>
      </c>
      <c r="AW73">
        <v>70</v>
      </c>
      <c r="AX73">
        <f>IF(Z73&gt;0, (R73*SUMPRODUCT(K73:$K$98, X73:$X$98)-K73*$AZ$3)/Z73, 0)</f>
        <v>-1.2950587002559381E+30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1000000</v>
      </c>
      <c r="S74">
        <f t="shared" si="29"/>
        <v>-1.4431275644762686E+31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-80.413757133915851</v>
      </c>
      <c r="AC74">
        <f t="shared" si="30"/>
        <v>-71.797997440996298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-5.6496656900221046E-23</v>
      </c>
      <c r="AI74">
        <f t="shared" si="34"/>
        <v>-5.6496905658540162E-23</v>
      </c>
      <c r="AJ74">
        <f t="shared" si="35"/>
        <v>-8.6157596929195535</v>
      </c>
      <c r="AK74">
        <f t="shared" si="49"/>
        <v>-5.6289629993741102</v>
      </c>
      <c r="AL74">
        <f t="shared" si="26"/>
        <v>-14.244722692293664</v>
      </c>
      <c r="AN74">
        <f t="shared" si="36"/>
        <v>0</v>
      </c>
      <c r="AO74">
        <f t="shared" si="36"/>
        <v>0</v>
      </c>
      <c r="AP74">
        <f t="shared" si="36"/>
        <v>-1.2501854671453886E-31</v>
      </c>
      <c r="AQ74">
        <f t="shared" si="36"/>
        <v>-2.8393542636387626E-26</v>
      </c>
      <c r="AR74">
        <f t="shared" si="36"/>
        <v>-2.8393667654934344E-26</v>
      </c>
      <c r="AS74">
        <f t="shared" si="36"/>
        <v>-4.3300250600283603E-3</v>
      </c>
      <c r="AT74">
        <f t="shared" si="36"/>
        <v>-2.8289497058851965E-3</v>
      </c>
      <c r="AU74">
        <f t="shared" si="23"/>
        <v>-7.1589747659135568E-3</v>
      </c>
      <c r="AW74">
        <v>71</v>
      </c>
      <c r="AX74">
        <f>IF(Z74&gt;0, (R74*SUMPRODUCT(K74:$K$98, X74:$X$98)-K74*$AZ$3)/Z74, 0)</f>
        <v>-1.4431275644762686E+31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1000000</v>
      </c>
      <c r="S75">
        <f t="shared" si="29"/>
        <v>-1.7194392348844696E+32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-71.797997440996298</v>
      </c>
      <c r="AC75">
        <f t="shared" si="30"/>
        <v>-64.105354858032413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-4.5525876155255411E-24</v>
      </c>
      <c r="AI75">
        <f t="shared" si="34"/>
        <v>-4.5526062568806865E-24</v>
      </c>
      <c r="AJ75">
        <f t="shared" si="35"/>
        <v>-7.6926425829638845</v>
      </c>
      <c r="AK75">
        <f t="shared" si="49"/>
        <v>-5.0258598208697416</v>
      </c>
      <c r="AL75">
        <f t="shared" si="26"/>
        <v>-12.718502403833625</v>
      </c>
      <c r="AN75">
        <f t="shared" si="36"/>
        <v>0</v>
      </c>
      <c r="AO75">
        <f t="shared" si="36"/>
        <v>0</v>
      </c>
      <c r="AP75">
        <f t="shared" si="36"/>
        <v>-8.3648140371014464E-33</v>
      </c>
      <c r="AQ75">
        <f t="shared" si="36"/>
        <v>-2.0428530272471397E-27</v>
      </c>
      <c r="AR75">
        <f t="shared" si="36"/>
        <v>-2.0428613920611767E-27</v>
      </c>
      <c r="AS75">
        <f t="shared" si="36"/>
        <v>-3.4518694674970972E-3</v>
      </c>
      <c r="AT75">
        <f t="shared" si="36"/>
        <v>-2.2552213854314385E-3</v>
      </c>
      <c r="AU75">
        <f t="shared" si="23"/>
        <v>-5.7070908529285348E-3</v>
      </c>
      <c r="AW75">
        <v>72</v>
      </c>
      <c r="AX75">
        <f>IF(Z75&gt;0, (R75*SUMPRODUCT(K75:$K$98, X75:$X$98)-K75*$AZ$3)/Z75, 0)</f>
        <v>-1.7194392348844696E+32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1000000</v>
      </c>
      <c r="S76">
        <f t="shared" si="29"/>
        <v>-2.2010024487733396E+33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-64.105354858032413</v>
      </c>
      <c r="AC76">
        <f t="shared" si="30"/>
        <v>-57.236923980386074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-3.4309389762858372E-25</v>
      </c>
      <c r="AI76">
        <f t="shared" si="34"/>
        <v>-3.4309519787529658E-25</v>
      </c>
      <c r="AJ76">
        <f t="shared" si="35"/>
        <v>-6.8684308776463396</v>
      </c>
      <c r="AK76">
        <f t="shared" si="49"/>
        <v>-4.4873748400622695</v>
      </c>
      <c r="AL76">
        <f t="shared" si="26"/>
        <v>-11.355805717708609</v>
      </c>
      <c r="AN76">
        <f t="shared" si="36"/>
        <v>0</v>
      </c>
      <c r="AO76">
        <f t="shared" si="36"/>
        <v>0</v>
      </c>
      <c r="AP76">
        <f t="shared" si="36"/>
        <v>-5.2093861578232671E-34</v>
      </c>
      <c r="AQ76">
        <f t="shared" si="36"/>
        <v>-1.374591901259683E-28</v>
      </c>
      <c r="AR76">
        <f t="shared" si="36"/>
        <v>-1.3745971106458407E-28</v>
      </c>
      <c r="AS76">
        <f t="shared" si="36"/>
        <v>-2.7518092055939924E-3</v>
      </c>
      <c r="AT76">
        <f t="shared" si="36"/>
        <v>-1.7978486809880727E-3</v>
      </c>
      <c r="AU76">
        <f t="shared" si="23"/>
        <v>-4.5496578865820651E-3</v>
      </c>
      <c r="AW76">
        <v>73</v>
      </c>
      <c r="AX76">
        <f>IF(Z76&gt;0, (R76*SUMPRODUCT(K76:$K$98, X76:$X$98)-K76*$AZ$3)/Z76, 0)</f>
        <v>-2.2010024487733396E+33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1000000</v>
      </c>
      <c r="S77">
        <f t="shared" si="29"/>
        <v>-3.0437946079473559E+34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-57.236923980386074</v>
      </c>
      <c r="AC77">
        <f t="shared" si="30"/>
        <v>-51.104396411058993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-2.4065914977685881E-26</v>
      </c>
      <c r="AI77">
        <f t="shared" si="34"/>
        <v>-2.406599892618273E-26</v>
      </c>
      <c r="AJ77">
        <f t="shared" si="35"/>
        <v>-6.1325275693270811</v>
      </c>
      <c r="AK77">
        <f t="shared" si="49"/>
        <v>-4.0065846786270258</v>
      </c>
      <c r="AL77">
        <f t="shared" si="26"/>
        <v>-10.139112247954106</v>
      </c>
      <c r="AN77">
        <f t="shared" si="36"/>
        <v>0</v>
      </c>
      <c r="AO77">
        <f t="shared" si="36"/>
        <v>0</v>
      </c>
      <c r="AP77">
        <f t="shared" si="36"/>
        <v>-3.0030024654645463E-35</v>
      </c>
      <c r="AQ77">
        <f t="shared" si="36"/>
        <v>-8.6088500359160807E-30</v>
      </c>
      <c r="AR77">
        <f t="shared" si="36"/>
        <v>-8.6088800659407352E-30</v>
      </c>
      <c r="AS77">
        <f t="shared" si="36"/>
        <v>-2.1937254508880648E-3</v>
      </c>
      <c r="AT77">
        <f t="shared" si="36"/>
        <v>-1.4332339612468689E-3</v>
      </c>
      <c r="AU77">
        <f t="shared" si="23"/>
        <v>-3.6269594121349337E-3</v>
      </c>
      <c r="AW77">
        <v>74</v>
      </c>
      <c r="AX77">
        <f>IF(Z77&gt;0, (R77*SUMPRODUCT(K77:$K$98, X77:$X$98)-K77*$AZ$3)/Z77, 0)</f>
        <v>-3.0437946079473559E+34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1000000</v>
      </c>
      <c r="S78">
        <f t="shared" si="29"/>
        <v>-4.5770287544429087E+35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-51.104396411058993</v>
      </c>
      <c r="AC78">
        <f t="shared" si="30"/>
        <v>-45.628925367016954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-1.5624890890246056E-27</v>
      </c>
      <c r="AI78">
        <f t="shared" si="34"/>
        <v>-1.5624940735820351E-27</v>
      </c>
      <c r="AJ78">
        <f t="shared" si="35"/>
        <v>-5.4754710440420382</v>
      </c>
      <c r="AK78">
        <f t="shared" si="49"/>
        <v>-3.5773077487741296</v>
      </c>
      <c r="AL78">
        <f t="shared" si="26"/>
        <v>-9.0527787928161683</v>
      </c>
      <c r="AN78">
        <f t="shared" si="36"/>
        <v>0</v>
      </c>
      <c r="AO78">
        <f t="shared" si="36"/>
        <v>0</v>
      </c>
      <c r="AP78">
        <f t="shared" si="36"/>
        <v>-1.5920303617441751E-36</v>
      </c>
      <c r="AQ78">
        <f t="shared" si="36"/>
        <v>-4.9904732862402729E-31</v>
      </c>
      <c r="AR78">
        <f t="shared" si="36"/>
        <v>-4.9904892065438902E-31</v>
      </c>
      <c r="AS78">
        <f t="shared" si="36"/>
        <v>-1.7488244984758174E-3</v>
      </c>
      <c r="AT78">
        <f t="shared" si="36"/>
        <v>-1.1425653390042E-3</v>
      </c>
      <c r="AU78">
        <f t="shared" si="23"/>
        <v>-2.8913898374800179E-3</v>
      </c>
      <c r="AW78">
        <v>75</v>
      </c>
      <c r="AX78">
        <f>IF(Z78&gt;0, (R78*SUMPRODUCT(K78:$K$98, X78:$X$98)-K78*$AZ$3)/Z78, 0)</f>
        <v>-4.5770287544429087E+35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-45.628925367016954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-9.9691148592250131E-29</v>
      </c>
      <c r="AI79">
        <f t="shared" si="34"/>
        <v>-9.9691148592250131E-29</v>
      </c>
      <c r="AJ79">
        <f t="shared" si="35"/>
        <v>-45.628925367016954</v>
      </c>
      <c r="AK79">
        <f t="shared" si="49"/>
        <v>-3.194024775691187</v>
      </c>
      <c r="AL79">
        <f t="shared" si="26"/>
        <v>-48.822950142708144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-2.8429113602574552E-32</v>
      </c>
      <c r="AR79">
        <f t="shared" si="36"/>
        <v>-2.8429113602574552E-32</v>
      </c>
      <c r="AS79">
        <f t="shared" si="36"/>
        <v>-1.3012087042230776E-2</v>
      </c>
      <c r="AT79">
        <f t="shared" si="36"/>
        <v>-9.1084609295615437E-4</v>
      </c>
      <c r="AU79">
        <f t="shared" si="23"/>
        <v>-1.3922933135186931E-2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254279.45155976716</v>
      </c>
      <c r="AO81" s="8">
        <f t="shared" si="50"/>
        <v>-25427.945155976719</v>
      </c>
      <c r="AP81" s="8">
        <f t="shared" si="50"/>
        <v>-2904.0096093010925</v>
      </c>
      <c r="AQ81" s="8">
        <f t="shared" si="50"/>
        <v>-142861.5963669332</v>
      </c>
      <c r="AR81" s="8">
        <f t="shared" si="50"/>
        <v>83085.900427556146</v>
      </c>
      <c r="AS81" s="8">
        <f t="shared" si="50"/>
        <v>-26018.252389411427</v>
      </c>
      <c r="AT81" s="8">
        <f t="shared" si="50"/>
        <v>11009.790538063262</v>
      </c>
      <c r="AU81" s="8">
        <f t="shared" si="50"/>
        <v>68077.43857620802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540173.75655081822</v>
      </c>
      <c r="K3">
        <v>1</v>
      </c>
      <c r="L3" s="2">
        <v>0</v>
      </c>
      <c r="O3">
        <f>$C$3</f>
        <v>540173.75655081822</v>
      </c>
      <c r="P3" s="2">
        <f>O3*C5</f>
        <v>54017.375655081822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540173.75655081822</v>
      </c>
      <c r="AF3">
        <f t="shared" ref="AF3:AG34" si="4">-$Z3*P3</f>
        <v>-54017.375655081822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483636.47269173642</v>
      </c>
      <c r="AJ3">
        <f t="shared" ref="AJ3:AJ66" si="7">AB3-AC3</f>
        <v>0</v>
      </c>
      <c r="AL3">
        <f t="shared" ref="AL3:AL34" si="8">SUM(AI3:AK3)</f>
        <v>483636.47269173642</v>
      </c>
      <c r="AN3">
        <f t="shared" ref="AN3:AU34" si="9">AE3*$K3</f>
        <v>540173.75655081822</v>
      </c>
      <c r="AO3">
        <f t="shared" si="9"/>
        <v>-54017.375655081822</v>
      </c>
      <c r="AP3">
        <f t="shared" si="9"/>
        <v>-2519.9082039999998</v>
      </c>
      <c r="AQ3">
        <f t="shared" si="9"/>
        <v>0</v>
      </c>
      <c r="AR3">
        <f t="shared" si="9"/>
        <v>483636.47269173642</v>
      </c>
      <c r="AS3">
        <f t="shared" si="9"/>
        <v>0</v>
      </c>
      <c r="AT3">
        <f t="shared" si="9"/>
        <v>0</v>
      </c>
      <c r="AU3">
        <f t="shared" si="9"/>
        <v>483636.47269173642</v>
      </c>
      <c r="AW3">
        <v>0</v>
      </c>
      <c r="AX3">
        <f>IF(Z3&gt;0, (R3*SUMPRODUCT(K3:$K$98, X3:$X$98)-K3*$AZ$3)/Z3, 0)</f>
        <v>0</v>
      </c>
      <c r="AZ3">
        <f>C6*ABS(SUMPRODUCT(X4:X69, K4:K69))/1</f>
        <v>334606.77359274193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23105.493468184115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22444.469653249485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-22444.469653249485</v>
      </c>
      <c r="AK4">
        <f>G4*SUM(AB4, AE4:AF4)</f>
        <v>0</v>
      </c>
      <c r="AL4">
        <f t="shared" si="8"/>
        <v>-41053.415653249482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-17360.710887209629</v>
      </c>
      <c r="AR4">
        <f t="shared" si="9"/>
        <v>-17360.710887209629</v>
      </c>
      <c r="AS4">
        <f t="shared" si="9"/>
        <v>-20938.958534610956</v>
      </c>
      <c r="AT4">
        <f t="shared" si="9"/>
        <v>0</v>
      </c>
      <c r="AU4">
        <f t="shared" si="9"/>
        <v>-38299.669421820581</v>
      </c>
      <c r="AW4">
        <v>1</v>
      </c>
      <c r="AX4">
        <f>IF(Z4&gt;0, (R4*SUMPRODUCT(K4:$K$98, X4:$X$98)-K4*$AZ$3)/Z4, 0)</f>
        <v>23105.493468184115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1000000</v>
      </c>
      <c r="S5">
        <f t="shared" si="1"/>
        <v>33101.331581709041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22444.469653249485</v>
      </c>
      <c r="AC5">
        <f t="shared" si="2"/>
        <v>31121.127838903107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-21499.62334779228</v>
      </c>
      <c r="AI5">
        <f t="shared" si="6"/>
        <v>-21546.632223797889</v>
      </c>
      <c r="AJ5">
        <f t="shared" si="7"/>
        <v>-8676.6581856536213</v>
      </c>
      <c r="AK5">
        <f>G5*SUM(AB5, AE5:AF5)</f>
        <v>920.22325578322898</v>
      </c>
      <c r="AL5">
        <f t="shared" si="8"/>
        <v>-29303.067153668282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-18384.500301632754</v>
      </c>
      <c r="AR5">
        <f t="shared" si="9"/>
        <v>-18424.697968406916</v>
      </c>
      <c r="AS5">
        <f t="shared" si="9"/>
        <v>-7419.4799811548064</v>
      </c>
      <c r="AT5">
        <f t="shared" si="9"/>
        <v>786.89028406878958</v>
      </c>
      <c r="AU5">
        <f t="shared" si="9"/>
        <v>-25057.287665492931</v>
      </c>
      <c r="AW5">
        <v>2</v>
      </c>
      <c r="AX5">
        <f>IF(Z5&gt;0, (R5*SUMPRODUCT(K5:$K$98, X5:$X$98)-K5*$AZ$3)/Z5, 0)</f>
        <v>33101.331581709041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1000000</v>
      </c>
      <c r="S6">
        <f t="shared" si="1"/>
        <v>44944.303600109386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31121.127838903107</v>
      </c>
      <c r="AC6">
        <f t="shared" si="2"/>
        <v>40742.541324396472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-24263.950070475119</v>
      </c>
      <c r="AI6">
        <f t="shared" si="6"/>
        <v>-24309.27566021715</v>
      </c>
      <c r="AJ6">
        <f t="shared" si="7"/>
        <v>-9621.4134854933654</v>
      </c>
      <c r="AK6">
        <f>G6*SUM(AB6, AE6:AF6)</f>
        <v>1820.5859785758319</v>
      </c>
      <c r="AL6">
        <f t="shared" si="8"/>
        <v>-32110.103167134683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-18717.454439030011</v>
      </c>
      <c r="AR6">
        <f t="shared" si="9"/>
        <v>-18752.419053548856</v>
      </c>
      <c r="AS6">
        <f t="shared" si="9"/>
        <v>-7422.0548604296009</v>
      </c>
      <c r="AT6">
        <f t="shared" si="9"/>
        <v>1404.4182833938191</v>
      </c>
      <c r="AU6">
        <f t="shared" si="9"/>
        <v>-24770.055630584637</v>
      </c>
      <c r="AW6">
        <v>3</v>
      </c>
      <c r="AX6">
        <f>IF(Z6&gt;0, (R6*SUMPRODUCT(K6:$K$98, X6:$X$98)-K6*$AZ$3)/Z6, 0)</f>
        <v>44944.303600109386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1000000</v>
      </c>
      <c r="S7">
        <f t="shared" si="1"/>
        <v>52037.913604485439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40742.541324396472</v>
      </c>
      <c r="AC7">
        <f t="shared" si="2"/>
        <v>45298.305872700439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-26960.08865212692</v>
      </c>
      <c r="AI7">
        <f t="shared" si="6"/>
        <v>-27003.612981538925</v>
      </c>
      <c r="AJ7">
        <f t="shared" si="7"/>
        <v>-4555.7645483039669</v>
      </c>
      <c r="AK7">
        <f>G7*SUM(AB7, AE7:AF7)</f>
        <v>2000.4587790278667</v>
      </c>
      <c r="AL7">
        <f t="shared" si="8"/>
        <v>-29558.918750815024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-18922.102430869832</v>
      </c>
      <c r="AR7">
        <f t="shared" si="9"/>
        <v>-18952.65024656865</v>
      </c>
      <c r="AS7">
        <f t="shared" si="9"/>
        <v>-3197.4910967932701</v>
      </c>
      <c r="AT7">
        <f t="shared" si="9"/>
        <v>1404.034178593542</v>
      </c>
      <c r="AU7">
        <f t="shared" si="9"/>
        <v>-20746.107164768375</v>
      </c>
      <c r="AW7">
        <v>4</v>
      </c>
      <c r="AX7">
        <f>IF(Z7&gt;0, (R7*SUMPRODUCT(K7:$K$98, X7:$X$98)-K7*$AZ$3)/Z7, 0)</f>
        <v>52037.913604485439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1000000</v>
      </c>
      <c r="S8">
        <f t="shared" si="1"/>
        <v>50480.958732918523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45298.305872700439</v>
      </c>
      <c r="AC8">
        <f t="shared" si="2"/>
        <v>42006.284361434547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-29660.355890000155</v>
      </c>
      <c r="AI8">
        <f t="shared" si="6"/>
        <v>-29701.96195832354</v>
      </c>
      <c r="AJ8">
        <f t="shared" si="7"/>
        <v>3292.0215112658916</v>
      </c>
      <c r="AK8">
        <f t="shared" ref="AK8:AK69" si="22">G8*SUM(AB8:AB8, AE8:AF8)</f>
        <v>964.85391508851933</v>
      </c>
      <c r="AL8">
        <f t="shared" si="8"/>
        <v>-25445.086531969129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-19431.813160408674</v>
      </c>
      <c r="AR8">
        <f t="shared" si="9"/>
        <v>-19459.071139004667</v>
      </c>
      <c r="AS8">
        <f t="shared" si="9"/>
        <v>2156.749135587148</v>
      </c>
      <c r="AT8">
        <f t="shared" si="9"/>
        <v>632.11854485569438</v>
      </c>
      <c r="AU8">
        <f t="shared" si="9"/>
        <v>-16670.203458561828</v>
      </c>
      <c r="AW8">
        <v>5</v>
      </c>
      <c r="AX8">
        <f>IF(Z8&gt;0, (R8*SUMPRODUCT(K8:$K$98, X8:$X$98)-K8*$AZ$3)/Z8, 0)</f>
        <v>50480.958732918523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1000000</v>
      </c>
      <c r="S9">
        <f t="shared" si="1"/>
        <v>43203.641024698583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42006.284361434547</v>
      </c>
      <c r="AC9">
        <f t="shared" si="2"/>
        <v>34179.887257040944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-32665.738055385045</v>
      </c>
      <c r="AI9">
        <f t="shared" si="6"/>
        <v>-32705.294776122428</v>
      </c>
      <c r="AJ9">
        <f t="shared" si="7"/>
        <v>7826.3971043936035</v>
      </c>
      <c r="AK9">
        <f t="shared" si="22"/>
        <v>247.83707773246383</v>
      </c>
      <c r="AL9">
        <f t="shared" si="8"/>
        <v>-24631.060593996361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-20267.802028389349</v>
      </c>
      <c r="AR9">
        <f t="shared" si="9"/>
        <v>-20292.345413370833</v>
      </c>
      <c r="AS9">
        <f t="shared" si="9"/>
        <v>4855.9707066303254</v>
      </c>
      <c r="AT9">
        <f t="shared" si="9"/>
        <v>153.77313129308106</v>
      </c>
      <c r="AU9">
        <f t="shared" si="9"/>
        <v>-15282.601575447427</v>
      </c>
      <c r="AW9">
        <v>6</v>
      </c>
      <c r="AX9">
        <f>IF(Z9&gt;0, (R9*SUMPRODUCT(K9:$K$98, X9:$X$98)-K9*$AZ$3)/Z9, 0)</f>
        <v>43203.641024698583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1000000</v>
      </c>
      <c r="S10">
        <f t="shared" si="1"/>
        <v>32853.107404133785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34179.887257040944</v>
      </c>
      <c r="AC10">
        <f t="shared" si="2"/>
        <v>24567.352761907794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-35429.187370189371</v>
      </c>
      <c r="AI10">
        <f t="shared" si="6"/>
        <v>-35466.577064350866</v>
      </c>
      <c r="AJ10">
        <f t="shared" si="7"/>
        <v>9612.5344951331499</v>
      </c>
      <c r="AK10">
        <f t="shared" si="22"/>
        <v>140.13753775386789</v>
      </c>
      <c r="AL10">
        <f t="shared" si="8"/>
        <v>-25713.905031463848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-20854.201052529352</v>
      </c>
      <c r="AR10">
        <f t="shared" si="9"/>
        <v>-20876.209240049691</v>
      </c>
      <c r="AS10">
        <f t="shared" si="9"/>
        <v>5658.0955383287119</v>
      </c>
      <c r="AT10">
        <f t="shared" si="9"/>
        <v>82.487254273988242</v>
      </c>
      <c r="AU10">
        <f t="shared" si="9"/>
        <v>-15135.626447446992</v>
      </c>
      <c r="AW10">
        <v>7</v>
      </c>
      <c r="AX10">
        <f>IF(Z10&gt;0, (R10*SUMPRODUCT(K10:$K$98, X10:$X$98)-K10*$AZ$3)/Z10, 0)</f>
        <v>32853.107404133785</v>
      </c>
    </row>
    <row r="11" spans="1:52" x14ac:dyDescent="0.25">
      <c r="A11" t="s">
        <v>33</v>
      </c>
      <c r="C11" s="12">
        <f>AU71</f>
        <v>144689.57589678842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1000000</v>
      </c>
      <c r="S11">
        <f t="shared" si="1"/>
        <v>19239.386722448911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24567.352761907794</v>
      </c>
      <c r="AC11">
        <f t="shared" si="2"/>
        <v>13519.730927702854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-37604.827731557758</v>
      </c>
      <c r="AI11">
        <f t="shared" si="6"/>
        <v>-37639.96328739106</v>
      </c>
      <c r="AJ11">
        <f t="shared" si="7"/>
        <v>11047.62183420494</v>
      </c>
      <c r="AK11">
        <f t="shared" si="22"/>
        <v>58.961646628578698</v>
      </c>
      <c r="AL11">
        <f t="shared" si="8"/>
        <v>-26533.379806557543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-21032.704931451946</v>
      </c>
      <c r="AR11">
        <f t="shared" si="9"/>
        <v>-21052.356551284371</v>
      </c>
      <c r="AS11">
        <f t="shared" si="9"/>
        <v>6179.0303067417608</v>
      </c>
      <c r="AT11">
        <f t="shared" si="9"/>
        <v>32.977758192752738</v>
      </c>
      <c r="AU11">
        <f t="shared" si="9"/>
        <v>-14840.348486349856</v>
      </c>
      <c r="AW11">
        <v>8</v>
      </c>
      <c r="AX11">
        <f>IF(Z11&gt;0, (R11*SUMPRODUCT(K11:$K$98, X11:$X$98)-K11*$AZ$3)/Z11, 0)</f>
        <v>19239.386722448911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1000000</v>
      </c>
      <c r="S12">
        <f t="shared" si="1"/>
        <v>2725.8848526956863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13519.730927702854</v>
      </c>
      <c r="AC12">
        <f t="shared" si="2"/>
        <v>1788.4270914593947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-39593.529157122954</v>
      </c>
      <c r="AI12">
        <f t="shared" si="6"/>
        <v>-39626.333680940072</v>
      </c>
      <c r="AJ12">
        <f t="shared" si="7"/>
        <v>11731.30383624346</v>
      </c>
      <c r="AK12">
        <f t="shared" si="22"/>
        <v>31.095381133716565</v>
      </c>
      <c r="AL12">
        <f t="shared" si="8"/>
        <v>-27863.934463562895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-21044.381654058481</v>
      </c>
      <c r="AR12">
        <f t="shared" si="9"/>
        <v>-21061.817607202425</v>
      </c>
      <c r="AS12">
        <f t="shared" si="9"/>
        <v>6235.3127009698219</v>
      </c>
      <c r="AT12">
        <f t="shared" si="9"/>
        <v>16.527525638330633</v>
      </c>
      <c r="AU12">
        <f t="shared" si="9"/>
        <v>-14809.977380594273</v>
      </c>
      <c r="AW12">
        <v>9</v>
      </c>
      <c r="AX12">
        <f>IF(Z12&gt;0, (R12*SUMPRODUCT(K12:$K$98, X12:$X$98)-K12*$AZ$3)/Z12, 0)</f>
        <v>2725.8848526956863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1000000</v>
      </c>
      <c r="S13">
        <f t="shared" si="1"/>
        <v>-17202.700399929534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1788.4270914593947</v>
      </c>
      <c r="AC13">
        <f t="shared" si="2"/>
        <v>-10465.035381964582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-41192.790801870884</v>
      </c>
      <c r="AI13">
        <f t="shared" si="6"/>
        <v>-41223.207640909735</v>
      </c>
      <c r="AJ13">
        <f t="shared" si="7"/>
        <v>12253.462473423977</v>
      </c>
      <c r="AK13">
        <f t="shared" si="22"/>
        <v>3.5768541829187894</v>
      </c>
      <c r="AL13">
        <f t="shared" si="8"/>
        <v>-28966.168313302838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-20812.173212469112</v>
      </c>
      <c r="AR13">
        <f t="shared" si="9"/>
        <v>-20827.540962755735</v>
      </c>
      <c r="AS13">
        <f t="shared" si="9"/>
        <v>6190.9178398713275</v>
      </c>
      <c r="AT13">
        <f t="shared" si="9"/>
        <v>1.8071635196727074</v>
      </c>
      <c r="AU13">
        <f t="shared" si="9"/>
        <v>-14634.815959364734</v>
      </c>
      <c r="AW13">
        <v>10</v>
      </c>
      <c r="AX13">
        <f>IF(Z13&gt;0, (R13*SUMPRODUCT(K13:$K$98, X13:$X$98)-K13*$AZ$3)/Z13, 0)</f>
        <v>-17202.700399929534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1000000</v>
      </c>
      <c r="S14">
        <f t="shared" si="1"/>
        <v>-23519.990584677689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-10465.035381964582</v>
      </c>
      <c r="AC14">
        <f t="shared" si="2"/>
        <v>-13164.050942027272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-42557.145462950117</v>
      </c>
      <c r="AI14">
        <f t="shared" si="6"/>
        <v>-42585.130276325428</v>
      </c>
      <c r="AJ14">
        <f t="shared" si="7"/>
        <v>2699.0155600626895</v>
      </c>
      <c r="AK14">
        <f t="shared" si="22"/>
        <v>-732.55247673752081</v>
      </c>
      <c r="AL14">
        <f t="shared" si="8"/>
        <v>-40618.667193000256</v>
      </c>
      <c r="AN14">
        <f t="shared" si="9"/>
        <v>0</v>
      </c>
      <c r="AO14">
        <f t="shared" si="9"/>
        <v>0</v>
      </c>
      <c r="AP14">
        <f t="shared" si="9"/>
        <v>-12.624105281791614</v>
      </c>
      <c r="AQ14">
        <f t="shared" si="9"/>
        <v>-19197.765502724615</v>
      </c>
      <c r="AR14">
        <f t="shared" si="9"/>
        <v>-19210.389608006404</v>
      </c>
      <c r="AS14">
        <f t="shared" si="9"/>
        <v>1217.5409616088607</v>
      </c>
      <c r="AT14">
        <f t="shared" si="9"/>
        <v>-330.45850500218586</v>
      </c>
      <c r="AU14">
        <f t="shared" si="9"/>
        <v>-18323.307151399727</v>
      </c>
      <c r="AW14">
        <v>11</v>
      </c>
      <c r="AX14">
        <f>IF(Z14&gt;0, (R14*SUMPRODUCT(K14:$K$98, X14:$X$98)-K14*$AZ$3)/Z14, 0)</f>
        <v>-23519.990584677689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1000000</v>
      </c>
      <c r="S15">
        <f t="shared" si="1"/>
        <v>-31724.204009850728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-13164.050942027272</v>
      </c>
      <c r="AC15">
        <f t="shared" si="2"/>
        <v>-16189.354255103375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-43783.766257705036</v>
      </c>
      <c r="AI15">
        <f t="shared" si="6"/>
        <v>-43809.28203463371</v>
      </c>
      <c r="AJ15">
        <f t="shared" si="7"/>
        <v>3025.3033130761032</v>
      </c>
      <c r="AK15">
        <f t="shared" si="22"/>
        <v>-921.48356594190909</v>
      </c>
      <c r="AL15">
        <f t="shared" si="8"/>
        <v>-41705.462287499518</v>
      </c>
      <c r="AN15">
        <f t="shared" si="9"/>
        <v>0</v>
      </c>
      <c r="AO15">
        <f t="shared" si="9"/>
        <v>0</v>
      </c>
      <c r="AP15">
        <f t="shared" si="9"/>
        <v>-10.277061767852276</v>
      </c>
      <c r="AQ15">
        <f t="shared" si="9"/>
        <v>-17634.911588913339</v>
      </c>
      <c r="AR15">
        <f t="shared" si="9"/>
        <v>-17645.18865068119</v>
      </c>
      <c r="AS15">
        <f t="shared" si="9"/>
        <v>1218.5099870515371</v>
      </c>
      <c r="AT15">
        <f t="shared" si="9"/>
        <v>-371.14854670964831</v>
      </c>
      <c r="AU15">
        <f t="shared" si="9"/>
        <v>-16797.827210339303</v>
      </c>
      <c r="AW15">
        <v>12</v>
      </c>
      <c r="AX15">
        <f>IF(Z15&gt;0, (R15*SUMPRODUCT(K15:$K$98, X15:$X$98)-K15*$AZ$3)/Z15, 0)</f>
        <v>-31724.204009850728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1000000</v>
      </c>
      <c r="S16">
        <f t="shared" si="1"/>
        <v>-42069.20001433263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-16189.354255103375</v>
      </c>
      <c r="AC16">
        <f t="shared" si="2"/>
        <v>-19384.5674604019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-44434.249688752192</v>
      </c>
      <c r="AI16">
        <f t="shared" si="6"/>
        <v>-44457.288595427141</v>
      </c>
      <c r="AJ16">
        <f t="shared" si="7"/>
        <v>3195.2132052985253</v>
      </c>
      <c r="AK16">
        <f t="shared" si="22"/>
        <v>-1133.2547978572363</v>
      </c>
      <c r="AL16">
        <f t="shared" si="8"/>
        <v>-42395.330187985848</v>
      </c>
      <c r="AN16">
        <f t="shared" si="9"/>
        <v>0</v>
      </c>
      <c r="AO16">
        <f t="shared" si="9"/>
        <v>0</v>
      </c>
      <c r="AP16">
        <f t="shared" si="9"/>
        <v>-8.2852193910720082</v>
      </c>
      <c r="AQ16">
        <f t="shared" si="9"/>
        <v>-15979.382717376862</v>
      </c>
      <c r="AR16">
        <f t="shared" si="9"/>
        <v>-15987.667936767932</v>
      </c>
      <c r="AS16">
        <f t="shared" si="9"/>
        <v>1149.0581033487319</v>
      </c>
      <c r="AT16">
        <f t="shared" si="9"/>
        <v>-407.53950518147843</v>
      </c>
      <c r="AU16">
        <f t="shared" si="9"/>
        <v>-15246.149338600677</v>
      </c>
      <c r="AW16">
        <v>13</v>
      </c>
      <c r="AX16">
        <f>IF(Z16&gt;0, (R16*SUMPRODUCT(K16:$K$98, X16:$X$98)-K16*$AZ$3)/Z16, 0)</f>
        <v>-42069.20001433263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1000000</v>
      </c>
      <c r="S17">
        <f t="shared" si="1"/>
        <v>-54579.165398171586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-19384.5674604019</v>
      </c>
      <c r="AC17">
        <f t="shared" si="2"/>
        <v>-22471.362335265541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-44449.832597100765</v>
      </c>
      <c r="AI17">
        <f t="shared" si="6"/>
        <v>-44470.418623079109</v>
      </c>
      <c r="AJ17">
        <f t="shared" si="7"/>
        <v>3086.7948748636409</v>
      </c>
      <c r="AK17">
        <f t="shared" si="22"/>
        <v>-1356.9197222281332</v>
      </c>
      <c r="AL17">
        <f t="shared" si="8"/>
        <v>-42740.543470443605</v>
      </c>
      <c r="AN17">
        <f t="shared" si="9"/>
        <v>0</v>
      </c>
      <c r="AO17">
        <f t="shared" si="9"/>
        <v>0</v>
      </c>
      <c r="AP17">
        <f t="shared" si="9"/>
        <v>-6.6099266661672456</v>
      </c>
      <c r="AQ17">
        <f t="shared" si="9"/>
        <v>-14272.309483106634</v>
      </c>
      <c r="AR17">
        <f t="shared" si="9"/>
        <v>-14278.919409772801</v>
      </c>
      <c r="AS17">
        <f t="shared" si="9"/>
        <v>991.132906264192</v>
      </c>
      <c r="AT17">
        <f t="shared" si="9"/>
        <v>-435.6906896570444</v>
      </c>
      <c r="AU17">
        <f t="shared" si="9"/>
        <v>-13723.477193165654</v>
      </c>
      <c r="AW17">
        <v>14</v>
      </c>
      <c r="AX17">
        <f>IF(Z17&gt;0, (R17*SUMPRODUCT(K17:$K$98, X17:$X$98)-K17*$AZ$3)/Z17, 0)</f>
        <v>-54579.165398171586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50</v>
      </c>
      <c r="R18">
        <f t="shared" si="0"/>
        <v>1000000</v>
      </c>
      <c r="S18">
        <f t="shared" si="1"/>
        <v>-69409.597294675928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-22471.362335265541</v>
      </c>
      <c r="AC18">
        <f t="shared" si="2"/>
        <v>-25232.432673271058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-44073.865177851367</v>
      </c>
      <c r="AI18">
        <f t="shared" si="6"/>
        <v>-44092.041650311039</v>
      </c>
      <c r="AJ18">
        <f t="shared" si="7"/>
        <v>2761.0703380055165</v>
      </c>
      <c r="AK18">
        <f t="shared" si="22"/>
        <v>-1572.995363468588</v>
      </c>
      <c r="AL18">
        <f t="shared" si="8"/>
        <v>-42903.966675774114</v>
      </c>
      <c r="AN18">
        <f t="shared" si="9"/>
        <v>0</v>
      </c>
      <c r="AO18">
        <f t="shared" si="9"/>
        <v>0</v>
      </c>
      <c r="AP18">
        <f t="shared" si="9"/>
        <v>-5.2109355869437026</v>
      </c>
      <c r="AQ18">
        <f t="shared" si="9"/>
        <v>-12635.348966582578</v>
      </c>
      <c r="AR18">
        <f t="shared" si="9"/>
        <v>-12640.559902169522</v>
      </c>
      <c r="AS18">
        <f t="shared" si="9"/>
        <v>791.55951267718115</v>
      </c>
      <c r="AT18">
        <f t="shared" si="9"/>
        <v>-450.95535097815872</v>
      </c>
      <c r="AU18">
        <f t="shared" si="9"/>
        <v>-12299.955740470501</v>
      </c>
      <c r="AW18">
        <v>15</v>
      </c>
      <c r="AX18">
        <f>IF(Z18&gt;0, (R18*SUMPRODUCT(K18:$K$98, X18:$X$98)-K18*$AZ$3)/Z18, 0)</f>
        <v>-69409.597294675928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50</v>
      </c>
      <c r="R19">
        <f t="shared" si="0"/>
        <v>1000000</v>
      </c>
      <c r="S19">
        <f t="shared" si="1"/>
        <v>-87132.908341589253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-25232.432673271058</v>
      </c>
      <c r="AC19">
        <f t="shared" si="2"/>
        <v>-27589.88954601335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-43252.714961502483</v>
      </c>
      <c r="AI19">
        <f t="shared" si="6"/>
        <v>-43268.547033489485</v>
      </c>
      <c r="AJ19">
        <f t="shared" si="7"/>
        <v>2357.456872742292</v>
      </c>
      <c r="AK19">
        <f t="shared" si="22"/>
        <v>-1766.2702871289741</v>
      </c>
      <c r="AL19">
        <f t="shared" si="8"/>
        <v>-42677.360447876163</v>
      </c>
      <c r="AN19">
        <f t="shared" si="9"/>
        <v>0</v>
      </c>
      <c r="AO19">
        <f t="shared" si="9"/>
        <v>0</v>
      </c>
      <c r="AP19">
        <f t="shared" si="9"/>
        <v>-4.0525262374181725</v>
      </c>
      <c r="AQ19">
        <f t="shared" si="9"/>
        <v>-11071.372235105557</v>
      </c>
      <c r="AR19">
        <f t="shared" si="9"/>
        <v>-11075.424761342976</v>
      </c>
      <c r="AS19">
        <f t="shared" si="9"/>
        <v>603.4368614679704</v>
      </c>
      <c r="AT19">
        <f t="shared" si="9"/>
        <v>-452.11117577282261</v>
      </c>
      <c r="AU19">
        <f t="shared" si="9"/>
        <v>-10924.099075647826</v>
      </c>
      <c r="AW19">
        <v>16</v>
      </c>
      <c r="AX19">
        <f>IF(Z19&gt;0, (R19*SUMPRODUCT(K19:$K$98, X19:$X$98)-K19*$AZ$3)/Z19, 0)</f>
        <v>-87132.908341589253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50</v>
      </c>
      <c r="R20">
        <f t="shared" si="0"/>
        <v>1000000</v>
      </c>
      <c r="S20">
        <f t="shared" si="1"/>
        <v>-108608.03937817577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-27589.88954601335</v>
      </c>
      <c r="AC20">
        <f t="shared" si="2"/>
        <v>-29484.57241161869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-41998.138544617643</v>
      </c>
      <c r="AI20">
        <f t="shared" si="6"/>
        <v>-42011.712388957538</v>
      </c>
      <c r="AJ20">
        <f t="shared" si="7"/>
        <v>1894.6828656053403</v>
      </c>
      <c r="AK20">
        <f t="shared" si="22"/>
        <v>-1931.2922682209346</v>
      </c>
      <c r="AL20">
        <f t="shared" si="8"/>
        <v>-42048.321791573129</v>
      </c>
      <c r="AN20">
        <f t="shared" si="9"/>
        <v>0</v>
      </c>
      <c r="AO20">
        <f t="shared" si="9"/>
        <v>0</v>
      </c>
      <c r="AP20">
        <f t="shared" si="9"/>
        <v>-3.1022223419582939</v>
      </c>
      <c r="AQ20">
        <f t="shared" si="9"/>
        <v>-9598.4277151911119</v>
      </c>
      <c r="AR20">
        <f t="shared" si="9"/>
        <v>-9601.5299375330687</v>
      </c>
      <c r="AS20">
        <f t="shared" si="9"/>
        <v>433.01863270448865</v>
      </c>
      <c r="AT20">
        <f t="shared" si="9"/>
        <v>-441.38549649605409</v>
      </c>
      <c r="AU20">
        <f t="shared" si="9"/>
        <v>-9609.896801324634</v>
      </c>
      <c r="AW20">
        <v>17</v>
      </c>
      <c r="AX20">
        <f>IF(Z20&gt;0, (R20*SUMPRODUCT(K20:$K$98, X20:$X$98)-K20*$AZ$3)/Z20, 0)</f>
        <v>-108608.03937817577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50</v>
      </c>
      <c r="R21">
        <f t="shared" si="0"/>
        <v>1000000</v>
      </c>
      <c r="S21">
        <f t="shared" si="1"/>
        <v>-135197.6923179549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-29484.57241161869</v>
      </c>
      <c r="AC21">
        <f t="shared" si="2"/>
        <v>-30889.527475470324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-40285.381782565681</v>
      </c>
      <c r="AI21">
        <f t="shared" si="6"/>
        <v>-40296.805619373052</v>
      </c>
      <c r="AJ21">
        <f t="shared" si="7"/>
        <v>1404.9550638516339</v>
      </c>
      <c r="AK21">
        <f t="shared" si="22"/>
        <v>-2063.9200688133087</v>
      </c>
      <c r="AL21">
        <f t="shared" si="8"/>
        <v>-40955.770624334727</v>
      </c>
      <c r="AN21">
        <f t="shared" si="9"/>
        <v>0</v>
      </c>
      <c r="AO21">
        <f t="shared" si="9"/>
        <v>0</v>
      </c>
      <c r="AP21">
        <f t="shared" si="9"/>
        <v>-2.3311167476166661</v>
      </c>
      <c r="AQ21">
        <f t="shared" si="9"/>
        <v>-8220.5243072865051</v>
      </c>
      <c r="AR21">
        <f t="shared" si="9"/>
        <v>-8222.8554240341218</v>
      </c>
      <c r="AS21">
        <f t="shared" si="9"/>
        <v>286.69126968621373</v>
      </c>
      <c r="AT21">
        <f t="shared" si="9"/>
        <v>-421.15785784407882</v>
      </c>
      <c r="AU21">
        <f t="shared" si="9"/>
        <v>-8357.3220121919858</v>
      </c>
      <c r="AW21">
        <v>18</v>
      </c>
      <c r="AX21">
        <f>IF(Z21&gt;0, (R21*SUMPRODUCT(K21:$K$98, X21:$X$98)-K21*$AZ$3)/Z21, 0)</f>
        <v>-135197.6923179549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1000000</v>
      </c>
      <c r="S22">
        <f t="shared" si="1"/>
        <v>-168996.44201848601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-30889.527475470324</v>
      </c>
      <c r="AC22">
        <f t="shared" si="2"/>
        <v>-31794.451201203712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-38055.160570038272</v>
      </c>
      <c r="AI22">
        <f t="shared" si="6"/>
        <v>-38064.567410449068</v>
      </c>
      <c r="AJ22">
        <f t="shared" si="7"/>
        <v>904.92372573338798</v>
      </c>
      <c r="AK22">
        <f t="shared" si="22"/>
        <v>-2162.266923282923</v>
      </c>
      <c r="AL22">
        <f t="shared" si="8"/>
        <v>-39321.910607998601</v>
      </c>
      <c r="AN22">
        <f t="shared" si="9"/>
        <v>0</v>
      </c>
      <c r="AO22">
        <f t="shared" si="9"/>
        <v>0</v>
      </c>
      <c r="AP22">
        <f t="shared" si="9"/>
        <v>-1.7138696476686974</v>
      </c>
      <c r="AQ22">
        <f t="shared" si="9"/>
        <v>-6933.4209777064034</v>
      </c>
      <c r="AR22">
        <f t="shared" si="9"/>
        <v>-6935.134847354072</v>
      </c>
      <c r="AS22">
        <f t="shared" si="9"/>
        <v>164.87165076276008</v>
      </c>
      <c r="AT22">
        <f t="shared" si="9"/>
        <v>-393.9520060018873</v>
      </c>
      <c r="AU22">
        <f t="shared" si="9"/>
        <v>-7164.2152025931991</v>
      </c>
      <c r="AW22">
        <v>19</v>
      </c>
      <c r="AX22">
        <f>IF(Z22&gt;0, (R22*SUMPRODUCT(K22:$K$98, X22:$X$98)-K22*$AZ$3)/Z22, 0)</f>
        <v>-168996.44201848601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1000000</v>
      </c>
      <c r="S23">
        <f t="shared" si="1"/>
        <v>-213434.27791112312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-31794.451201203712</v>
      </c>
      <c r="AC23">
        <f t="shared" si="2"/>
        <v>-32196.085945380557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-35407.665069304072</v>
      </c>
      <c r="AI23">
        <f t="shared" si="6"/>
        <v>-35415.207458057295</v>
      </c>
      <c r="AJ23">
        <f t="shared" si="7"/>
        <v>401.63474417684483</v>
      </c>
      <c r="AK23">
        <f t="shared" si="22"/>
        <v>-2225.6115840842599</v>
      </c>
      <c r="AL23">
        <f t="shared" si="8"/>
        <v>-37239.184297964712</v>
      </c>
      <c r="AN23">
        <f t="shared" si="9"/>
        <v>0</v>
      </c>
      <c r="AO23">
        <f t="shared" si="9"/>
        <v>0</v>
      </c>
      <c r="AP23">
        <f t="shared" si="9"/>
        <v>-1.2269444542633272</v>
      </c>
      <c r="AQ23">
        <f t="shared" si="9"/>
        <v>-5759.8779003050668</v>
      </c>
      <c r="AR23">
        <f t="shared" si="9"/>
        <v>-5761.1048447593303</v>
      </c>
      <c r="AS23">
        <f t="shared" si="9"/>
        <v>65.335205878469864</v>
      </c>
      <c r="AT23">
        <f t="shared" si="9"/>
        <v>-362.04734067435749</v>
      </c>
      <c r="AU23">
        <f t="shared" si="9"/>
        <v>-6057.8169795552176</v>
      </c>
      <c r="AW23">
        <v>20</v>
      </c>
      <c r="AX23">
        <f>IF(Z23&gt;0, (R23*SUMPRODUCT(K23:$K$98, X23:$X$98)-K23*$AZ$3)/Z23, 0)</f>
        <v>-213434.27791112312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1000000</v>
      </c>
      <c r="S24">
        <f t="shared" si="1"/>
        <v>-274131.94561071589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-32196.085945380557</v>
      </c>
      <c r="AC24">
        <f t="shared" si="2"/>
        <v>-32124.01185146279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-32154.808727857679</v>
      </c>
      <c r="AI24">
        <f t="shared" si="6"/>
        <v>-32160.667952286974</v>
      </c>
      <c r="AJ24">
        <f t="shared" si="7"/>
        <v>-72.074093917766731</v>
      </c>
      <c r="AK24">
        <f t="shared" si="22"/>
        <v>-2253.7260161766394</v>
      </c>
      <c r="AL24">
        <f t="shared" si="8"/>
        <v>-34486.468062381384</v>
      </c>
      <c r="AN24">
        <f t="shared" si="9"/>
        <v>0</v>
      </c>
      <c r="AO24">
        <f t="shared" si="9"/>
        <v>0</v>
      </c>
      <c r="AP24">
        <f t="shared" si="9"/>
        <v>-0.85101673296842761</v>
      </c>
      <c r="AQ24">
        <f t="shared" si="9"/>
        <v>-4670.2905142152667</v>
      </c>
      <c r="AR24">
        <f t="shared" si="9"/>
        <v>-4671.1415309482345</v>
      </c>
      <c r="AS24">
        <f t="shared" si="9"/>
        <v>-10.468324038052293</v>
      </c>
      <c r="AT24">
        <f t="shared" si="9"/>
        <v>-327.34000454093785</v>
      </c>
      <c r="AU24">
        <f t="shared" si="9"/>
        <v>-5008.9498595272253</v>
      </c>
      <c r="AW24">
        <v>21</v>
      </c>
      <c r="AX24">
        <f>IF(Z24&gt;0, (R24*SUMPRODUCT(K24:$K$98, X24:$X$98)-K24*$AZ$3)/Z24, 0)</f>
        <v>-274131.94561071589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50</v>
      </c>
      <c r="R25">
        <f t="shared" si="0"/>
        <v>1000000</v>
      </c>
      <c r="S25">
        <f t="shared" si="1"/>
        <v>-360277.18298767036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-32124.01185146279</v>
      </c>
      <c r="AC25">
        <f t="shared" si="2"/>
        <v>-31587.202370836258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-28337.920286041295</v>
      </c>
      <c r="AI25">
        <f t="shared" si="6"/>
        <v>-28342.304022211996</v>
      </c>
      <c r="AJ25">
        <f t="shared" si="7"/>
        <v>-536.8094806265326</v>
      </c>
      <c r="AK25">
        <f t="shared" si="22"/>
        <v>-2248.6808296023955</v>
      </c>
      <c r="AL25">
        <f t="shared" si="8"/>
        <v>-31127.794332440924</v>
      </c>
      <c r="AN25">
        <f t="shared" si="9"/>
        <v>0</v>
      </c>
      <c r="AO25">
        <f t="shared" si="9"/>
        <v>0</v>
      </c>
      <c r="AP25">
        <f t="shared" si="9"/>
        <v>-0.56849199302310449</v>
      </c>
      <c r="AQ25">
        <f t="shared" si="9"/>
        <v>-3674.9202402297547</v>
      </c>
      <c r="AR25">
        <f t="shared" si="9"/>
        <v>-3675.4887322227778</v>
      </c>
      <c r="AS25">
        <f t="shared" si="9"/>
        <v>-69.614566121614658</v>
      </c>
      <c r="AT25">
        <f t="shared" si="9"/>
        <v>-291.61359094488762</v>
      </c>
      <c r="AU25">
        <f t="shared" si="9"/>
        <v>-4036.7168892892801</v>
      </c>
      <c r="AW25">
        <v>22</v>
      </c>
      <c r="AX25">
        <f>IF(Z25&gt;0, (R25*SUMPRODUCT(K25:$K$98, X25:$X$98)-K25*$AZ$3)/Z25, 0)</f>
        <v>-360277.18298767036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1000000</v>
      </c>
      <c r="S26">
        <f t="shared" si="1"/>
        <v>-488296.28436569555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-31587.202370836258</v>
      </c>
      <c r="AC26">
        <f t="shared" si="2"/>
        <v>-30612.926187100118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-24104.633700623828</v>
      </c>
      <c r="AI26">
        <f t="shared" si="6"/>
        <v>-24107.768367747791</v>
      </c>
      <c r="AJ26">
        <f t="shared" si="7"/>
        <v>-974.2761837361395</v>
      </c>
      <c r="AK26">
        <f t="shared" si="22"/>
        <v>-2211.104165958538</v>
      </c>
      <c r="AL26">
        <f t="shared" si="8"/>
        <v>-27293.148717442469</v>
      </c>
      <c r="AN26">
        <f t="shared" si="9"/>
        <v>0</v>
      </c>
      <c r="AO26">
        <f t="shared" si="9"/>
        <v>0</v>
      </c>
      <c r="AP26">
        <f t="shared" si="9"/>
        <v>-0.36295547324045085</v>
      </c>
      <c r="AQ26">
        <f t="shared" si="9"/>
        <v>-2791.0168404208653</v>
      </c>
      <c r="AR26">
        <f t="shared" si="9"/>
        <v>-2791.3797958941054</v>
      </c>
      <c r="AS26">
        <f t="shared" si="9"/>
        <v>-112.80906691223294</v>
      </c>
      <c r="AT26">
        <f t="shared" si="9"/>
        <v>-256.01836724676303</v>
      </c>
      <c r="AU26">
        <f t="shared" si="9"/>
        <v>-3160.2072300531017</v>
      </c>
      <c r="AW26">
        <v>23</v>
      </c>
      <c r="AX26">
        <f>IF(Z26&gt;0, (R26*SUMPRODUCT(K26:$K$98, X26:$X$98)-K26*$AZ$3)/Z26, 0)</f>
        <v>-488296.28436569555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1000000</v>
      </c>
      <c r="S27">
        <f t="shared" si="1"/>
        <v>-688156.37157775019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-30612.926187100118</v>
      </c>
      <c r="AC27">
        <f t="shared" si="2"/>
        <v>-29252.874791837141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-19557.35733305047</v>
      </c>
      <c r="AI27">
        <f t="shared" si="6"/>
        <v>-19559.482785636541</v>
      </c>
      <c r="AJ27">
        <f t="shared" si="7"/>
        <v>-1360.0513952629772</v>
      </c>
      <c r="AK27">
        <f t="shared" si="22"/>
        <v>-2142.9048330970086</v>
      </c>
      <c r="AL27">
        <f t="shared" si="8"/>
        <v>-23062.439013996525</v>
      </c>
      <c r="AN27">
        <f t="shared" si="9"/>
        <v>0</v>
      </c>
      <c r="AO27">
        <f t="shared" si="9"/>
        <v>0</v>
      </c>
      <c r="AP27">
        <f t="shared" si="9"/>
        <v>-0.21973301730073289</v>
      </c>
      <c r="AQ27">
        <f t="shared" si="9"/>
        <v>-2021.8739130575968</v>
      </c>
      <c r="AR27">
        <f t="shared" si="9"/>
        <v>-2022.0936460748976</v>
      </c>
      <c r="AS27">
        <f t="shared" si="9"/>
        <v>-140.60449935394672</v>
      </c>
      <c r="AT27">
        <f t="shared" si="9"/>
        <v>-221.53726121688101</v>
      </c>
      <c r="AU27">
        <f t="shared" si="9"/>
        <v>-2384.2354066457251</v>
      </c>
      <c r="AW27">
        <v>24</v>
      </c>
      <c r="AX27">
        <f>IF(Z27&gt;0, (R27*SUMPRODUCT(K27:$K$98, X27:$X$98)-K27*$AZ$3)/Z27, 0)</f>
        <v>-688156.37157775019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1000000</v>
      </c>
      <c r="S28">
        <f t="shared" si="1"/>
        <v>-1018349.1192259301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-29252.874791837141</v>
      </c>
      <c r="AC28">
        <f t="shared" si="2"/>
        <v>-27568.437780177024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-15012.265201648113</v>
      </c>
      <c r="AI28">
        <f t="shared" si="6"/>
        <v>-15013.618786448242</v>
      </c>
      <c r="AJ28">
        <f t="shared" si="7"/>
        <v>-1684.4370116601167</v>
      </c>
      <c r="AK28">
        <f t="shared" si="22"/>
        <v>-2047.7012354286001</v>
      </c>
      <c r="AL28">
        <f t="shared" si="8"/>
        <v>-18745.75703353696</v>
      </c>
      <c r="AN28">
        <f t="shared" si="9"/>
        <v>0</v>
      </c>
      <c r="AO28">
        <f t="shared" si="9"/>
        <v>0</v>
      </c>
      <c r="AP28">
        <f t="shared" si="9"/>
        <v>-0.12494283161054549</v>
      </c>
      <c r="AQ28">
        <f t="shared" si="9"/>
        <v>-1385.7092093556178</v>
      </c>
      <c r="AR28">
        <f t="shared" si="9"/>
        <v>-1385.8341521872283</v>
      </c>
      <c r="AS28">
        <f t="shared" si="9"/>
        <v>-155.48219061442023</v>
      </c>
      <c r="AT28">
        <f t="shared" si="9"/>
        <v>-189.01334487687919</v>
      </c>
      <c r="AU28">
        <f t="shared" si="9"/>
        <v>-1730.329687678528</v>
      </c>
      <c r="AW28">
        <v>25</v>
      </c>
      <c r="AX28">
        <f>IF(Z28&gt;0, (R28*SUMPRODUCT(K28:$K$98, X28:$X$98)-K28*$AZ$3)/Z28, 0)</f>
        <v>-1018349.1192259301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1000000</v>
      </c>
      <c r="S29">
        <f t="shared" si="1"/>
        <v>-1600503.5271820673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-27568.437780177024</v>
      </c>
      <c r="AC29">
        <f t="shared" si="2"/>
        <v>-25644.940806748975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-10777.933562670349</v>
      </c>
      <c r="AI29">
        <f t="shared" si="6"/>
        <v>-10778.734714944343</v>
      </c>
      <c r="AJ29">
        <f t="shared" si="7"/>
        <v>-1923.4969734280494</v>
      </c>
      <c r="AK29">
        <f t="shared" si="22"/>
        <v>-1929.7906446123918</v>
      </c>
      <c r="AL29">
        <f t="shared" si="8"/>
        <v>-14632.022332984785</v>
      </c>
      <c r="AN29">
        <f t="shared" si="9"/>
        <v>0</v>
      </c>
      <c r="AO29">
        <f t="shared" si="9"/>
        <v>0</v>
      </c>
      <c r="AP29">
        <f t="shared" si="9"/>
        <v>-6.6027206352951229E-2</v>
      </c>
      <c r="AQ29">
        <f t="shared" si="9"/>
        <v>-888.26664605597591</v>
      </c>
      <c r="AR29">
        <f t="shared" si="9"/>
        <v>-888.33267326232897</v>
      </c>
      <c r="AS29">
        <f t="shared" si="9"/>
        <v>-158.52558334590768</v>
      </c>
      <c r="AT29">
        <f t="shared" si="9"/>
        <v>-159.04427815524087</v>
      </c>
      <c r="AU29">
        <f t="shared" si="9"/>
        <v>-1205.9025347634777</v>
      </c>
      <c r="AW29">
        <v>26</v>
      </c>
      <c r="AX29">
        <f>IF(Z29&gt;0, (R29*SUMPRODUCT(K29:$K$98, X29:$X$98)-K29*$AZ$3)/Z29, 0)</f>
        <v>-1600503.5271820673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1000000</v>
      </c>
      <c r="S30">
        <f t="shared" si="1"/>
        <v>-2712800.629688276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-25644.940806748975</v>
      </c>
      <c r="AC30">
        <f t="shared" si="2"/>
        <v>-23578.559075319528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-7171.2219838244409</v>
      </c>
      <c r="AI30">
        <f t="shared" si="6"/>
        <v>-7171.6565634765038</v>
      </c>
      <c r="AJ30">
        <f t="shared" si="7"/>
        <v>-2066.3817314294465</v>
      </c>
      <c r="AK30">
        <f t="shared" si="22"/>
        <v>-1795.1458564724285</v>
      </c>
      <c r="AL30">
        <f t="shared" si="8"/>
        <v>-11033.184151378378</v>
      </c>
      <c r="AN30">
        <f t="shared" si="9"/>
        <v>0</v>
      </c>
      <c r="AO30">
        <f t="shared" si="9"/>
        <v>0</v>
      </c>
      <c r="AP30">
        <f t="shared" si="9"/>
        <v>-3.1978583150727491E-2</v>
      </c>
      <c r="AQ30">
        <f t="shared" si="9"/>
        <v>-527.69502072512387</v>
      </c>
      <c r="AR30">
        <f t="shared" si="9"/>
        <v>-527.72699930827457</v>
      </c>
      <c r="AS30">
        <f t="shared" si="9"/>
        <v>-152.05488730543439</v>
      </c>
      <c r="AT30">
        <f t="shared" si="9"/>
        <v>-132.09597082234583</v>
      </c>
      <c r="AU30">
        <f t="shared" si="9"/>
        <v>-811.8778574360548</v>
      </c>
      <c r="AW30">
        <v>27</v>
      </c>
      <c r="AX30">
        <f>IF(Z30&gt;0, (R30*SUMPRODUCT(K30:$K$98, X30:$X$98)-K30*$AZ$3)/Z30, 0)</f>
        <v>-2712800.629688276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1000000</v>
      </c>
      <c r="S31">
        <f t="shared" si="1"/>
        <v>-5073582.7237996394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-23578.559075319528</v>
      </c>
      <c r="AC31">
        <f t="shared" si="2"/>
        <v>-21468.175187575525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-4373.3131307393114</v>
      </c>
      <c r="AI31">
        <f t="shared" si="6"/>
        <v>-4373.5246989383168</v>
      </c>
      <c r="AJ31">
        <f t="shared" si="7"/>
        <v>-2110.383887744003</v>
      </c>
      <c r="AK31">
        <f t="shared" si="22"/>
        <v>-1650.4991352723671</v>
      </c>
      <c r="AL31">
        <f t="shared" si="8"/>
        <v>-8134.4077219546871</v>
      </c>
      <c r="AN31">
        <f t="shared" si="9"/>
        <v>0</v>
      </c>
      <c r="AO31">
        <f t="shared" si="9"/>
        <v>0</v>
      </c>
      <c r="AP31">
        <f t="shared" si="9"/>
        <v>-1.3900236724288018E-2</v>
      </c>
      <c r="AQ31">
        <f t="shared" si="9"/>
        <v>-287.33093192888634</v>
      </c>
      <c r="AR31">
        <f t="shared" si="9"/>
        <v>-287.34483216561063</v>
      </c>
      <c r="AS31">
        <f t="shared" si="9"/>
        <v>-138.65427676126222</v>
      </c>
      <c r="AT31">
        <f t="shared" si="9"/>
        <v>-108.43940063479054</v>
      </c>
      <c r="AU31">
        <f t="shared" si="9"/>
        <v>-534.43850956166341</v>
      </c>
      <c r="AW31">
        <v>28</v>
      </c>
      <c r="AX31">
        <f>IF(Z31&gt;0, (R31*SUMPRODUCT(K31:$K$98, X31:$X$98)-K31*$AZ$3)/Z31, 0)</f>
        <v>-5073582.7237996394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1000000</v>
      </c>
      <c r="S32">
        <f t="shared" si="1"/>
        <v>-10804592.629689828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-21468.175187575525</v>
      </c>
      <c r="AC32">
        <f t="shared" si="2"/>
        <v>-19400.078522656979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-2393.5103150989694</v>
      </c>
      <c r="AI32">
        <f t="shared" si="6"/>
        <v>-2393.6000921002296</v>
      </c>
      <c r="AJ32">
        <f t="shared" si="7"/>
        <v>-2068.0966649185466</v>
      </c>
      <c r="AK32">
        <f t="shared" si="22"/>
        <v>-1502.772263130287</v>
      </c>
      <c r="AL32">
        <f t="shared" si="8"/>
        <v>-5964.469020149063</v>
      </c>
      <c r="AN32">
        <f t="shared" si="9"/>
        <v>0</v>
      </c>
      <c r="AO32">
        <f t="shared" si="9"/>
        <v>0</v>
      </c>
      <c r="AP32">
        <f t="shared" si="9"/>
        <v>-5.2664610875483115E-3</v>
      </c>
      <c r="AQ32">
        <f t="shared" si="9"/>
        <v>-140.40710605341124</v>
      </c>
      <c r="AR32">
        <f t="shared" si="9"/>
        <v>-140.41237251449877</v>
      </c>
      <c r="AS32">
        <f t="shared" si="9"/>
        <v>-121.3178259262767</v>
      </c>
      <c r="AT32">
        <f t="shared" si="9"/>
        <v>-88.155001126341233</v>
      </c>
      <c r="AU32">
        <f t="shared" si="9"/>
        <v>-349.88519956711667</v>
      </c>
      <c r="AW32">
        <v>29</v>
      </c>
      <c r="AX32">
        <f>IF(Z32&gt;0, (R32*SUMPRODUCT(K32:$K$98, X32:$X$98)-K32*$AZ$3)/Z32, 0)</f>
        <v>-10804592.629689828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1000000</v>
      </c>
      <c r="S33">
        <f t="shared" si="1"/>
        <v>-27444426.568600614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-19400.078522656979</v>
      </c>
      <c r="AC33">
        <f t="shared" si="2"/>
        <v>-17437.425274382324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-1142.2124399754164</v>
      </c>
      <c r="AI33">
        <f t="shared" si="6"/>
        <v>-1142.2442085846653</v>
      </c>
      <c r="AJ33">
        <f t="shared" si="7"/>
        <v>-1962.6532482746552</v>
      </c>
      <c r="AK33">
        <f t="shared" si="22"/>
        <v>-1358.0054965859886</v>
      </c>
      <c r="AL33">
        <f t="shared" si="8"/>
        <v>-4462.9029534453093</v>
      </c>
      <c r="AN33">
        <f t="shared" si="9"/>
        <v>0</v>
      </c>
      <c r="AO33">
        <f t="shared" si="9"/>
        <v>0</v>
      </c>
      <c r="AP33">
        <f t="shared" si="9"/>
        <v>-1.6639258351482267E-3</v>
      </c>
      <c r="AQ33">
        <f t="shared" si="9"/>
        <v>-59.824991809050246</v>
      </c>
      <c r="AR33">
        <f t="shared" si="9"/>
        <v>-59.826655734885392</v>
      </c>
      <c r="AS33">
        <f t="shared" si="9"/>
        <v>-102.79673937412574</v>
      </c>
      <c r="AT33">
        <f t="shared" si="9"/>
        <v>-71.127458313840947</v>
      </c>
      <c r="AU33">
        <f t="shared" si="9"/>
        <v>-233.75085342285209</v>
      </c>
      <c r="AW33">
        <v>30</v>
      </c>
      <c r="AX33">
        <f>IF(Z33&gt;0, (R33*SUMPRODUCT(K33:$K$98, X33:$X$98)-K33*$AZ$3)/Z33, 0)</f>
        <v>-27444426.568600614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1000000</v>
      </c>
      <c r="S34">
        <f t="shared" si="1"/>
        <v>-88516264.353523195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-17437.425274382324</v>
      </c>
      <c r="AC34">
        <f t="shared" si="2"/>
        <v>-15619.517806969889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-452.55916583437687</v>
      </c>
      <c r="AI34">
        <f t="shared" si="6"/>
        <v>-452.56798879924162</v>
      </c>
      <c r="AJ34">
        <f t="shared" si="7"/>
        <v>-1817.9074674124349</v>
      </c>
      <c r="AK34">
        <f t="shared" si="22"/>
        <v>-1220.6197692067628</v>
      </c>
      <c r="AL34">
        <f t="shared" si="8"/>
        <v>-3491.0952254184394</v>
      </c>
      <c r="AN34">
        <f t="shared" si="9"/>
        <v>0</v>
      </c>
      <c r="AO34">
        <f t="shared" si="9"/>
        <v>0</v>
      </c>
      <c r="AP34">
        <f t="shared" si="9"/>
        <v>-4.1260291234776665E-4</v>
      </c>
      <c r="AQ34">
        <f t="shared" si="9"/>
        <v>-21.163773481557957</v>
      </c>
      <c r="AR34">
        <f t="shared" si="9"/>
        <v>-21.164186084470305</v>
      </c>
      <c r="AS34">
        <f t="shared" si="9"/>
        <v>-85.013816436168995</v>
      </c>
      <c r="AT34">
        <f t="shared" si="9"/>
        <v>-57.081862997903706</v>
      </c>
      <c r="AU34">
        <f t="shared" ref="AU34:AU69" si="23">AL34*$K34</f>
        <v>-163.25986551854299</v>
      </c>
      <c r="AW34">
        <v>31</v>
      </c>
      <c r="AX34">
        <f>IF(Z34&gt;0, (R34*SUMPRODUCT(K34:$K$98, X34:$X$98)-K34*$AZ$3)/Z34, 0)</f>
        <v>-88516264.353523195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1000000</v>
      </c>
      <c r="S35">
        <f t="shared" si="1"/>
        <v>-399321677.27542198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-15619.517806969889</v>
      </c>
      <c r="AC35">
        <f t="shared" si="2"/>
        <v>-13964.134741860835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-139.72506571570634</v>
      </c>
      <c r="AI35">
        <f t="shared" ref="AI35:AI66" si="25">SUM(AE35:AH35)</f>
        <v>-139.72681419763663</v>
      </c>
      <c r="AJ35">
        <f t="shared" si="7"/>
        <v>-1655.3830651090539</v>
      </c>
      <c r="AK35">
        <f t="shared" si="22"/>
        <v>-1093.3662464878923</v>
      </c>
      <c r="AL35">
        <f t="shared" ref="AL35:AL69" si="26">SUM(AI35:AK35)</f>
        <v>-2888.4761257945829</v>
      </c>
      <c r="AN35">
        <f t="shared" ref="AN35:AT69" si="27">AE35*$K35</f>
        <v>0</v>
      </c>
      <c r="AO35">
        <f t="shared" si="27"/>
        <v>0</v>
      </c>
      <c r="AP35">
        <f t="shared" si="27"/>
        <v>-7.3006388491521747E-5</v>
      </c>
      <c r="AQ35">
        <f t="shared" si="27"/>
        <v>-5.8341022877461546</v>
      </c>
      <c r="AR35">
        <f t="shared" si="27"/>
        <v>-5.8341752941346456</v>
      </c>
      <c r="AS35">
        <f t="shared" si="27"/>
        <v>-69.11912388646931</v>
      </c>
      <c r="AT35">
        <f t="shared" si="27"/>
        <v>-45.652585578010601</v>
      </c>
      <c r="AU35">
        <f t="shared" si="23"/>
        <v>-120.60588475861456</v>
      </c>
      <c r="AW35">
        <v>32</v>
      </c>
      <c r="AX35">
        <f>IF(Z35&gt;0, (R35*SUMPRODUCT(K35:$K$98, X35:$X$98)-K35*$AZ$3)/Z35, 0)</f>
        <v>-399321677.27542198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1000000</v>
      </c>
      <c r="S36">
        <f t="shared" si="1"/>
        <v>-1819805741.1220496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-13964.134741860835</v>
      </c>
      <c r="AC36">
        <f t="shared" si="2"/>
        <v>-12473.052023978391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-27.765885359838666</v>
      </c>
      <c r="AI36">
        <f t="shared" si="25"/>
        <v>-27.76622806268167</v>
      </c>
      <c r="AJ36">
        <f t="shared" si="7"/>
        <v>-1491.0827178824438</v>
      </c>
      <c r="AK36">
        <f t="shared" si="22"/>
        <v>-977.48943193025855</v>
      </c>
      <c r="AL36">
        <f t="shared" si="26"/>
        <v>-2496.3383778753841</v>
      </c>
      <c r="AN36">
        <f t="shared" si="27"/>
        <v>0</v>
      </c>
      <c r="AO36">
        <f t="shared" si="27"/>
        <v>0</v>
      </c>
      <c r="AP36">
        <f t="shared" si="27"/>
        <v>-1.2776132326556902E-5</v>
      </c>
      <c r="AQ36">
        <f t="shared" si="27"/>
        <v>-1.0351260071582644</v>
      </c>
      <c r="AR36">
        <f t="shared" si="27"/>
        <v>-1.0351387832905907</v>
      </c>
      <c r="AS36">
        <f t="shared" si="27"/>
        <v>-55.588304860497885</v>
      </c>
      <c r="AT36">
        <f t="shared" si="27"/>
        <v>-36.441291880319419</v>
      </c>
      <c r="AU36">
        <f t="shared" si="23"/>
        <v>-93.064735524107888</v>
      </c>
      <c r="AW36">
        <v>33</v>
      </c>
      <c r="AX36">
        <f>IF(Z36&gt;0, (R36*SUMPRODUCT(K36:$K$98, X36:$X$98)-K36*$AZ$3)/Z36, 0)</f>
        <v>-1819805741.1220496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1000000</v>
      </c>
      <c r="S37">
        <f t="shared" si="1"/>
        <v>-8391116555.0367575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-12473.052023978391</v>
      </c>
      <c r="AC37">
        <f t="shared" si="2"/>
        <v>-11137.554274833594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-5.4582132798172767</v>
      </c>
      <c r="AI37">
        <f t="shared" si="25"/>
        <v>-5.4582796449678606</v>
      </c>
      <c r="AJ37">
        <f t="shared" si="7"/>
        <v>-1335.4977491447971</v>
      </c>
      <c r="AK37">
        <f t="shared" si="22"/>
        <v>-873.1136416784874</v>
      </c>
      <c r="AL37">
        <f t="shared" si="26"/>
        <v>-2214.0696704682523</v>
      </c>
      <c r="AN37">
        <f t="shared" si="27"/>
        <v>0</v>
      </c>
      <c r="AO37">
        <f t="shared" si="27"/>
        <v>0</v>
      </c>
      <c r="AP37">
        <f t="shared" si="27"/>
        <v>-2.2090408931691266E-6</v>
      </c>
      <c r="AQ37">
        <f t="shared" si="27"/>
        <v>-0.18168295005253413</v>
      </c>
      <c r="AR37">
        <f t="shared" si="27"/>
        <v>-0.18168515909342731</v>
      </c>
      <c r="AS37">
        <f t="shared" si="27"/>
        <v>-44.453589190136711</v>
      </c>
      <c r="AT37">
        <f t="shared" si="27"/>
        <v>-29.062598696504072</v>
      </c>
      <c r="AU37">
        <f t="shared" si="23"/>
        <v>-73.697873045734212</v>
      </c>
      <c r="AW37">
        <v>34</v>
      </c>
      <c r="AX37">
        <f>IF(Z37&gt;0, (R37*SUMPRODUCT(K37:$K$98, X37:$X$98)-K37*$AZ$3)/Z37, 0)</f>
        <v>-8391116555.0367575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1000000</v>
      </c>
      <c r="S38">
        <f t="shared" si="1"/>
        <v>-39212795205.089615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-11137.554274833594</v>
      </c>
      <c r="AC38">
        <f t="shared" si="2"/>
        <v>-9944.4030335408297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-1.060429008165519</v>
      </c>
      <c r="AI38">
        <f t="shared" si="25"/>
        <v>-1.0604416882141887</v>
      </c>
      <c r="AJ38">
        <f t="shared" si="7"/>
        <v>-1193.1512412927641</v>
      </c>
      <c r="AK38">
        <f t="shared" si="22"/>
        <v>-779.62879923835169</v>
      </c>
      <c r="AL38">
        <f t="shared" si="26"/>
        <v>-1973.8404822193302</v>
      </c>
      <c r="AN38">
        <f t="shared" si="27"/>
        <v>0</v>
      </c>
      <c r="AO38">
        <f t="shared" si="27"/>
        <v>0</v>
      </c>
      <c r="AP38">
        <f t="shared" si="27"/>
        <v>-3.768483075454647E-7</v>
      </c>
      <c r="AQ38">
        <f t="shared" si="27"/>
        <v>-3.151572106761634E-2</v>
      </c>
      <c r="AR38">
        <f t="shared" si="27"/>
        <v>-3.1516097915923885E-2</v>
      </c>
      <c r="AS38">
        <f t="shared" si="27"/>
        <v>-35.460197167855682</v>
      </c>
      <c r="AT38">
        <f t="shared" si="27"/>
        <v>-23.170399511780808</v>
      </c>
      <c r="AU38">
        <f t="shared" si="23"/>
        <v>-58.662112777552423</v>
      </c>
      <c r="AW38">
        <v>35</v>
      </c>
      <c r="AX38">
        <f>IF(Z38&gt;0, (R38*SUMPRODUCT(K38:$K$98, X38:$X$98)-K38*$AZ$3)/Z38, 0)</f>
        <v>-39212795205.089615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1000000</v>
      </c>
      <c r="S39">
        <f t="shared" si="1"/>
        <v>-186030106068.14526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-9944.4030335408297</v>
      </c>
      <c r="AC39">
        <f t="shared" si="2"/>
        <v>-8878.9587240450965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-0.20333635181564577</v>
      </c>
      <c r="AI39">
        <f t="shared" si="25"/>
        <v>-0.20333873824623802</v>
      </c>
      <c r="AJ39">
        <f t="shared" si="7"/>
        <v>-1065.4443094957333</v>
      </c>
      <c r="AK39">
        <f t="shared" si="22"/>
        <v>-696.10821234785817</v>
      </c>
      <c r="AL39">
        <f t="shared" si="26"/>
        <v>-1761.7558605818376</v>
      </c>
      <c r="AN39">
        <f t="shared" si="27"/>
        <v>0</v>
      </c>
      <c r="AO39">
        <f t="shared" si="27"/>
        <v>0</v>
      </c>
      <c r="AP39">
        <f t="shared" si="27"/>
        <v>-6.3325180113877105E-8</v>
      </c>
      <c r="AQ39">
        <f t="shared" si="27"/>
        <v>-5.3956361204012078E-3</v>
      </c>
      <c r="AR39">
        <f t="shared" si="27"/>
        <v>-5.3956994455813213E-3</v>
      </c>
      <c r="AS39">
        <f t="shared" si="27"/>
        <v>-28.272120303423105</v>
      </c>
      <c r="AT39">
        <f t="shared" si="27"/>
        <v>-18.471594383956166</v>
      </c>
      <c r="AU39">
        <f t="shared" si="23"/>
        <v>-46.749110386824853</v>
      </c>
      <c r="AW39">
        <v>36</v>
      </c>
      <c r="AX39">
        <f>IF(Z39&gt;0, (R39*SUMPRODUCT(K39:$K$98, X39:$X$98)-K39*$AZ$3)/Z39, 0)</f>
        <v>-186030106068.14526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50</v>
      </c>
      <c r="R40">
        <f t="shared" si="0"/>
        <v>1000000</v>
      </c>
      <c r="S40">
        <f t="shared" si="1"/>
        <v>-896076769847.24158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-8878.9587240450965</v>
      </c>
      <c r="AC40">
        <f t="shared" si="2"/>
        <v>-7927.6464185947862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-3.8404264084965264E-2</v>
      </c>
      <c r="AI40">
        <f t="shared" si="25"/>
        <v>-3.8404706438047352E-2</v>
      </c>
      <c r="AJ40">
        <f t="shared" si="7"/>
        <v>-951.3123054503103</v>
      </c>
      <c r="AK40">
        <f t="shared" si="22"/>
        <v>-621.52711068315682</v>
      </c>
      <c r="AL40">
        <f t="shared" si="26"/>
        <v>-1572.8778208399053</v>
      </c>
      <c r="AN40">
        <f t="shared" si="27"/>
        <v>0</v>
      </c>
      <c r="AO40">
        <f t="shared" si="27"/>
        <v>0</v>
      </c>
      <c r="AP40">
        <f t="shared" si="27"/>
        <v>-1.0480419364159255E-8</v>
      </c>
      <c r="AQ40">
        <f t="shared" si="27"/>
        <v>-9.0989033258714229E-4</v>
      </c>
      <c r="AR40">
        <f t="shared" si="27"/>
        <v>-9.0990081300650646E-4</v>
      </c>
      <c r="AS40">
        <f t="shared" si="27"/>
        <v>-22.538900057696726</v>
      </c>
      <c r="AT40">
        <f t="shared" si="27"/>
        <v>-14.725487466711202</v>
      </c>
      <c r="AU40">
        <f t="shared" si="23"/>
        <v>-37.265297425220936</v>
      </c>
      <c r="AW40">
        <v>37</v>
      </c>
      <c r="AX40">
        <f>IF(Z40&gt;0, (R40*SUMPRODUCT(K40:$K$98, X40:$X$98)-K40*$AZ$3)/Z40, 0)</f>
        <v>-896076769847.24158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1000000</v>
      </c>
      <c r="S41">
        <f t="shared" si="1"/>
        <v>-4388921684623.0171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-7927.6464185947862</v>
      </c>
      <c r="AC41">
        <f t="shared" si="2"/>
        <v>-7078.2565239436635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-7.1458357673233781E-3</v>
      </c>
      <c r="AI41">
        <f t="shared" si="25"/>
        <v>-7.1459164050862792E-3</v>
      </c>
      <c r="AJ41">
        <f t="shared" si="7"/>
        <v>-849.38989465112263</v>
      </c>
      <c r="AK41">
        <f t="shared" si="22"/>
        <v>-554.93524930163505</v>
      </c>
      <c r="AL41">
        <f t="shared" si="26"/>
        <v>-1404.3322898691627</v>
      </c>
      <c r="AN41">
        <f t="shared" si="27"/>
        <v>0</v>
      </c>
      <c r="AO41">
        <f t="shared" si="27"/>
        <v>0</v>
      </c>
      <c r="AP41">
        <f t="shared" si="27"/>
        <v>-1.7058076253649806E-9</v>
      </c>
      <c r="AQ41">
        <f t="shared" si="27"/>
        <v>-1.5116268982337292E-4</v>
      </c>
      <c r="AR41">
        <f t="shared" si="27"/>
        <v>-1.5116439563099828E-4</v>
      </c>
      <c r="AS41">
        <f t="shared" si="27"/>
        <v>-17.967955794812294</v>
      </c>
      <c r="AT41">
        <f t="shared" si="27"/>
        <v>-11.739075413100384</v>
      </c>
      <c r="AU41">
        <f t="shared" si="23"/>
        <v>-29.707182372308306</v>
      </c>
      <c r="AW41">
        <v>38</v>
      </c>
      <c r="AX41">
        <f>IF(Z41&gt;0, (R41*SUMPRODUCT(K41:$K$98, X41:$X$98)-K41*$AZ$3)/Z41, 0)</f>
        <v>-4388921684623.0171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1000000</v>
      </c>
      <c r="S42">
        <f t="shared" si="1"/>
        <v>-21882658863506.359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-7078.2565239436635</v>
      </c>
      <c r="AC42">
        <f t="shared" si="2"/>
        <v>-6319.8720281943397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-1.3078203869385551E-3</v>
      </c>
      <c r="AI42">
        <f t="shared" si="25"/>
        <v>-1.3078348273044805E-3</v>
      </c>
      <c r="AJ42">
        <f t="shared" si="7"/>
        <v>-758.38449574932383</v>
      </c>
      <c r="AK42">
        <f t="shared" si="22"/>
        <v>-495.47795667605652</v>
      </c>
      <c r="AL42">
        <f t="shared" si="26"/>
        <v>-1253.8637602602078</v>
      </c>
      <c r="AN42">
        <f t="shared" si="27"/>
        <v>0</v>
      </c>
      <c r="AO42">
        <f t="shared" si="27"/>
        <v>0</v>
      </c>
      <c r="AP42">
        <f t="shared" si="27"/>
        <v>-2.7274183404466542E-10</v>
      </c>
      <c r="AQ42">
        <f t="shared" si="27"/>
        <v>-2.4701405267523309E-5</v>
      </c>
      <c r="AR42">
        <f t="shared" si="27"/>
        <v>-2.4701678009357353E-5</v>
      </c>
      <c r="AS42">
        <f t="shared" si="27"/>
        <v>-14.323956840864334</v>
      </c>
      <c r="AT42">
        <f t="shared" si="27"/>
        <v>-9.3583200959495745</v>
      </c>
      <c r="AU42">
        <f t="shared" si="23"/>
        <v>-23.682301638491918</v>
      </c>
      <c r="AW42">
        <v>39</v>
      </c>
      <c r="AX42">
        <f>IF(Z42&gt;0, (R42*SUMPRODUCT(K42:$K$98, X42:$X$98)-K42*$AZ$3)/Z42, 0)</f>
        <v>-21882658863506.359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1000000</v>
      </c>
      <c r="S43">
        <f t="shared" si="1"/>
        <v>-111167031405544.42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-6319.8720281943397</v>
      </c>
      <c r="AC43">
        <f t="shared" si="2"/>
        <v>-5642.7429038671617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-2.3516010538256001E-4</v>
      </c>
      <c r="AI43">
        <f t="shared" si="25"/>
        <v>-2.3516264333955702E-4</v>
      </c>
      <c r="AJ43">
        <f t="shared" si="7"/>
        <v>-677.12912432717803</v>
      </c>
      <c r="AK43">
        <f t="shared" si="22"/>
        <v>-442.39104197360382</v>
      </c>
      <c r="AL43">
        <f t="shared" si="26"/>
        <v>-1119.5204014634251</v>
      </c>
      <c r="AN43">
        <f t="shared" si="27"/>
        <v>0</v>
      </c>
      <c r="AO43">
        <f t="shared" si="27"/>
        <v>0</v>
      </c>
      <c r="AP43">
        <f t="shared" si="27"/>
        <v>-4.2799608308617445E-11</v>
      </c>
      <c r="AQ43">
        <f t="shared" si="27"/>
        <v>-3.9656938285458425E-6</v>
      </c>
      <c r="AR43">
        <f t="shared" si="27"/>
        <v>-3.965736628154151E-6</v>
      </c>
      <c r="AS43">
        <f t="shared" si="27"/>
        <v>-11.418972555334156</v>
      </c>
      <c r="AT43">
        <f t="shared" si="27"/>
        <v>-7.4603956402580973</v>
      </c>
      <c r="AU43">
        <f t="shared" si="23"/>
        <v>-18.879372161328877</v>
      </c>
      <c r="AW43">
        <v>40</v>
      </c>
      <c r="AX43">
        <f>IF(Z43&gt;0, (R43*SUMPRODUCT(K43:$K$98, X43:$X$98)-K43*$AZ$3)/Z43, 0)</f>
        <v>-111167031405544.42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1000000</v>
      </c>
      <c r="S44">
        <f t="shared" si="1"/>
        <v>-576437189498516.25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-5642.7429038671617</v>
      </c>
      <c r="AC44">
        <f t="shared" si="2"/>
        <v>-5038.1633104859065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-4.1511371116117718E-5</v>
      </c>
      <c r="AI44">
        <f t="shared" si="25"/>
        <v>-4.1511808124988961E-5</v>
      </c>
      <c r="AJ44">
        <f t="shared" si="7"/>
        <v>-604.57959338125511</v>
      </c>
      <c r="AK44">
        <f t="shared" si="22"/>
        <v>-394.99200327070133</v>
      </c>
      <c r="AL44">
        <f t="shared" si="26"/>
        <v>-999.57163816376465</v>
      </c>
      <c r="AN44">
        <f t="shared" si="27"/>
        <v>0</v>
      </c>
      <c r="AO44">
        <f t="shared" si="27"/>
        <v>0</v>
      </c>
      <c r="AP44">
        <f t="shared" si="27"/>
        <v>-6.5800283662150641E-12</v>
      </c>
      <c r="AQ44">
        <f t="shared" si="27"/>
        <v>-6.250353652744714E-7</v>
      </c>
      <c r="AR44">
        <f t="shared" si="27"/>
        <v>-6.2504194530283763E-7</v>
      </c>
      <c r="AS44">
        <f t="shared" si="27"/>
        <v>-9.103135281402988</v>
      </c>
      <c r="AT44">
        <f t="shared" si="27"/>
        <v>-5.9473817512363443</v>
      </c>
      <c r="AU44">
        <f t="shared" si="23"/>
        <v>-15.050517657681279</v>
      </c>
      <c r="AW44">
        <v>41</v>
      </c>
      <c r="AX44">
        <f>IF(Z44&gt;0, (R44*SUMPRODUCT(K44:$K$98, X44:$X$98)-K44*$AZ$3)/Z44, 0)</f>
        <v>-576437189498516.25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1000000</v>
      </c>
      <c r="S45">
        <f t="shared" si="1"/>
        <v>-3054043387642576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-5038.1633104859065</v>
      </c>
      <c r="AC45">
        <f t="shared" si="2"/>
        <v>-4498.360099194022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-7.1798561375835338E-6</v>
      </c>
      <c r="AI45">
        <f t="shared" si="25"/>
        <v>-7.1799297835591838E-6</v>
      </c>
      <c r="AJ45">
        <f t="shared" si="7"/>
        <v>-539.80321129188451</v>
      </c>
      <c r="AK45">
        <f t="shared" si="22"/>
        <v>-352.67143173401348</v>
      </c>
      <c r="AL45">
        <f t="shared" si="26"/>
        <v>-892.47465020582774</v>
      </c>
      <c r="AN45">
        <f t="shared" si="27"/>
        <v>0</v>
      </c>
      <c r="AO45">
        <f t="shared" si="27"/>
        <v>0</v>
      </c>
      <c r="AP45">
        <f t="shared" si="27"/>
        <v>-9.9007594729919092E-13</v>
      </c>
      <c r="AQ45">
        <f t="shared" si="27"/>
        <v>-9.6523982528175334E-8</v>
      </c>
      <c r="AR45">
        <f t="shared" si="27"/>
        <v>-9.6524972604122629E-8</v>
      </c>
      <c r="AS45">
        <f t="shared" si="27"/>
        <v>-7.2569637520518624</v>
      </c>
      <c r="AT45">
        <f t="shared" si="27"/>
        <v>-4.7412163228019057</v>
      </c>
      <c r="AU45">
        <f t="shared" si="23"/>
        <v>-11.99818017137874</v>
      </c>
      <c r="AW45">
        <v>42</v>
      </c>
      <c r="AX45">
        <f>IF(Z45&gt;0, (R45*SUMPRODUCT(K45:$K$98, X45:$X$98)-K45*$AZ$3)/Z45, 0)</f>
        <v>-3054043387642576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50</v>
      </c>
      <c r="R46">
        <f t="shared" si="0"/>
        <v>1000000</v>
      </c>
      <c r="S46">
        <f t="shared" si="1"/>
        <v>-1.6562389800156744E+16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-4498.360099194022</v>
      </c>
      <c r="AC46">
        <f t="shared" si="2"/>
        <v>-4016.3929457932968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-1.2156895076410941E-6</v>
      </c>
      <c r="AI46">
        <f t="shared" si="25"/>
        <v>-1.2157016326816054E-6</v>
      </c>
      <c r="AJ46">
        <f t="shared" si="7"/>
        <v>-481.96715340072524</v>
      </c>
      <c r="AK46">
        <f t="shared" si="22"/>
        <v>-314.88520694358158</v>
      </c>
      <c r="AL46">
        <f t="shared" si="26"/>
        <v>-796.85236156000838</v>
      </c>
      <c r="AN46">
        <f t="shared" si="27"/>
        <v>0</v>
      </c>
      <c r="AO46">
        <f t="shared" si="27"/>
        <v>0</v>
      </c>
      <c r="AP46">
        <f t="shared" si="27"/>
        <v>-1.4554076910659854E-13</v>
      </c>
      <c r="AQ46">
        <f t="shared" si="27"/>
        <v>-1.4592312971907295E-8</v>
      </c>
      <c r="AR46">
        <f t="shared" si="27"/>
        <v>-1.4592458512676404E-8</v>
      </c>
      <c r="AS46">
        <f t="shared" si="27"/>
        <v>-5.7852070782854712</v>
      </c>
      <c r="AT46">
        <f t="shared" si="27"/>
        <v>-3.779668625141317</v>
      </c>
      <c r="AU46">
        <f t="shared" si="23"/>
        <v>-9.5648757180192465</v>
      </c>
      <c r="AW46">
        <v>43</v>
      </c>
      <c r="AX46">
        <f>IF(Z46&gt;0, (R46*SUMPRODUCT(K46:$K$98, X46:$X$98)-K46*$AZ$3)/Z46, 0)</f>
        <v>-1.6562389800156744E+16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1000000</v>
      </c>
      <c r="S47">
        <f t="shared" si="1"/>
        <v>-9.2119687353151072E+16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-4016.3929457932968</v>
      </c>
      <c r="AC47">
        <f t="shared" si="2"/>
        <v>-3586.0651301853459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-2.0114747710058342E-7</v>
      </c>
      <c r="AI47">
        <f t="shared" si="25"/>
        <v>-2.0114942351683451E-7</v>
      </c>
      <c r="AJ47">
        <f t="shared" si="7"/>
        <v>-430.32781560795092</v>
      </c>
      <c r="AK47">
        <f t="shared" si="22"/>
        <v>-281.14750620553082</v>
      </c>
      <c r="AL47">
        <f t="shared" si="26"/>
        <v>-711.47532201463116</v>
      </c>
      <c r="AN47">
        <f t="shared" si="27"/>
        <v>0</v>
      </c>
      <c r="AO47">
        <f t="shared" si="27"/>
        <v>0</v>
      </c>
      <c r="AP47">
        <f t="shared" si="27"/>
        <v>-2.0860233556870987E-14</v>
      </c>
      <c r="AQ47">
        <f t="shared" si="27"/>
        <v>-2.1557482112828043E-9</v>
      </c>
      <c r="AR47">
        <f t="shared" si="27"/>
        <v>-2.1557690715163615E-9</v>
      </c>
      <c r="AS47">
        <f t="shared" si="27"/>
        <v>-4.6119316639412427</v>
      </c>
      <c r="AT47">
        <f t="shared" si="27"/>
        <v>-3.0131286871976197</v>
      </c>
      <c r="AU47">
        <f t="shared" si="23"/>
        <v>-7.6250603532946313</v>
      </c>
      <c r="AW47">
        <v>44</v>
      </c>
      <c r="AX47">
        <f>IF(Z47&gt;0, (R47*SUMPRODUCT(K47:$K$98, X47:$X$98)-K47*$AZ$3)/Z47, 0)</f>
        <v>-9.2119687353151072E+16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1000000</v>
      </c>
      <c r="S48">
        <f t="shared" si="1"/>
        <v>-5.2608896404420288E+17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-3586.0651301853459</v>
      </c>
      <c r="AC48">
        <f t="shared" si="2"/>
        <v>-3201.8438662388016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-3.2452915498086457E-8</v>
      </c>
      <c r="AI48">
        <f t="shared" si="25"/>
        <v>-3.2453219804400131E-8</v>
      </c>
      <c r="AJ48">
        <f t="shared" si="7"/>
        <v>-384.22126394654424</v>
      </c>
      <c r="AK48">
        <f t="shared" si="22"/>
        <v>-251.02455911297423</v>
      </c>
      <c r="AL48">
        <f t="shared" si="26"/>
        <v>-635.24582309197172</v>
      </c>
      <c r="AN48">
        <f t="shared" si="27"/>
        <v>0</v>
      </c>
      <c r="AO48">
        <f t="shared" si="27"/>
        <v>0</v>
      </c>
      <c r="AP48">
        <f t="shared" si="27"/>
        <v>-2.9118995214221615E-15</v>
      </c>
      <c r="AQ48">
        <f t="shared" si="27"/>
        <v>-3.105411385233832E-10</v>
      </c>
      <c r="AR48">
        <f t="shared" si="27"/>
        <v>-3.1054405042290461E-10</v>
      </c>
      <c r="AS48">
        <f t="shared" si="27"/>
        <v>-3.6766036862816995</v>
      </c>
      <c r="AT48">
        <f t="shared" si="27"/>
        <v>-2.4020477417158324</v>
      </c>
      <c r="AU48">
        <f t="shared" si="23"/>
        <v>-6.0786514283080759</v>
      </c>
      <c r="AW48">
        <v>45</v>
      </c>
      <c r="AX48">
        <f>IF(Z48&gt;0, (R48*SUMPRODUCT(K48:$K$98, X48:$X$98)-K48*$AZ$3)/Z48, 0)</f>
        <v>-5.2608896404420288E+17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1000000</v>
      </c>
      <c r="S49">
        <f t="shared" si="1"/>
        <v>-3.0909606708245949E+18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-3201.8438662388016</v>
      </c>
      <c r="AC49">
        <f t="shared" si="2"/>
        <v>-2858.7891662849161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-5.1003780675445131E-9</v>
      </c>
      <c r="AI49">
        <f t="shared" si="25"/>
        <v>-5.1004243118916715E-9</v>
      </c>
      <c r="AJ49">
        <f t="shared" si="7"/>
        <v>-343.05469995388557</v>
      </c>
      <c r="AK49">
        <f t="shared" si="22"/>
        <v>-224.12907063671614</v>
      </c>
      <c r="AL49">
        <f t="shared" si="26"/>
        <v>-567.18377059570219</v>
      </c>
      <c r="AN49">
        <f t="shared" si="27"/>
        <v>0</v>
      </c>
      <c r="AO49">
        <f t="shared" si="27"/>
        <v>0</v>
      </c>
      <c r="AP49">
        <f t="shared" si="27"/>
        <v>-3.9509911063234815E-16</v>
      </c>
      <c r="AQ49">
        <f t="shared" si="27"/>
        <v>-4.3576241469637681E-11</v>
      </c>
      <c r="AR49">
        <f t="shared" si="27"/>
        <v>-4.3576636568748318E-11</v>
      </c>
      <c r="AS49">
        <f t="shared" si="27"/>
        <v>-2.9309659488990722</v>
      </c>
      <c r="AT49">
        <f t="shared" si="27"/>
        <v>-1.9148977532822444</v>
      </c>
      <c r="AU49">
        <f t="shared" si="23"/>
        <v>-4.8458637022248938</v>
      </c>
      <c r="AW49">
        <v>46</v>
      </c>
      <c r="AX49">
        <f>IF(Z49&gt;0, (R49*SUMPRODUCT(K49:$K$98, X49:$X$98)-K49*$AZ$3)/Z49, 0)</f>
        <v>-3.0909606708245949E+18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1000000</v>
      </c>
      <c r="S50">
        <f t="shared" si="1"/>
        <v>-1.8702616881914225E+19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-2858.7891662849161</v>
      </c>
      <c r="AC50">
        <f t="shared" si="2"/>
        <v>-2552.4903270401419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-7.7916036352092713E-10</v>
      </c>
      <c r="AI50">
        <f t="shared" si="25"/>
        <v>-7.7916718740643775E-10</v>
      </c>
      <c r="AJ50">
        <f t="shared" si="7"/>
        <v>-306.29883924477417</v>
      </c>
      <c r="AK50">
        <f t="shared" si="22"/>
        <v>-200.11524163994414</v>
      </c>
      <c r="AL50">
        <f t="shared" si="26"/>
        <v>-506.41408088549747</v>
      </c>
      <c r="AN50">
        <f t="shared" si="27"/>
        <v>0</v>
      </c>
      <c r="AO50">
        <f t="shared" si="27"/>
        <v>0</v>
      </c>
      <c r="AP50">
        <f t="shared" si="27"/>
        <v>-5.2054839093008832E-17</v>
      </c>
      <c r="AQ50">
        <f t="shared" si="27"/>
        <v>-5.9436910668188339E-12</v>
      </c>
      <c r="AR50">
        <f t="shared" si="27"/>
        <v>-5.9437431216579262E-12</v>
      </c>
      <c r="AS50">
        <f t="shared" si="27"/>
        <v>-2.3365481097746383</v>
      </c>
      <c r="AT50">
        <f t="shared" si="27"/>
        <v>-1.5265447650529544</v>
      </c>
      <c r="AU50">
        <f t="shared" si="23"/>
        <v>-3.8630928748335362</v>
      </c>
      <c r="AW50">
        <v>47</v>
      </c>
      <c r="AX50">
        <f>IF(Z50&gt;0, (R50*SUMPRODUCT(K50:$K$98, X50:$X$98)-K50*$AZ$3)/Z50, 0)</f>
        <v>-1.8702616881914225E+19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1000000</v>
      </c>
      <c r="S51">
        <f t="shared" si="1"/>
        <v>-1.1658813042083868E+20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-2552.4903270401419</v>
      </c>
      <c r="AC51">
        <f t="shared" si="2"/>
        <v>-2279.00922057156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-1.155654095995887E-10</v>
      </c>
      <c r="AI51">
        <f t="shared" si="25"/>
        <v>-1.1556638697576429E-10</v>
      </c>
      <c r="AJ51">
        <f t="shared" si="7"/>
        <v>-273.48110646858186</v>
      </c>
      <c r="AK51">
        <f t="shared" si="22"/>
        <v>-178.67432289280995</v>
      </c>
      <c r="AL51">
        <f t="shared" si="26"/>
        <v>-452.15542936150734</v>
      </c>
      <c r="AN51">
        <f t="shared" si="27"/>
        <v>0</v>
      </c>
      <c r="AO51">
        <f t="shared" si="27"/>
        <v>0</v>
      </c>
      <c r="AP51">
        <f t="shared" si="27"/>
        <v>-6.6569163923192862E-18</v>
      </c>
      <c r="AQ51">
        <f t="shared" si="27"/>
        <v>-7.8711686326216322E-13</v>
      </c>
      <c r="AR51">
        <f t="shared" si="27"/>
        <v>-7.8712352017855555E-13</v>
      </c>
      <c r="AS51">
        <f t="shared" si="27"/>
        <v>-1.862681847715979</v>
      </c>
      <c r="AT51">
        <f t="shared" si="27"/>
        <v>-1.2169521405077943</v>
      </c>
      <c r="AU51">
        <f t="shared" si="23"/>
        <v>-3.0796339882245602</v>
      </c>
      <c r="AW51">
        <v>48</v>
      </c>
      <c r="AX51">
        <f>IF(Z51&gt;0, (R51*SUMPRODUCT(K51:$K$98, X51:$X$98)-K51*$AZ$3)/Z51, 0)</f>
        <v>-1.1658813042083868E+20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1000000</v>
      </c>
      <c r="S52">
        <f t="shared" si="1"/>
        <v>-7.5001694272173336E+20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-2279.00922057156</v>
      </c>
      <c r="AC52">
        <f t="shared" si="2"/>
        <v>-2034.8296612246077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-1.6639003349977064E-11</v>
      </c>
      <c r="AI52">
        <f t="shared" si="25"/>
        <v>-1.6639139002223388E-11</v>
      </c>
      <c r="AJ52">
        <f t="shared" si="7"/>
        <v>-244.17955934695237</v>
      </c>
      <c r="AK52">
        <f t="shared" si="22"/>
        <v>-159.53064544000921</v>
      </c>
      <c r="AL52">
        <f t="shared" si="26"/>
        <v>-403.71020478697824</v>
      </c>
      <c r="AN52">
        <f t="shared" si="27"/>
        <v>0</v>
      </c>
      <c r="AO52">
        <f t="shared" si="27"/>
        <v>0</v>
      </c>
      <c r="AP52">
        <f t="shared" si="27"/>
        <v>-8.2493612268500613E-19</v>
      </c>
      <c r="AQ52">
        <f t="shared" si="27"/>
        <v>-1.0118604948194438E-13</v>
      </c>
      <c r="AR52">
        <f t="shared" si="27"/>
        <v>-1.0118687441806706E-13</v>
      </c>
      <c r="AS52">
        <f t="shared" si="27"/>
        <v>-1.4849185648246266</v>
      </c>
      <c r="AT52">
        <f t="shared" si="27"/>
        <v>-0.97014679568542472</v>
      </c>
      <c r="AU52">
        <f t="shared" si="23"/>
        <v>-2.4550653605101527</v>
      </c>
      <c r="AW52">
        <v>49</v>
      </c>
      <c r="AX52">
        <f>IF(Z52&gt;0, (R52*SUMPRODUCT(K52:$K$98, X52:$X$98)-K52*$AZ$3)/Z52, 0)</f>
        <v>-7.5001694272173336E+20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1000000</v>
      </c>
      <c r="S53">
        <f t="shared" si="1"/>
        <v>-4.9870952550942428E+21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-2034.8296612246077</v>
      </c>
      <c r="AC53">
        <f t="shared" si="2"/>
        <v>-1816.8121975219715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-2.3216117910633193E-12</v>
      </c>
      <c r="AI53">
        <f t="shared" si="25"/>
        <v>-2.321630006197627E-12</v>
      </c>
      <c r="AJ53">
        <f t="shared" si="7"/>
        <v>-218.01746370263618</v>
      </c>
      <c r="AK53">
        <f t="shared" si="22"/>
        <v>-142.43807628572256</v>
      </c>
      <c r="AL53">
        <f t="shared" si="26"/>
        <v>-360.45553998836107</v>
      </c>
      <c r="AN53">
        <f t="shared" si="27"/>
        <v>0</v>
      </c>
      <c r="AO53">
        <f t="shared" si="27"/>
        <v>0</v>
      </c>
      <c r="AP53">
        <f t="shared" si="27"/>
        <v>-9.8902594929954643E-20</v>
      </c>
      <c r="AQ53">
        <f t="shared" si="27"/>
        <v>-1.2605640270296552E-14</v>
      </c>
      <c r="AR53">
        <f t="shared" si="27"/>
        <v>-1.2605739172891483E-14</v>
      </c>
      <c r="AS53">
        <f t="shared" si="27"/>
        <v>-1.1837679885400412</v>
      </c>
      <c r="AT53">
        <f t="shared" si="27"/>
        <v>-0.77339508584616157</v>
      </c>
      <c r="AU53">
        <f t="shared" si="23"/>
        <v>-1.9571630743862152</v>
      </c>
      <c r="AW53">
        <v>50</v>
      </c>
      <c r="AX53">
        <f>IF(Z53&gt;0, (R53*SUMPRODUCT(K53:$K$98, X53:$X$98)-K53*$AZ$3)/Z53, 0)</f>
        <v>-4.9870952550942428E+21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1000000</v>
      </c>
      <c r="S54">
        <f t="shared" si="1"/>
        <v>-3.4327133241961557E+22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-1816.8121975219715</v>
      </c>
      <c r="AC54">
        <f t="shared" si="2"/>
        <v>-1622.1537477874742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-3.1340392906722466E-13</v>
      </c>
      <c r="AI54">
        <f t="shared" si="25"/>
        <v>-3.1340629185373576E-13</v>
      </c>
      <c r="AJ54">
        <f t="shared" si="7"/>
        <v>-194.65844973449725</v>
      </c>
      <c r="AK54">
        <f t="shared" si="22"/>
        <v>-127.17685382653802</v>
      </c>
      <c r="AL54">
        <f t="shared" si="26"/>
        <v>-321.83530356103557</v>
      </c>
      <c r="AN54">
        <f t="shared" si="27"/>
        <v>0</v>
      </c>
      <c r="AO54">
        <f t="shared" si="27"/>
        <v>0</v>
      </c>
      <c r="AP54">
        <f t="shared" si="27"/>
        <v>-1.1454648550817485E-20</v>
      </c>
      <c r="AQ54">
        <f t="shared" si="27"/>
        <v>-1.5193636179239197E-15</v>
      </c>
      <c r="AR54">
        <f t="shared" si="27"/>
        <v>-1.5193750725724704E-15</v>
      </c>
      <c r="AS54">
        <f t="shared" si="27"/>
        <v>-0.9436925929050104</v>
      </c>
      <c r="AT54">
        <f t="shared" si="27"/>
        <v>-0.61654582736460595</v>
      </c>
      <c r="AU54">
        <f t="shared" si="23"/>
        <v>-1.5602384202696178</v>
      </c>
      <c r="AW54">
        <v>51</v>
      </c>
      <c r="AX54">
        <f>IF(Z54&gt;0, (R54*SUMPRODUCT(K54:$K$98, X54:$X$98)-K54*$AZ$3)/Z54, 0)</f>
        <v>-3.4327133241961557E+22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1000000</v>
      </c>
      <c r="S55">
        <f t="shared" si="1"/>
        <v>-2.4493262839192504E+23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-1622.1537477874742</v>
      </c>
      <c r="AC55">
        <f t="shared" si="2"/>
        <v>-1448.3515605245304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-4.0869907831506598E-14</v>
      </c>
      <c r="AI55">
        <f t="shared" si="25"/>
        <v>-4.0870203494761028E-14</v>
      </c>
      <c r="AJ55">
        <f t="shared" si="7"/>
        <v>-173.80218726294379</v>
      </c>
      <c r="AK55">
        <f t="shared" si="22"/>
        <v>-113.5507623451232</v>
      </c>
      <c r="AL55">
        <f t="shared" si="26"/>
        <v>-287.35294960806704</v>
      </c>
      <c r="AN55">
        <f t="shared" si="27"/>
        <v>0</v>
      </c>
      <c r="AO55">
        <f t="shared" si="27"/>
        <v>0</v>
      </c>
      <c r="AP55">
        <f t="shared" si="27"/>
        <v>-1.279783823095376E-21</v>
      </c>
      <c r="AQ55">
        <f t="shared" si="27"/>
        <v>-1.7690614613290156E-16</v>
      </c>
      <c r="AR55">
        <f t="shared" si="27"/>
        <v>-1.7690742591672465E-16</v>
      </c>
      <c r="AS55">
        <f t="shared" si="27"/>
        <v>-0.75230595735412098</v>
      </c>
      <c r="AT55">
        <f t="shared" si="27"/>
        <v>-0.49150655880469202</v>
      </c>
      <c r="AU55">
        <f t="shared" si="23"/>
        <v>-1.2438125161588132</v>
      </c>
      <c r="AW55">
        <v>52</v>
      </c>
      <c r="AX55">
        <f>IF(Z55&gt;0, (R55*SUMPRODUCT(K55:$K$98, X55:$X$98)-K55*$AZ$3)/Z55, 0)</f>
        <v>-2.4493262839192504E+23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1000000</v>
      </c>
      <c r="S56">
        <f t="shared" si="1"/>
        <v>-1.814451806204733E+24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-1448.3515605245304</v>
      </c>
      <c r="AC56">
        <f t="shared" si="2"/>
        <v>-1293.1710361826165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-5.1414262463490384E-15</v>
      </c>
      <c r="AI56">
        <f t="shared" si="25"/>
        <v>-5.1414618816586055E-15</v>
      </c>
      <c r="AJ56">
        <f t="shared" si="7"/>
        <v>-155.18052434191395</v>
      </c>
      <c r="AK56">
        <f t="shared" si="22"/>
        <v>-101.38460923671714</v>
      </c>
      <c r="AL56">
        <f t="shared" si="26"/>
        <v>-256.56513357863111</v>
      </c>
      <c r="AN56">
        <f t="shared" si="27"/>
        <v>0</v>
      </c>
      <c r="AO56">
        <f t="shared" si="27"/>
        <v>0</v>
      </c>
      <c r="AP56">
        <f t="shared" si="27"/>
        <v>-1.3772151024646564E-22</v>
      </c>
      <c r="AQ56">
        <f t="shared" si="27"/>
        <v>-1.9870319524792509E-17</v>
      </c>
      <c r="AR56">
        <f t="shared" si="27"/>
        <v>-1.9870457246302753E-17</v>
      </c>
      <c r="AS56">
        <f t="shared" si="27"/>
        <v>-0.59973370324786368</v>
      </c>
      <c r="AT56">
        <f t="shared" si="27"/>
        <v>-0.39182601945527101</v>
      </c>
      <c r="AU56">
        <f t="shared" si="23"/>
        <v>-0.99155972270313475</v>
      </c>
      <c r="AW56">
        <v>53</v>
      </c>
      <c r="AX56">
        <f>IF(Z56&gt;0, (R56*SUMPRODUCT(K56:$K$98, X56:$X$98)-K56*$AZ$3)/Z56, 0)</f>
        <v>-1.814451806204733E+24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50</v>
      </c>
      <c r="R57">
        <f t="shared" si="0"/>
        <v>1000000</v>
      </c>
      <c r="S57">
        <f t="shared" si="1"/>
        <v>-1.3979496233034066E+25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-1293.1710361826165</v>
      </c>
      <c r="AC57">
        <f t="shared" si="2"/>
        <v>-1154.6169965916217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-6.2298552395974491E-16</v>
      </c>
      <c r="AI57">
        <f t="shared" si="25"/>
        <v>-6.2298965364001855E-16</v>
      </c>
      <c r="AJ57">
        <f t="shared" si="7"/>
        <v>-138.55403959099476</v>
      </c>
      <c r="AK57">
        <f t="shared" si="22"/>
        <v>-90.521972532783167</v>
      </c>
      <c r="AL57">
        <f t="shared" si="26"/>
        <v>-229.07601212377793</v>
      </c>
      <c r="AN57">
        <f t="shared" si="27"/>
        <v>0</v>
      </c>
      <c r="AO57">
        <f t="shared" si="27"/>
        <v>0</v>
      </c>
      <c r="AP57">
        <f t="shared" si="27"/>
        <v>-1.425015693282578E-23</v>
      </c>
      <c r="AQ57">
        <f t="shared" si="27"/>
        <v>-2.149716417486359E-18</v>
      </c>
      <c r="AR57">
        <f t="shared" si="27"/>
        <v>-2.1497306676432919E-18</v>
      </c>
      <c r="AS57">
        <f t="shared" si="27"/>
        <v>-0.47810403639019794</v>
      </c>
      <c r="AT57">
        <f t="shared" si="27"/>
        <v>-0.31236130377492904</v>
      </c>
      <c r="AU57">
        <f t="shared" si="23"/>
        <v>-0.79046534016512704</v>
      </c>
      <c r="AW57">
        <v>54</v>
      </c>
      <c r="AX57">
        <f>IF(Z57&gt;0, (R57*SUMPRODUCT(K57:$K$98, X57:$X$98)-K57*$AZ$3)/Z57, 0)</f>
        <v>-1.3979496233034066E+25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1000000</v>
      </c>
      <c r="S58">
        <f t="shared" si="1"/>
        <v>-1.1220355964081809E+26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-1154.6169965916217</v>
      </c>
      <c r="AC58">
        <f t="shared" si="2"/>
        <v>-1030.9080326710907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-7.2579832277463084E-17</v>
      </c>
      <c r="AI58">
        <f t="shared" si="25"/>
        <v>-7.2580291669320158E-17</v>
      </c>
      <c r="AJ58">
        <f t="shared" si="7"/>
        <v>-123.708963920531</v>
      </c>
      <c r="AK58">
        <f t="shared" si="22"/>
        <v>-80.823189761413531</v>
      </c>
      <c r="AL58">
        <f t="shared" si="26"/>
        <v>-204.53215368194452</v>
      </c>
      <c r="AN58">
        <f t="shared" si="27"/>
        <v>0</v>
      </c>
      <c r="AO58">
        <f t="shared" si="27"/>
        <v>0</v>
      </c>
      <c r="AP58">
        <f t="shared" si="27"/>
        <v>-1.415365118030391E-24</v>
      </c>
      <c r="AQ58">
        <f t="shared" si="27"/>
        <v>-2.2361511484470501E-19</v>
      </c>
      <c r="AR58">
        <f t="shared" si="27"/>
        <v>-2.2361653020982303E-19</v>
      </c>
      <c r="AS58">
        <f t="shared" si="27"/>
        <v>-0.38114161064269592</v>
      </c>
      <c r="AT58">
        <f t="shared" si="27"/>
        <v>-0.24901251895322782</v>
      </c>
      <c r="AU58">
        <f t="shared" si="23"/>
        <v>-0.63015412959592376</v>
      </c>
      <c r="AW58">
        <v>55</v>
      </c>
      <c r="AX58">
        <f>IF(Z58&gt;0, (R58*SUMPRODUCT(K58:$K$98, X58:$X$98)-K58*$AZ$3)/Z58, 0)</f>
        <v>-1.1220355964081809E+26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1000000</v>
      </c>
      <c r="S59">
        <f t="shared" si="1"/>
        <v>-9.396477605451451E+26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-1030.9080326710907</v>
      </c>
      <c r="AC59">
        <f t="shared" si="2"/>
        <v>-920.45360059918801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-8.1163857435826518E-18</v>
      </c>
      <c r="AI59">
        <f t="shared" si="25"/>
        <v>-8.1164347222339749E-18</v>
      </c>
      <c r="AJ59">
        <f t="shared" si="7"/>
        <v>-110.45443207190272</v>
      </c>
      <c r="AK59">
        <f t="shared" si="22"/>
        <v>-72.163562286976358</v>
      </c>
      <c r="AL59">
        <f t="shared" si="26"/>
        <v>-182.61799435887906</v>
      </c>
      <c r="AN59">
        <f t="shared" si="27"/>
        <v>0</v>
      </c>
      <c r="AO59">
        <f t="shared" si="27"/>
        <v>0</v>
      </c>
      <c r="AP59">
        <f t="shared" si="27"/>
        <v>-1.3473300459064841E-25</v>
      </c>
      <c r="AQ59">
        <f t="shared" si="27"/>
        <v>-2.2326973244795724E-20</v>
      </c>
      <c r="AR59">
        <f t="shared" si="27"/>
        <v>-2.2327107977800316E-20</v>
      </c>
      <c r="AS59">
        <f t="shared" si="27"/>
        <v>-0.30384375848429213</v>
      </c>
      <c r="AT59">
        <f t="shared" si="27"/>
        <v>-0.19851125554307061</v>
      </c>
      <c r="AU59">
        <f t="shared" si="23"/>
        <v>-0.50235501402736271</v>
      </c>
      <c r="AW59">
        <v>56</v>
      </c>
      <c r="AX59">
        <f>IF(Z59&gt;0, (R59*SUMPRODUCT(K59:$K$98, X59:$X$98)-K59*$AZ$3)/Z59, 0)</f>
        <v>-9.396477605451451E+26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1000000</v>
      </c>
      <c r="S60">
        <f t="shared" si="1"/>
        <v>-8.2864276278427884E+27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-920.45360059918801</v>
      </c>
      <c r="AC60">
        <f t="shared" si="2"/>
        <v>-821.83357196356064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-8.7059902433788573E-19</v>
      </c>
      <c r="AI60">
        <f t="shared" si="25"/>
        <v>-8.706039832514784E-19</v>
      </c>
      <c r="AJ60">
        <f t="shared" si="7"/>
        <v>-98.620028635627364</v>
      </c>
      <c r="AK60">
        <f t="shared" si="22"/>
        <v>-64.43175204194317</v>
      </c>
      <c r="AL60">
        <f t="shared" si="26"/>
        <v>-163.05178067757055</v>
      </c>
      <c r="AN60">
        <f t="shared" si="27"/>
        <v>0</v>
      </c>
      <c r="AO60">
        <f t="shared" si="27"/>
        <v>0</v>
      </c>
      <c r="AP60">
        <f t="shared" si="27"/>
        <v>-1.2179674748193537E-26</v>
      </c>
      <c r="AQ60">
        <f t="shared" si="27"/>
        <v>-2.1382935504779494E-21</v>
      </c>
      <c r="AR60">
        <f t="shared" si="27"/>
        <v>-2.1383057301526977E-21</v>
      </c>
      <c r="AS60">
        <f t="shared" si="27"/>
        <v>-0.2422223839957684</v>
      </c>
      <c r="AT60">
        <f t="shared" si="27"/>
        <v>-0.15825195754390192</v>
      </c>
      <c r="AU60">
        <f t="shared" si="23"/>
        <v>-0.40047434153967038</v>
      </c>
      <c r="AW60">
        <v>57</v>
      </c>
      <c r="AX60">
        <f>IF(Z60&gt;0, (R60*SUMPRODUCT(K60:$K$98, X60:$X$98)-K60*$AZ$3)/Z60, 0)</f>
        <v>-8.2864276278427884E+27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1000000</v>
      </c>
      <c r="S61">
        <f t="shared" si="1"/>
        <v>-7.7144448309227035E+28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-821.83357196356064</v>
      </c>
      <c r="AC61">
        <f t="shared" si="2"/>
        <v>-733.77997496746491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-8.8674722687791645E-20</v>
      </c>
      <c r="AI61">
        <f t="shared" si="25"/>
        <v>-8.8675198276113976E-20</v>
      </c>
      <c r="AJ61">
        <f t="shared" si="7"/>
        <v>-88.053596996095735</v>
      </c>
      <c r="AK61">
        <f t="shared" si="22"/>
        <v>-57.52835003744925</v>
      </c>
      <c r="AL61">
        <f t="shared" si="26"/>
        <v>-145.58194703354499</v>
      </c>
      <c r="AN61">
        <f t="shared" si="27"/>
        <v>0</v>
      </c>
      <c r="AO61">
        <f t="shared" si="27"/>
        <v>0</v>
      </c>
      <c r="AP61">
        <f t="shared" si="27"/>
        <v>-1.0429471690195428E-27</v>
      </c>
      <c r="AQ61">
        <f t="shared" si="27"/>
        <v>-1.9446030663231634E-22</v>
      </c>
      <c r="AR61">
        <f t="shared" si="27"/>
        <v>-1.9446134957948536E-22</v>
      </c>
      <c r="AS61">
        <f t="shared" si="27"/>
        <v>-0.19309820152723858</v>
      </c>
      <c r="AT61">
        <f t="shared" si="27"/>
        <v>-0.12615749166446261</v>
      </c>
      <c r="AU61">
        <f t="shared" si="23"/>
        <v>-0.31925569319170122</v>
      </c>
      <c r="AW61">
        <v>58</v>
      </c>
      <c r="AX61">
        <f>IF(Z61&gt;0, (R61*SUMPRODUCT(K61:$K$98, X61:$X$98)-K61*$AZ$3)/Z61, 0)</f>
        <v>-7.7144448309227035E+28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1000000</v>
      </c>
      <c r="S62">
        <f t="shared" si="1"/>
        <v>-7.6024635114015163E+29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-733.77997496746491</v>
      </c>
      <c r="AC62">
        <f t="shared" si="2"/>
        <v>-655.16069193523651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-8.5548745809565056E-21</v>
      </c>
      <c r="AI62">
        <f t="shared" si="25"/>
        <v>-8.5549176696665641E-21</v>
      </c>
      <c r="AJ62">
        <f t="shared" si="7"/>
        <v>-78.619283032228395</v>
      </c>
      <c r="AK62">
        <f t="shared" si="22"/>
        <v>-51.364598247722547</v>
      </c>
      <c r="AL62">
        <f t="shared" si="26"/>
        <v>-129.98388127995094</v>
      </c>
      <c r="AN62">
        <f t="shared" si="27"/>
        <v>0</v>
      </c>
      <c r="AO62">
        <f t="shared" si="27"/>
        <v>0</v>
      </c>
      <c r="AP62">
        <f t="shared" si="27"/>
        <v>-8.4367775323072816E-29</v>
      </c>
      <c r="AQ62">
        <f t="shared" si="27"/>
        <v>-1.6750460517276889E-23</v>
      </c>
      <c r="AR62">
        <f t="shared" si="27"/>
        <v>-1.6750544885052213E-23</v>
      </c>
      <c r="AS62">
        <f t="shared" si="27"/>
        <v>-0.1539367040236278</v>
      </c>
      <c r="AT62">
        <f t="shared" si="27"/>
        <v>-0.10057197996210349</v>
      </c>
      <c r="AU62">
        <f t="shared" si="23"/>
        <v>-0.25450868398573129</v>
      </c>
      <c r="AW62">
        <v>59</v>
      </c>
      <c r="AX62">
        <f>IF(Z62&gt;0, (R62*SUMPRODUCT(K62:$K$98, X62:$X$98)-K62*$AZ$3)/Z62, 0)</f>
        <v>-7.6024635114015163E+29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1000000</v>
      </c>
      <c r="S63">
        <f t="shared" si="1"/>
        <v>-7.9541162241500337E+30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-655.16069193523651</v>
      </c>
      <c r="AC63">
        <f t="shared" si="2"/>
        <v>-584.96490351360399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-7.7961404575337257E-22</v>
      </c>
      <c r="AI63">
        <f t="shared" si="25"/>
        <v>-7.7961772287404214E-22</v>
      </c>
      <c r="AJ63">
        <f t="shared" si="7"/>
        <v>-70.195788421632528</v>
      </c>
      <c r="AK63">
        <f t="shared" si="22"/>
        <v>-45.861248435466557</v>
      </c>
      <c r="AL63">
        <f t="shared" si="26"/>
        <v>-116.05703685709909</v>
      </c>
      <c r="AN63">
        <f t="shared" si="27"/>
        <v>0</v>
      </c>
      <c r="AO63">
        <f t="shared" si="27"/>
        <v>0</v>
      </c>
      <c r="AP63">
        <f t="shared" si="27"/>
        <v>-6.4284010588457401E-30</v>
      </c>
      <c r="AQ63">
        <f t="shared" si="27"/>
        <v>-1.3629337211416938E-24</v>
      </c>
      <c r="AR63">
        <f t="shared" si="27"/>
        <v>-1.3629401495427528E-24</v>
      </c>
      <c r="AS63">
        <f t="shared" si="27"/>
        <v>-0.12271739797801966</v>
      </c>
      <c r="AT63">
        <f t="shared" si="27"/>
        <v>-8.0175366678972793E-2</v>
      </c>
      <c r="AU63">
        <f t="shared" si="23"/>
        <v>-0.20289276465699246</v>
      </c>
      <c r="AW63">
        <v>60</v>
      </c>
      <c r="AX63">
        <f>IF(Z63&gt;0, (R63*SUMPRODUCT(K63:$K$98, X63:$X$98)-K63*$AZ$3)/Z63, 0)</f>
        <v>-7.9541162241500337E+30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1000000</v>
      </c>
      <c r="S64">
        <f t="shared" si="1"/>
        <v>-8.8635398317082389E+31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-584.96490351360399</v>
      </c>
      <c r="AC64">
        <f t="shared" si="2"/>
        <v>-522.29009242286065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-6.6914421475238336E-23</v>
      </c>
      <c r="AI64">
        <f t="shared" si="25"/>
        <v>-6.691471610362741E-23</v>
      </c>
      <c r="AJ64">
        <f t="shared" si="7"/>
        <v>-62.674811090743333</v>
      </c>
      <c r="AK64">
        <f t="shared" si="22"/>
        <v>-40.947543245952282</v>
      </c>
      <c r="AL64">
        <f t="shared" si="26"/>
        <v>-103.62235433669562</v>
      </c>
      <c r="AN64">
        <f t="shared" si="27"/>
        <v>0</v>
      </c>
      <c r="AO64">
        <f t="shared" si="27"/>
        <v>0</v>
      </c>
      <c r="AP64">
        <f t="shared" si="27"/>
        <v>-4.5988754772620958E-31</v>
      </c>
      <c r="AQ64">
        <f t="shared" si="27"/>
        <v>-1.0444719633578443E-25</v>
      </c>
      <c r="AR64">
        <f t="shared" si="27"/>
        <v>-1.0444765622333215E-25</v>
      </c>
      <c r="AS64">
        <f t="shared" si="27"/>
        <v>-9.7829558337069245E-2</v>
      </c>
      <c r="AT64">
        <f t="shared" si="27"/>
        <v>-6.3915311446885198E-2</v>
      </c>
      <c r="AU64">
        <f t="shared" si="23"/>
        <v>-0.16174486978395447</v>
      </c>
      <c r="AW64">
        <v>61</v>
      </c>
      <c r="AX64">
        <f>IF(Z64&gt;0, (R64*SUMPRODUCT(K64:$K$98, X64:$X$98)-K64*$AZ$3)/Z64, 0)</f>
        <v>-8.8635398317082389E+31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1000000</v>
      </c>
      <c r="S65">
        <f t="shared" si="1"/>
        <v>-1.0560617454584729E+33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-522.29009242286065</v>
      </c>
      <c r="AC65">
        <f t="shared" si="2"/>
        <v>-466.33043966326846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-5.3920671279053077E-24</v>
      </c>
      <c r="AI65">
        <f t="shared" si="25"/>
        <v>-5.3920892066540965E-24</v>
      </c>
      <c r="AJ65">
        <f t="shared" si="7"/>
        <v>-55.959652759592188</v>
      </c>
      <c r="AK65">
        <f t="shared" si="22"/>
        <v>-36.560306469600249</v>
      </c>
      <c r="AL65">
        <f t="shared" si="26"/>
        <v>-92.519959229192438</v>
      </c>
      <c r="AN65">
        <f t="shared" si="27"/>
        <v>0</v>
      </c>
      <c r="AO65">
        <f t="shared" si="27"/>
        <v>0</v>
      </c>
      <c r="AP65">
        <f t="shared" si="27"/>
        <v>-3.0770424995357851E-32</v>
      </c>
      <c r="AQ65">
        <f t="shared" si="27"/>
        <v>-7.5147463616811906E-27</v>
      </c>
      <c r="AR65">
        <f t="shared" si="27"/>
        <v>-7.5147771321061866E-27</v>
      </c>
      <c r="AS65">
        <f t="shared" si="27"/>
        <v>-7.7989124949831887E-2</v>
      </c>
      <c r="AT65">
        <f t="shared" si="27"/>
        <v>-5.0952894967223529E-2</v>
      </c>
      <c r="AU65">
        <f t="shared" si="23"/>
        <v>-0.12894201991705542</v>
      </c>
      <c r="AW65">
        <v>62</v>
      </c>
      <c r="AX65">
        <f>IF(Z65&gt;0, (R65*SUMPRODUCT(K65:$K$98, X65:$X$98)-K65*$AZ$3)/Z65, 0)</f>
        <v>-1.0560617454584729E+33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1000000</v>
      </c>
      <c r="S66">
        <f t="shared" si="1"/>
        <v>-1.3518328770519887E+34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-466.33043966326846</v>
      </c>
      <c r="AC66">
        <f t="shared" si="2"/>
        <v>-416.3664639850611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-4.0635908266302229E-25</v>
      </c>
      <c r="AI66">
        <f t="shared" si="25"/>
        <v>-4.0636062267018979E-25</v>
      </c>
      <c r="AJ66">
        <f t="shared" si="7"/>
        <v>-49.963975678207362</v>
      </c>
      <c r="AK66">
        <f t="shared" si="22"/>
        <v>-32.643130776428798</v>
      </c>
      <c r="AL66">
        <f t="shared" si="26"/>
        <v>-82.607106454636153</v>
      </c>
      <c r="AN66">
        <f t="shared" si="27"/>
        <v>0</v>
      </c>
      <c r="AO66">
        <f t="shared" si="27"/>
        <v>0</v>
      </c>
      <c r="AP66">
        <f t="shared" si="27"/>
        <v>-1.9163011315037144E-33</v>
      </c>
      <c r="AQ66">
        <f t="shared" si="27"/>
        <v>-5.0565113353785909E-28</v>
      </c>
      <c r="AR66">
        <f t="shared" si="27"/>
        <v>-5.0565304983899062E-28</v>
      </c>
      <c r="AS66">
        <f t="shared" si="27"/>
        <v>-6.217245292556757E-2</v>
      </c>
      <c r="AT66">
        <f t="shared" si="27"/>
        <v>-4.0619335911370798E-2</v>
      </c>
      <c r="AU66">
        <f t="shared" si="23"/>
        <v>-0.10279178883693836</v>
      </c>
      <c r="AW66">
        <v>63</v>
      </c>
      <c r="AX66">
        <f>IF(Z66&gt;0, (R66*SUMPRODUCT(K66:$K$98, X66:$X$98)-K66*$AZ$3)/Z66, 0)</f>
        <v>-1.3518328770519887E+34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-1.8694670804705433E+35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-416.3664639850611</v>
      </c>
      <c r="AC67">
        <f t="shared" ref="AC67:AC69" si="30">S67*Z67</f>
        <v>-371.75577141523314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-2.850357643016267E-26</v>
      </c>
      <c r="AI67">
        <f t="shared" ref="AI67:AI69" si="33">SUM(AE67:AH67)</f>
        <v>-2.8503675858436987E-26</v>
      </c>
      <c r="AJ67">
        <f t="shared" ref="AJ67:AJ69" si="34">AB67-AC67</f>
        <v>-44.610692569827961</v>
      </c>
      <c r="AK67">
        <f t="shared" si="22"/>
        <v>-29.145652478954279</v>
      </c>
      <c r="AL67">
        <f t="shared" si="26"/>
        <v>-73.756345048782237</v>
      </c>
      <c r="AN67">
        <f t="shared" si="27"/>
        <v>0</v>
      </c>
      <c r="AO67">
        <f t="shared" si="27"/>
        <v>0</v>
      </c>
      <c r="AP67">
        <f t="shared" si="27"/>
        <v>-1.1046708476076413E-34</v>
      </c>
      <c r="AQ67">
        <f t="shared" si="27"/>
        <v>-3.166812473672538E-29</v>
      </c>
      <c r="AR67">
        <f t="shared" si="27"/>
        <v>-3.1668235203810138E-29</v>
      </c>
      <c r="AS67">
        <f t="shared" si="27"/>
        <v>-4.9563498824591448E-2</v>
      </c>
      <c r="AT67">
        <f t="shared" si="27"/>
        <v>-3.2381485898733089E-2</v>
      </c>
      <c r="AU67">
        <f t="shared" si="23"/>
        <v>-8.1944984723324538E-2</v>
      </c>
      <c r="AW67">
        <v>64</v>
      </c>
      <c r="AX67">
        <f>IF(Z67&gt;0, (R67*SUMPRODUCT(K67:$K$98, X67:$X$98)-K67*$AZ$3)/Z67, 0)</f>
        <v>-1.8694670804705433E+35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1000000</v>
      </c>
      <c r="S68">
        <f t="shared" si="29"/>
        <v>-2.8111635918063553E+36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-371.75577141523314</v>
      </c>
      <c r="AC68">
        <f t="shared" si="30"/>
        <v>-331.92479590645809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-1.8506060214873457E-27</v>
      </c>
      <c r="AI68">
        <f t="shared" si="33"/>
        <v>-1.8506119251778473E-27</v>
      </c>
      <c r="AJ68">
        <f t="shared" si="34"/>
        <v>-39.830975508775055</v>
      </c>
      <c r="AK68">
        <f t="shared" si="22"/>
        <v>-26.022903999066322</v>
      </c>
      <c r="AL68">
        <f t="shared" si="26"/>
        <v>-65.853879507841384</v>
      </c>
      <c r="AN68">
        <f t="shared" si="27"/>
        <v>0</v>
      </c>
      <c r="AO68">
        <f t="shared" si="27"/>
        <v>0</v>
      </c>
      <c r="AP68">
        <f t="shared" si="27"/>
        <v>-5.8563705802785046E-36</v>
      </c>
      <c r="AQ68">
        <f t="shared" si="27"/>
        <v>-1.8357728368436525E-30</v>
      </c>
      <c r="AR68">
        <f t="shared" si="27"/>
        <v>-1.8357786932142328E-30</v>
      </c>
      <c r="AS68">
        <f t="shared" si="27"/>
        <v>-3.9511717812971581E-2</v>
      </c>
      <c r="AT68">
        <f t="shared" si="27"/>
        <v>-2.581432230447472E-2</v>
      </c>
      <c r="AU68">
        <f t="shared" si="23"/>
        <v>-6.5326040117446305E-2</v>
      </c>
      <c r="AW68">
        <v>65</v>
      </c>
      <c r="AX68">
        <f>IF(Z68&gt;0, (R68*SUMPRODUCT(K68:$K$98, X68:$X$98)-K68*$AZ$3)/Z68, 0)</f>
        <v>-2.8111635918063553E+36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-331.92479590645809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-1.1807381003151612E-28</v>
      </c>
      <c r="AI69">
        <f t="shared" si="33"/>
        <v>-1.1807381003151612E-28</v>
      </c>
      <c r="AJ69">
        <f t="shared" si="34"/>
        <v>-331.92479590645809</v>
      </c>
      <c r="AK69">
        <f t="shared" si="22"/>
        <v>-23.234735713452068</v>
      </c>
      <c r="AL69">
        <f t="shared" si="26"/>
        <v>-355.15953161991013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-1.0457804607640187E-31</v>
      </c>
      <c r="AR69">
        <f t="shared" si="27"/>
        <v>-1.0457804607640187E-31</v>
      </c>
      <c r="AS69">
        <f t="shared" si="27"/>
        <v>-0.29398599563222838</v>
      </c>
      <c r="AT69">
        <f t="shared" si="27"/>
        <v>-2.0579019694255987E-2</v>
      </c>
      <c r="AU69">
        <f t="shared" si="23"/>
        <v>-0.31456501532648434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540173.75655081822</v>
      </c>
      <c r="AO71" s="8">
        <f t="shared" si="47"/>
        <v>-54017.375655081822</v>
      </c>
      <c r="AP71" s="8">
        <f t="shared" si="47"/>
        <v>-2809.5635809838363</v>
      </c>
      <c r="AQ71" s="8">
        <f t="shared" si="47"/>
        <v>-334606.77359274181</v>
      </c>
      <c r="AR71" s="8">
        <f t="shared" si="47"/>
        <v>148740.04372201071</v>
      </c>
      <c r="AS71" s="8">
        <f t="shared" si="47"/>
        <v>-2372.2626228724262</v>
      </c>
      <c r="AT71" s="8">
        <f t="shared" si="47"/>
        <v>-1678.2052023498832</v>
      </c>
      <c r="AU71" s="8">
        <f t="shared" si="47"/>
        <v>144689.57589678842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93301.720243218064</v>
      </c>
      <c r="K3">
        <v>1</v>
      </c>
      <c r="L3" s="2">
        <v>0</v>
      </c>
      <c r="O3">
        <f>$C$3</f>
        <v>93301.720243218064</v>
      </c>
      <c r="P3">
        <f>O3*C5</f>
        <v>9330.172024321806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93301.720243218064</v>
      </c>
      <c r="AF3">
        <f t="shared" ref="AF3:AG34" si="4">-$Z3*P3</f>
        <v>-9330.172024321806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81451.640014896257</v>
      </c>
      <c r="AJ3">
        <f t="shared" ref="AJ3:AJ66" si="7">AB3-AC3</f>
        <v>0</v>
      </c>
      <c r="AL3">
        <f t="shared" ref="AL3:AL34" si="8">SUM(AI3:AK3)</f>
        <v>81451.640014896257</v>
      </c>
      <c r="AN3">
        <f t="shared" ref="AN3:AU34" si="9">AE3*$K3</f>
        <v>93301.720243218064</v>
      </c>
      <c r="AO3">
        <f t="shared" si="9"/>
        <v>-9330.172024321806</v>
      </c>
      <c r="AP3">
        <f t="shared" si="9"/>
        <v>-2519.9082039999998</v>
      </c>
      <c r="AQ3">
        <f t="shared" si="9"/>
        <v>0</v>
      </c>
      <c r="AR3">
        <f t="shared" si="9"/>
        <v>81451.640014896257</v>
      </c>
      <c r="AS3">
        <f t="shared" si="9"/>
        <v>0</v>
      </c>
      <c r="AT3">
        <f t="shared" si="9"/>
        <v>0</v>
      </c>
      <c r="AU3">
        <f t="shared" si="9"/>
        <v>81451.640014896257</v>
      </c>
      <c r="AW3">
        <v>0</v>
      </c>
      <c r="AX3">
        <f>IF(Z3&gt;0, (R3*SUMPRODUCT(K3:$K$98, X3:$X$98)-K3*$AZ$3)/Z3, 0)</f>
        <v>0</v>
      </c>
      <c r="AZ3">
        <f>C6*SUMPRODUCT(X4:X98, K4:K98)/1</f>
        <v>51120.177311137697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3467.4948808511313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3428.9959405455738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-3428.9959405455738</v>
      </c>
      <c r="AK4">
        <f>G4*SUM(AB4, AE4:AF4)</f>
        <v>0</v>
      </c>
      <c r="AL4">
        <f t="shared" si="8"/>
        <v>-5634.6179405455732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-2057.6751562645768</v>
      </c>
      <c r="AR4">
        <f t="shared" si="9"/>
        <v>-2057.6751562645768</v>
      </c>
      <c r="AS4">
        <f t="shared" si="9"/>
        <v>-3198.9886561671551</v>
      </c>
      <c r="AT4">
        <f t="shared" si="9"/>
        <v>0</v>
      </c>
      <c r="AU4">
        <f t="shared" si="9"/>
        <v>-5256.6638124317315</v>
      </c>
      <c r="AW4">
        <v>1</v>
      </c>
      <c r="AX4">
        <f>IF(Z4&gt;0, (R4*SUMPRODUCT(K4:$K$98, X4:$X$98)-K4*$AZ$3)/Z4, 0)</f>
        <v>3467.4948808511313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1.1142120000000001E-3</v>
      </c>
      <c r="Q5" s="4">
        <f t="shared" ref="Q5:Q68" si="21">$C$8</f>
        <v>50</v>
      </c>
      <c r="R5">
        <f t="shared" si="0"/>
        <v>2000000</v>
      </c>
      <c r="S5">
        <f t="shared" si="1"/>
        <v>5470.0826199677822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3428.9959405455738</v>
      </c>
      <c r="AC5">
        <f t="shared" si="2"/>
        <v>5349.2286712872956</v>
      </c>
      <c r="AE5">
        <f t="shared" si="3"/>
        <v>0</v>
      </c>
      <c r="AF5">
        <f t="shared" si="4"/>
        <v>0</v>
      </c>
      <c r="AG5">
        <f t="shared" si="4"/>
        <v>-48.895318799762492</v>
      </c>
      <c r="AH5">
        <f t="shared" si="5"/>
        <v>-2203.6822295001361</v>
      </c>
      <c r="AI5">
        <f t="shared" si="6"/>
        <v>-2252.5775482998988</v>
      </c>
      <c r="AJ5">
        <f t="shared" si="7"/>
        <v>-1920.2327307417218</v>
      </c>
      <c r="AK5">
        <f>G5*SUM(AB5, AE5:AF5)</f>
        <v>140.58883356236854</v>
      </c>
      <c r="AL5">
        <f t="shared" si="8"/>
        <v>-4032.221445479252</v>
      </c>
      <c r="AN5">
        <f t="shared" si="9"/>
        <v>0</v>
      </c>
      <c r="AO5">
        <f t="shared" si="9"/>
        <v>0</v>
      </c>
      <c r="AP5">
        <f t="shared" si="9"/>
        <v>-41.810779132322317</v>
      </c>
      <c r="AQ5">
        <f t="shared" si="9"/>
        <v>-1884.3863428476382</v>
      </c>
      <c r="AR5">
        <f t="shared" si="9"/>
        <v>-1926.1971219799607</v>
      </c>
      <c r="AS5">
        <f t="shared" si="9"/>
        <v>-1642.0064038541102</v>
      </c>
      <c r="AT5">
        <f t="shared" si="9"/>
        <v>120.2186387743844</v>
      </c>
      <c r="AU5">
        <f t="shared" si="9"/>
        <v>-3447.9848870596866</v>
      </c>
      <c r="AW5">
        <v>2</v>
      </c>
      <c r="AX5">
        <f>IF(Z5&gt;0, (R5*SUMPRODUCT(K5:$K$98, X5:$X$98)-K5*$AZ$3)/Z5, 0)</f>
        <v>5470.0826199677822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1.128462E-3</v>
      </c>
      <c r="Q6" s="4">
        <f t="shared" si="21"/>
        <v>50</v>
      </c>
      <c r="R6">
        <f t="shared" si="0"/>
        <v>2000000</v>
      </c>
      <c r="S6">
        <f t="shared" si="1"/>
        <v>8007.5572798080202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5349.2286712872956</v>
      </c>
      <c r="AC6">
        <f t="shared" si="2"/>
        <v>7743.4983257053973</v>
      </c>
      <c r="AE6">
        <f t="shared" si="3"/>
        <v>0</v>
      </c>
      <c r="AF6">
        <f t="shared" si="4"/>
        <v>0</v>
      </c>
      <c r="AG6">
        <f t="shared" si="4"/>
        <v>-48.351189102521452</v>
      </c>
      <c r="AH6">
        <f t="shared" si="5"/>
        <v>-2207.0603697367033</v>
      </c>
      <c r="AI6">
        <f t="shared" si="6"/>
        <v>-2255.4115588392247</v>
      </c>
      <c r="AJ6">
        <f t="shared" si="7"/>
        <v>-2394.2696544181017</v>
      </c>
      <c r="AK6">
        <f>G6*SUM(AB6, AE6:AF6)</f>
        <v>312.9298772703068</v>
      </c>
      <c r="AL6">
        <f t="shared" si="8"/>
        <v>-4336.75133598702</v>
      </c>
      <c r="AN6">
        <f t="shared" si="9"/>
        <v>0</v>
      </c>
      <c r="AO6">
        <f t="shared" si="9"/>
        <v>0</v>
      </c>
      <c r="AP6">
        <f t="shared" si="9"/>
        <v>-37.29859221069723</v>
      </c>
      <c r="AQ6">
        <f t="shared" si="9"/>
        <v>-1702.5485048703185</v>
      </c>
      <c r="AR6">
        <f t="shared" si="9"/>
        <v>-1739.8470970810158</v>
      </c>
      <c r="AS6">
        <f t="shared" si="9"/>
        <v>-1846.9636246842731</v>
      </c>
      <c r="AT6">
        <f t="shared" si="9"/>
        <v>241.3972458485004</v>
      </c>
      <c r="AU6">
        <f t="shared" si="9"/>
        <v>-3345.4134759167887</v>
      </c>
      <c r="AW6">
        <v>3</v>
      </c>
      <c r="AX6">
        <f>IF(Z6&gt;0, (R6*SUMPRODUCT(K6:$K$98, X6:$X$98)-K6*$AZ$3)/Z6, 0)</f>
        <v>8007.5572798080202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1.1436619999999999E-3</v>
      </c>
      <c r="Q7" s="4">
        <f t="shared" si="21"/>
        <v>50</v>
      </c>
      <c r="R7">
        <f t="shared" si="0"/>
        <v>2000000</v>
      </c>
      <c r="S7">
        <f t="shared" si="1"/>
        <v>10035.643003330779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7743.4983257053973</v>
      </c>
      <c r="AC7">
        <f t="shared" si="2"/>
        <v>9596.5594950178784</v>
      </c>
      <c r="AE7">
        <f t="shared" si="3"/>
        <v>0</v>
      </c>
      <c r="AF7">
        <f t="shared" si="4"/>
        <v>0</v>
      </c>
      <c r="AG7">
        <f t="shared" si="4"/>
        <v>-47.812379793864871</v>
      </c>
      <c r="AH7">
        <f t="shared" si="5"/>
        <v>-2211.8967052547155</v>
      </c>
      <c r="AI7">
        <f t="shared" si="6"/>
        <v>-2259.7090850485802</v>
      </c>
      <c r="AJ7">
        <f t="shared" si="7"/>
        <v>-1853.0611693124811</v>
      </c>
      <c r="AK7">
        <f>G7*SUM(AB7, AE7:AF7)</f>
        <v>380.20576779213496</v>
      </c>
      <c r="AL7">
        <f t="shared" si="8"/>
        <v>-3732.5644865689264</v>
      </c>
      <c r="AN7">
        <f t="shared" si="9"/>
        <v>0</v>
      </c>
      <c r="AO7">
        <f t="shared" si="9"/>
        <v>0</v>
      </c>
      <c r="AP7">
        <f t="shared" si="9"/>
        <v>-33.557409977277217</v>
      </c>
      <c r="AQ7">
        <f t="shared" si="9"/>
        <v>-1552.4331749566159</v>
      </c>
      <c r="AR7">
        <f t="shared" si="9"/>
        <v>-1585.9905849338932</v>
      </c>
      <c r="AS7">
        <f t="shared" si="9"/>
        <v>-1300.5822684352322</v>
      </c>
      <c r="AT7">
        <f t="shared" si="9"/>
        <v>266.84973390852412</v>
      </c>
      <c r="AU7">
        <f t="shared" si="9"/>
        <v>-2619.7231194606015</v>
      </c>
      <c r="AW7">
        <v>4</v>
      </c>
      <c r="AX7">
        <f>IF(Z7&gt;0, (R7*SUMPRODUCT(K7:$K$98, X7:$X$98)-K7*$AZ$3)/Z7, 0)</f>
        <v>10035.643003330779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1.162663E-3</v>
      </c>
      <c r="Q8" s="4">
        <f t="shared" si="21"/>
        <v>50</v>
      </c>
      <c r="R8">
        <f t="shared" si="0"/>
        <v>2000000</v>
      </c>
      <c r="S8">
        <f t="shared" si="1"/>
        <v>11032.503724232965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9596.5594950178784</v>
      </c>
      <c r="AC8">
        <f t="shared" si="2"/>
        <v>10432.04124305705</v>
      </c>
      <c r="AE8">
        <f t="shared" si="3"/>
        <v>0</v>
      </c>
      <c r="AF8">
        <f t="shared" si="4"/>
        <v>0</v>
      </c>
      <c r="AG8">
        <f t="shared" si="4"/>
        <v>-47.278666310997949</v>
      </c>
      <c r="AH8">
        <f t="shared" si="5"/>
        <v>-2223.5873971309725</v>
      </c>
      <c r="AI8">
        <f t="shared" si="6"/>
        <v>-2270.8660634419703</v>
      </c>
      <c r="AJ8">
        <f t="shared" si="7"/>
        <v>-835.48174803917209</v>
      </c>
      <c r="AK8">
        <f>G8*SUM(AB8, AE8:AF8)</f>
        <v>204.40671724388079</v>
      </c>
      <c r="AL8">
        <f t="shared" si="8"/>
        <v>-2901.9410942372615</v>
      </c>
      <c r="AN8">
        <f t="shared" si="9"/>
        <v>0</v>
      </c>
      <c r="AO8">
        <f t="shared" si="9"/>
        <v>0</v>
      </c>
      <c r="AP8">
        <f t="shared" si="9"/>
        <v>-30.974348845839668</v>
      </c>
      <c r="AQ8">
        <f t="shared" si="9"/>
        <v>-1456.7706135129679</v>
      </c>
      <c r="AR8">
        <f t="shared" si="9"/>
        <v>-1487.7449623588075</v>
      </c>
      <c r="AS8">
        <f t="shared" si="9"/>
        <v>-547.361106759422</v>
      </c>
      <c r="AT8">
        <f t="shared" si="9"/>
        <v>133.91589611892402</v>
      </c>
      <c r="AU8">
        <f t="shared" si="9"/>
        <v>-1901.1901729993053</v>
      </c>
      <c r="AW8">
        <v>5</v>
      </c>
      <c r="AX8">
        <f>IF(Z8&gt;0, (R8*SUMPRODUCT(K8:$K$98, X8:$X$98)-K8*$AZ$3)/Z8, 0)</f>
        <v>11032.503724232965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1.192114E-3</v>
      </c>
      <c r="Q9" s="4">
        <f t="shared" si="21"/>
        <v>50</v>
      </c>
      <c r="R9">
        <f t="shared" si="0"/>
        <v>2000000</v>
      </c>
      <c r="S9">
        <f t="shared" si="1"/>
        <v>11495.637035763921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10432.04124305705</v>
      </c>
      <c r="AC9">
        <f t="shared" si="2"/>
        <v>10748.30983070235</v>
      </c>
      <c r="AE9">
        <f t="shared" si="3"/>
        <v>0</v>
      </c>
      <c r="AF9">
        <f t="shared" si="4"/>
        <v>0</v>
      </c>
      <c r="AG9">
        <f t="shared" si="4"/>
        <v>-46.749518087877298</v>
      </c>
      <c r="AH9">
        <f t="shared" si="5"/>
        <v>-2254.4624004267603</v>
      </c>
      <c r="AI9">
        <f t="shared" si="6"/>
        <v>-2301.2119185146375</v>
      </c>
      <c r="AJ9">
        <f t="shared" si="7"/>
        <v>-316.2685876452997</v>
      </c>
      <c r="AK9">
        <f t="shared" ref="AK9:AK72" si="22">G9*SUM(AB9:AB9, AE9:AF9)</f>
        <v>61.549043334036597</v>
      </c>
      <c r="AL9">
        <f t="shared" si="8"/>
        <v>-2555.9314628259008</v>
      </c>
      <c r="AN9">
        <f t="shared" si="9"/>
        <v>0</v>
      </c>
      <c r="AO9">
        <f t="shared" si="9"/>
        <v>0</v>
      </c>
      <c r="AP9">
        <f t="shared" si="9"/>
        <v>-29.006232031898151</v>
      </c>
      <c r="AQ9">
        <f t="shared" si="9"/>
        <v>-1398.8049966856447</v>
      </c>
      <c r="AR9">
        <f t="shared" si="9"/>
        <v>-1427.8112287175429</v>
      </c>
      <c r="AS9">
        <f t="shared" si="9"/>
        <v>-196.23218404938262</v>
      </c>
      <c r="AT9">
        <f t="shared" si="9"/>
        <v>38.188753709342954</v>
      </c>
      <c r="AU9">
        <f t="shared" si="9"/>
        <v>-1585.8546590575825</v>
      </c>
      <c r="AW9">
        <v>6</v>
      </c>
      <c r="AX9">
        <f>IF(Z9&gt;0, (R9*SUMPRODUCT(K9:$K$98, X9:$X$98)-K9*$AZ$3)/Z9, 0)</f>
        <v>11495.637035763921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1.227265E-3</v>
      </c>
      <c r="Q10" s="4">
        <f t="shared" si="21"/>
        <v>50</v>
      </c>
      <c r="R10">
        <f t="shared" si="0"/>
        <v>2000000</v>
      </c>
      <c r="S10">
        <f t="shared" si="1"/>
        <v>11873.949920263465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10748.30983070235</v>
      </c>
      <c r="AC10">
        <f t="shared" si="2"/>
        <v>10977.383312832651</v>
      </c>
      <c r="AE10">
        <f t="shared" si="3"/>
        <v>0</v>
      </c>
      <c r="AF10">
        <f t="shared" si="4"/>
        <v>0</v>
      </c>
      <c r="AG10">
        <f t="shared" si="4"/>
        <v>-46.224648859682404</v>
      </c>
      <c r="AH10">
        <f t="shared" si="5"/>
        <v>-2294.9618926447492</v>
      </c>
      <c r="AI10">
        <f t="shared" si="6"/>
        <v>-2341.1865415044317</v>
      </c>
      <c r="AJ10">
        <f t="shared" si="7"/>
        <v>-229.07348213030127</v>
      </c>
      <c r="AK10">
        <f t="shared" si="22"/>
        <v>44.068070305879637</v>
      </c>
      <c r="AL10">
        <f t="shared" si="8"/>
        <v>-2526.1919533288533</v>
      </c>
      <c r="AN10">
        <f t="shared" si="9"/>
        <v>0</v>
      </c>
      <c r="AO10">
        <f t="shared" si="9"/>
        <v>0</v>
      </c>
      <c r="AP10">
        <f t="shared" si="9"/>
        <v>-27.20858683068451</v>
      </c>
      <c r="AQ10">
        <f t="shared" si="9"/>
        <v>-1350.8522286169239</v>
      </c>
      <c r="AR10">
        <f t="shared" si="9"/>
        <v>-1378.0608154476083</v>
      </c>
      <c r="AS10">
        <f t="shared" si="9"/>
        <v>-134.8364105062102</v>
      </c>
      <c r="AT10">
        <f t="shared" si="9"/>
        <v>25.939189306076948</v>
      </c>
      <c r="AU10">
        <f t="shared" si="9"/>
        <v>-1486.9580366477414</v>
      </c>
      <c r="AW10">
        <v>7</v>
      </c>
      <c r="AX10">
        <f>IF(Z10&gt;0, (R10*SUMPRODUCT(K10:$K$98, X10:$X$98)-K10*$AZ$3)/Z10, 0)</f>
        <v>11873.949920263465</v>
      </c>
    </row>
    <row r="11" spans="1:52" x14ac:dyDescent="0.25">
      <c r="A11" t="s">
        <v>33</v>
      </c>
      <c r="C11" s="12">
        <f>AU100</f>
        <v>24108.300431703432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1.2614659999999999E-3</v>
      </c>
      <c r="Q11" s="4">
        <f t="shared" si="21"/>
        <v>50</v>
      </c>
      <c r="R11">
        <f t="shared" si="0"/>
        <v>2000000</v>
      </c>
      <c r="S11">
        <f t="shared" si="1"/>
        <v>12170.408859867097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10977.383312832651</v>
      </c>
      <c r="AC11">
        <f t="shared" si="2"/>
        <v>11124.749614204677</v>
      </c>
      <c r="AE11">
        <f t="shared" si="3"/>
        <v>0</v>
      </c>
      <c r="AF11">
        <f t="shared" si="4"/>
        <v>0</v>
      </c>
      <c r="AG11">
        <f t="shared" si="4"/>
        <v>-45.704091548187151</v>
      </c>
      <c r="AH11">
        <f t="shared" si="5"/>
        <v>-2332.432915937125</v>
      </c>
      <c r="AI11">
        <f t="shared" si="6"/>
        <v>-2378.1370074853121</v>
      </c>
      <c r="AJ11">
        <f t="shared" si="7"/>
        <v>-147.36630137202519</v>
      </c>
      <c r="AK11">
        <f t="shared" si="22"/>
        <v>26.345719950798362</v>
      </c>
      <c r="AL11">
        <f t="shared" si="8"/>
        <v>-2499.1575889065389</v>
      </c>
      <c r="AN11">
        <f t="shared" si="9"/>
        <v>0</v>
      </c>
      <c r="AO11">
        <f t="shared" si="9"/>
        <v>0</v>
      </c>
      <c r="AP11">
        <f t="shared" si="9"/>
        <v>-25.562693134913253</v>
      </c>
      <c r="AQ11">
        <f t="shared" si="9"/>
        <v>-1304.549874380702</v>
      </c>
      <c r="AR11">
        <f t="shared" si="9"/>
        <v>-1330.1125675156152</v>
      </c>
      <c r="AS11">
        <f t="shared" si="9"/>
        <v>-82.423245114247251</v>
      </c>
      <c r="AT11">
        <f t="shared" si="9"/>
        <v>14.735388708263987</v>
      </c>
      <c r="AU11">
        <f t="shared" si="9"/>
        <v>-1397.8004239215984</v>
      </c>
      <c r="AW11">
        <v>8</v>
      </c>
      <c r="AX11">
        <f>IF(Z11&gt;0, (R11*SUMPRODUCT(K11:$K$98, X11:$X$98)-K11*$AZ$3)/Z11, 0)</f>
        <v>12170.408859867097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1.3051670000000001E-3</v>
      </c>
      <c r="Q12" s="4">
        <f t="shared" si="21"/>
        <v>50</v>
      </c>
      <c r="R12">
        <f t="shared" si="0"/>
        <v>2000000</v>
      </c>
      <c r="S12">
        <f t="shared" si="1"/>
        <v>12438.466191368019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11124.749614204677</v>
      </c>
      <c r="AC12">
        <f t="shared" si="2"/>
        <v>11241.238734712333</v>
      </c>
      <c r="AE12">
        <f t="shared" si="3"/>
        <v>0</v>
      </c>
      <c r="AF12">
        <f t="shared" si="4"/>
        <v>0</v>
      </c>
      <c r="AG12">
        <f t="shared" si="4"/>
        <v>-45.187399160651609</v>
      </c>
      <c r="AH12">
        <f t="shared" si="5"/>
        <v>-2386.0588821469114</v>
      </c>
      <c r="AI12">
        <f t="shared" si="6"/>
        <v>-2431.2462813075631</v>
      </c>
      <c r="AJ12">
        <f t="shared" si="7"/>
        <v>-116.48912050765648</v>
      </c>
      <c r="AK12">
        <f t="shared" si="22"/>
        <v>25.586924112670754</v>
      </c>
      <c r="AL12">
        <f t="shared" si="8"/>
        <v>-2522.1484777025489</v>
      </c>
      <c r="AN12">
        <f t="shared" si="9"/>
        <v>0</v>
      </c>
      <c r="AO12">
        <f t="shared" si="9"/>
        <v>0</v>
      </c>
      <c r="AP12">
        <f t="shared" si="9"/>
        <v>-24.017583027704369</v>
      </c>
      <c r="AQ12">
        <f t="shared" si="9"/>
        <v>-1268.215661344306</v>
      </c>
      <c r="AR12">
        <f t="shared" si="9"/>
        <v>-1292.2332443720104</v>
      </c>
      <c r="AS12">
        <f t="shared" si="9"/>
        <v>-61.915205911057676</v>
      </c>
      <c r="AT12">
        <f t="shared" si="9"/>
        <v>13.599722172874422</v>
      </c>
      <c r="AU12">
        <f t="shared" si="9"/>
        <v>-1340.5487281101937</v>
      </c>
      <c r="AW12">
        <v>9</v>
      </c>
      <c r="AX12">
        <f>IF(Z12&gt;0, (R12*SUMPRODUCT(K12:$K$98, X12:$X$98)-K12*$AZ$3)/Z12, 0)</f>
        <v>12438.466191368019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1.350768E-3</v>
      </c>
      <c r="Q13" s="4">
        <f t="shared" si="21"/>
        <v>50</v>
      </c>
      <c r="R13">
        <f t="shared" si="0"/>
        <v>2000000</v>
      </c>
      <c r="S13">
        <f t="shared" si="1"/>
        <v>12665.027486307792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11241.238734712333</v>
      </c>
      <c r="AC13">
        <f t="shared" si="2"/>
        <v>11316.072236469823</v>
      </c>
      <c r="AE13">
        <f t="shared" si="3"/>
        <v>0</v>
      </c>
      <c r="AF13">
        <f t="shared" si="4"/>
        <v>0</v>
      </c>
      <c r="AG13">
        <f t="shared" si="4"/>
        <v>-44.674487476255656</v>
      </c>
      <c r="AH13">
        <f t="shared" si="5"/>
        <v>-2441.5077115774025</v>
      </c>
      <c r="AI13">
        <f t="shared" si="6"/>
        <v>-2486.1821990536582</v>
      </c>
      <c r="AJ13">
        <f t="shared" si="7"/>
        <v>-74.833501757490012</v>
      </c>
      <c r="AK13">
        <f t="shared" si="22"/>
        <v>22.482477469424666</v>
      </c>
      <c r="AL13">
        <f t="shared" si="8"/>
        <v>-2538.5332233417234</v>
      </c>
      <c r="AN13">
        <f t="shared" si="9"/>
        <v>0</v>
      </c>
      <c r="AO13">
        <f t="shared" si="9"/>
        <v>0</v>
      </c>
      <c r="AP13">
        <f t="shared" si="9"/>
        <v>-22.57125951980623</v>
      </c>
      <c r="AQ13">
        <f t="shared" si="9"/>
        <v>-1233.5430643028963</v>
      </c>
      <c r="AR13">
        <f t="shared" si="9"/>
        <v>-1256.1143238227025</v>
      </c>
      <c r="AS13">
        <f t="shared" si="9"/>
        <v>-37.808746879120363</v>
      </c>
      <c r="AT13">
        <f t="shared" si="9"/>
        <v>11.359007394999052</v>
      </c>
      <c r="AU13">
        <f t="shared" si="9"/>
        <v>-1282.564063306824</v>
      </c>
      <c r="AW13">
        <v>10</v>
      </c>
      <c r="AX13">
        <f>IF(Z13&gt;0, (R13*SUMPRODUCT(K13:$K$98, X13:$X$98)-K13*$AZ$3)/Z13, 0)</f>
        <v>12665.027486307792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1.4039689999999999E-3</v>
      </c>
      <c r="Q14" s="4">
        <f t="shared" si="21"/>
        <v>50</v>
      </c>
      <c r="R14">
        <f t="shared" si="0"/>
        <v>2000000</v>
      </c>
      <c r="S14">
        <f t="shared" si="1"/>
        <v>14547.486344108831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11316.072236469823</v>
      </c>
      <c r="AC14">
        <f t="shared" si="2"/>
        <v>12849.800799437089</v>
      </c>
      <c r="AE14">
        <f t="shared" si="3"/>
        <v>0</v>
      </c>
      <c r="AF14">
        <f t="shared" si="4"/>
        <v>0</v>
      </c>
      <c r="AG14">
        <f t="shared" si="4"/>
        <v>-44.165021005985551</v>
      </c>
      <c r="AH14">
        <f t="shared" si="5"/>
        <v>-2508.8638203020473</v>
      </c>
      <c r="AI14">
        <f t="shared" si="6"/>
        <v>-2553.028841308033</v>
      </c>
      <c r="AJ14">
        <f t="shared" si="7"/>
        <v>-1533.728562967266</v>
      </c>
      <c r="AK14">
        <f t="shared" si="22"/>
        <v>792.12505655288771</v>
      </c>
      <c r="AL14">
        <f t="shared" si="8"/>
        <v>-3294.6323477224114</v>
      </c>
      <c r="AN14">
        <f t="shared" si="9"/>
        <v>0</v>
      </c>
      <c r="AO14">
        <f t="shared" si="9"/>
        <v>0</v>
      </c>
      <c r="AP14">
        <f t="shared" si="9"/>
        <v>-19.923087121385183</v>
      </c>
      <c r="AQ14">
        <f t="shared" si="9"/>
        <v>-1131.7624520272441</v>
      </c>
      <c r="AR14">
        <f t="shared" si="9"/>
        <v>-1151.6855391486292</v>
      </c>
      <c r="AS14">
        <f t="shared" si="9"/>
        <v>-691.8735027073235</v>
      </c>
      <c r="AT14">
        <f t="shared" si="9"/>
        <v>357.33202777366546</v>
      </c>
      <c r="AU14">
        <f t="shared" si="9"/>
        <v>-1486.2270140822873</v>
      </c>
      <c r="AW14">
        <v>11</v>
      </c>
      <c r="AX14">
        <f>IF(Z14&gt;0, (R14*SUMPRODUCT(K14:$K$98, X14:$X$98)-K14*$AZ$3)/Z14, 0)</f>
        <v>14547.486344108831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1.4771210000000001E-3</v>
      </c>
      <c r="Q15" s="4">
        <f t="shared" si="21"/>
        <v>50</v>
      </c>
      <c r="R15">
        <f t="shared" si="0"/>
        <v>2000000</v>
      </c>
      <c r="S15">
        <f t="shared" si="1"/>
        <v>16249.911961841324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12849.800799437089</v>
      </c>
      <c r="AC15">
        <f t="shared" si="2"/>
        <v>14188.816586043929</v>
      </c>
      <c r="AE15">
        <f t="shared" si="3"/>
        <v>0</v>
      </c>
      <c r="AF15">
        <f t="shared" si="4"/>
        <v>0</v>
      </c>
      <c r="AG15">
        <f t="shared" si="4"/>
        <v>-43.658133715932316</v>
      </c>
      <c r="AH15">
        <f t="shared" si="5"/>
        <v>-2609.4831997352953</v>
      </c>
      <c r="AI15">
        <f t="shared" si="6"/>
        <v>-2653.1413334512276</v>
      </c>
      <c r="AJ15">
        <f t="shared" si="7"/>
        <v>-1339.0157866068403</v>
      </c>
      <c r="AK15">
        <f t="shared" si="22"/>
        <v>899.48605596059633</v>
      </c>
      <c r="AL15">
        <f t="shared" si="8"/>
        <v>-3092.6710640974716</v>
      </c>
      <c r="AN15">
        <f t="shared" si="9"/>
        <v>0</v>
      </c>
      <c r="AO15">
        <f t="shared" si="9"/>
        <v>0</v>
      </c>
      <c r="AP15">
        <f t="shared" si="9"/>
        <v>-17.584310214106701</v>
      </c>
      <c r="AQ15">
        <f t="shared" si="9"/>
        <v>-1051.0289418509858</v>
      </c>
      <c r="AR15">
        <f t="shared" si="9"/>
        <v>-1068.6132520650924</v>
      </c>
      <c r="AS15">
        <f t="shared" si="9"/>
        <v>-539.31918222807985</v>
      </c>
      <c r="AT15">
        <f t="shared" si="9"/>
        <v>362.28854728855185</v>
      </c>
      <c r="AU15">
        <f t="shared" si="9"/>
        <v>-1245.6438870046204</v>
      </c>
      <c r="AW15">
        <v>12</v>
      </c>
      <c r="AX15">
        <f>IF(Z15&gt;0, (R15*SUMPRODUCT(K15:$K$98, X15:$X$98)-K15*$AZ$3)/Z15, 0)</f>
        <v>16249.911961841324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1.5616740000000001E-3</v>
      </c>
      <c r="Q16" s="4">
        <f t="shared" si="21"/>
        <v>50</v>
      </c>
      <c r="R16">
        <f t="shared" si="0"/>
        <v>2000000</v>
      </c>
      <c r="S16">
        <f t="shared" si="1"/>
        <v>17778.26241172665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14188.816586043929</v>
      </c>
      <c r="AC16">
        <f t="shared" si="2"/>
        <v>15343.839642973351</v>
      </c>
      <c r="AE16">
        <f t="shared" si="3"/>
        <v>0</v>
      </c>
      <c r="AF16">
        <f t="shared" si="4"/>
        <v>0</v>
      </c>
      <c r="AG16">
        <f t="shared" si="4"/>
        <v>-43.153372606460294</v>
      </c>
      <c r="AH16">
        <f t="shared" si="5"/>
        <v>-2727.1908925077951</v>
      </c>
      <c r="AI16">
        <f t="shared" si="6"/>
        <v>-2770.3442651142554</v>
      </c>
      <c r="AJ16">
        <f t="shared" si="7"/>
        <v>-1155.0230569294217</v>
      </c>
      <c r="AK16">
        <f t="shared" si="22"/>
        <v>993.21716102307516</v>
      </c>
      <c r="AL16">
        <f t="shared" si="8"/>
        <v>-2932.1501610206019</v>
      </c>
      <c r="AN16">
        <f t="shared" si="9"/>
        <v>0</v>
      </c>
      <c r="AO16">
        <f t="shared" si="9"/>
        <v>0</v>
      </c>
      <c r="AP16">
        <f t="shared" si="9"/>
        <v>-15.518755492764576</v>
      </c>
      <c r="AQ16">
        <f t="shared" si="9"/>
        <v>-980.74857390374507</v>
      </c>
      <c r="AR16">
        <f t="shared" si="9"/>
        <v>-996.26732939650969</v>
      </c>
      <c r="AS16">
        <f t="shared" si="9"/>
        <v>-415.36777605905587</v>
      </c>
      <c r="AT16">
        <f t="shared" si="9"/>
        <v>357.17936611117625</v>
      </c>
      <c r="AU16">
        <f t="shared" si="9"/>
        <v>-1054.4557393443893</v>
      </c>
      <c r="AW16">
        <v>13</v>
      </c>
      <c r="AX16">
        <f>IF(Z16&gt;0, (R16*SUMPRODUCT(K16:$K$98, X16:$X$98)-K16*$AZ$3)/Z16, 0)</f>
        <v>17778.26241172665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1.648126E-3</v>
      </c>
      <c r="Q17" s="4">
        <f t="shared" si="21"/>
        <v>50</v>
      </c>
      <c r="R17">
        <f t="shared" si="0"/>
        <v>2000000</v>
      </c>
      <c r="S17">
        <f t="shared" si="1"/>
        <v>19147.134706218509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15343.839642973351</v>
      </c>
      <c r="AC17">
        <f t="shared" si="2"/>
        <v>16332.780353694983</v>
      </c>
      <c r="AE17">
        <f t="shared" si="3"/>
        <v>0</v>
      </c>
      <c r="AF17">
        <f t="shared" si="4"/>
        <v>0</v>
      </c>
      <c r="AG17">
        <f t="shared" si="4"/>
        <v>-42.650716685015297</v>
      </c>
      <c r="AH17">
        <f t="shared" si="5"/>
        <v>-2844.8878152157995</v>
      </c>
      <c r="AI17">
        <f t="shared" si="6"/>
        <v>-2887.5385319008146</v>
      </c>
      <c r="AJ17">
        <f t="shared" si="7"/>
        <v>-988.94071072163206</v>
      </c>
      <c r="AK17">
        <f t="shared" si="22"/>
        <v>1074.0687750081347</v>
      </c>
      <c r="AL17">
        <f t="shared" si="8"/>
        <v>-2802.410467614312</v>
      </c>
      <c r="AN17">
        <f t="shared" si="9"/>
        <v>0</v>
      </c>
      <c r="AO17">
        <f t="shared" si="9"/>
        <v>0</v>
      </c>
      <c r="AP17">
        <f t="shared" si="9"/>
        <v>-13.694634886983627</v>
      </c>
      <c r="AQ17">
        <f t="shared" si="9"/>
        <v>-913.45944340243261</v>
      </c>
      <c r="AR17">
        <f t="shared" si="9"/>
        <v>-927.15407828941613</v>
      </c>
      <c r="AS17">
        <f t="shared" si="9"/>
        <v>-317.53703128193962</v>
      </c>
      <c r="AT17">
        <f t="shared" si="9"/>
        <v>344.87063431724124</v>
      </c>
      <c r="AU17">
        <f t="shared" si="9"/>
        <v>-899.82047525411451</v>
      </c>
      <c r="AW17">
        <v>14</v>
      </c>
      <c r="AX17">
        <f>IF(Z17&gt;0, (R17*SUMPRODUCT(K17:$K$98, X17:$X$98)-K17*$AZ$3)/Z17, 0)</f>
        <v>19147.134706218509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1.7393280000000001E-3</v>
      </c>
      <c r="Q18" s="4">
        <f t="shared" si="21"/>
        <v>50</v>
      </c>
      <c r="R18">
        <f t="shared" si="0"/>
        <v>2000000</v>
      </c>
      <c r="S18">
        <f t="shared" si="1"/>
        <v>20377.178515647189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16332.780353694983</v>
      </c>
      <c r="AC18">
        <f t="shared" si="2"/>
        <v>17177.972057279505</v>
      </c>
      <c r="AE18">
        <f t="shared" si="3"/>
        <v>0</v>
      </c>
      <c r="AF18">
        <f t="shared" si="4"/>
        <v>0</v>
      </c>
      <c r="AG18">
        <f t="shared" si="4"/>
        <v>-42.150025932414827</v>
      </c>
      <c r="AH18">
        <f t="shared" si="5"/>
        <v>-2967.3434300125714</v>
      </c>
      <c r="AI18">
        <f t="shared" si="6"/>
        <v>-3009.4934559449862</v>
      </c>
      <c r="AJ18">
        <f t="shared" si="7"/>
        <v>-845.19170358452175</v>
      </c>
      <c r="AK18">
        <f t="shared" si="22"/>
        <v>1143.294624758649</v>
      </c>
      <c r="AL18">
        <f t="shared" si="8"/>
        <v>-2711.3905347708587</v>
      </c>
      <c r="AN18">
        <f t="shared" si="9"/>
        <v>0</v>
      </c>
      <c r="AO18">
        <f t="shared" si="9"/>
        <v>0</v>
      </c>
      <c r="AP18">
        <f t="shared" si="9"/>
        <v>-12.083811675183108</v>
      </c>
      <c r="AQ18">
        <f t="shared" si="9"/>
        <v>-850.69506816812338</v>
      </c>
      <c r="AR18">
        <f t="shared" si="9"/>
        <v>-862.77887984330641</v>
      </c>
      <c r="AS18">
        <f t="shared" si="9"/>
        <v>-242.30441499416227</v>
      </c>
      <c r="AT18">
        <f t="shared" si="9"/>
        <v>327.76627366694373</v>
      </c>
      <c r="AU18">
        <f t="shared" si="9"/>
        <v>-777.31702117052498</v>
      </c>
      <c r="AW18">
        <v>15</v>
      </c>
      <c r="AX18">
        <f>IF(Z18&gt;0, (R18*SUMPRODUCT(K18:$K$98, X18:$X$98)-K18*$AZ$3)/Z18, 0)</f>
        <v>20377.178515647189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1.844781E-3</v>
      </c>
      <c r="Q19" s="4">
        <f t="shared" si="21"/>
        <v>50</v>
      </c>
      <c r="R19">
        <f t="shared" si="0"/>
        <v>2000000</v>
      </c>
      <c r="S19">
        <f t="shared" si="1"/>
        <v>21485.199482876938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17177.972057279505</v>
      </c>
      <c r="AC19">
        <f t="shared" si="2"/>
        <v>17897.50122749259</v>
      </c>
      <c r="AE19">
        <f t="shared" si="3"/>
        <v>0</v>
      </c>
      <c r="AF19">
        <f t="shared" si="4"/>
        <v>0</v>
      </c>
      <c r="AG19">
        <f t="shared" si="4"/>
        <v>-41.650768106101047</v>
      </c>
      <c r="AH19">
        <f t="shared" si="5"/>
        <v>-3110.302679585046</v>
      </c>
      <c r="AI19">
        <f t="shared" si="6"/>
        <v>-3151.9534476911472</v>
      </c>
      <c r="AJ19">
        <f t="shared" si="7"/>
        <v>-719.52917021308531</v>
      </c>
      <c r="AK19">
        <f t="shared" si="22"/>
        <v>1202.4580440095654</v>
      </c>
      <c r="AL19">
        <f t="shared" si="8"/>
        <v>-2669.0245738946669</v>
      </c>
      <c r="AN19">
        <f t="shared" si="9"/>
        <v>0</v>
      </c>
      <c r="AO19">
        <f t="shared" si="9"/>
        <v>0</v>
      </c>
      <c r="AP19">
        <f t="shared" si="9"/>
        <v>-10.661322832361892</v>
      </c>
      <c r="AQ19">
        <f t="shared" si="9"/>
        <v>-796.14236378414159</v>
      </c>
      <c r="AR19">
        <f t="shared" si="9"/>
        <v>-806.80368661650346</v>
      </c>
      <c r="AS19">
        <f t="shared" si="9"/>
        <v>-184.17746225956145</v>
      </c>
      <c r="AT19">
        <f t="shared" si="9"/>
        <v>307.79248456833483</v>
      </c>
      <c r="AU19">
        <f t="shared" si="9"/>
        <v>-683.18866430773005</v>
      </c>
      <c r="AW19">
        <v>16</v>
      </c>
      <c r="AX19">
        <f>IF(Z19&gt;0, (R19*SUMPRODUCT(K19:$K$98, X19:$X$98)-K19*$AZ$3)/Z19, 0)</f>
        <v>21485.199482876938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1.9492839999999999E-3</v>
      </c>
      <c r="Q20" s="4">
        <f t="shared" si="21"/>
        <v>50</v>
      </c>
      <c r="R20">
        <f t="shared" si="0"/>
        <v>2000000</v>
      </c>
      <c r="S20">
        <f t="shared" si="1"/>
        <v>22481.122585962297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17897.50122749259</v>
      </c>
      <c r="AC20">
        <f t="shared" si="2"/>
        <v>18503.344790834519</v>
      </c>
      <c r="AE20">
        <f t="shared" si="3"/>
        <v>0</v>
      </c>
      <c r="AF20">
        <f t="shared" si="4"/>
        <v>0</v>
      </c>
      <c r="AG20">
        <f t="shared" si="4"/>
        <v>-41.153071249183107</v>
      </c>
      <c r="AH20">
        <f t="shared" si="5"/>
        <v>-3247.5670342773228</v>
      </c>
      <c r="AI20">
        <f t="shared" si="6"/>
        <v>-3288.7201055265059</v>
      </c>
      <c r="AJ20">
        <f t="shared" si="7"/>
        <v>-605.84356334192853</v>
      </c>
      <c r="AK20">
        <f t="shared" si="22"/>
        <v>1252.8250859244815</v>
      </c>
      <c r="AL20">
        <f t="shared" si="8"/>
        <v>-2641.7385829439527</v>
      </c>
      <c r="AN20">
        <f t="shared" si="9"/>
        <v>0</v>
      </c>
      <c r="AO20">
        <f t="shared" si="9"/>
        <v>0</v>
      </c>
      <c r="AP20">
        <f t="shared" si="9"/>
        <v>-9.4052925518056387</v>
      </c>
      <c r="AQ20">
        <f t="shared" si="9"/>
        <v>-742.21235771277554</v>
      </c>
      <c r="AR20">
        <f t="shared" si="9"/>
        <v>-751.61765026458113</v>
      </c>
      <c r="AS20">
        <f t="shared" si="9"/>
        <v>-138.46198548236754</v>
      </c>
      <c r="AT20">
        <f t="shared" si="9"/>
        <v>286.32580975580731</v>
      </c>
      <c r="AU20">
        <f t="shared" si="9"/>
        <v>-603.75382599114141</v>
      </c>
      <c r="AW20">
        <v>17</v>
      </c>
      <c r="AX20">
        <f>IF(Z20&gt;0, (R20*SUMPRODUCT(K20:$K$98, X20:$X$98)-K20*$AZ$3)/Z20, 0)</f>
        <v>22481.122585962297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2.068987E-3</v>
      </c>
      <c r="Q21" s="4">
        <f t="shared" si="21"/>
        <v>50</v>
      </c>
      <c r="R21">
        <f t="shared" si="0"/>
        <v>2000000</v>
      </c>
      <c r="S21">
        <f t="shared" si="1"/>
        <v>23382.429025728583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18503.344790834519</v>
      </c>
      <c r="AC21">
        <f t="shared" si="2"/>
        <v>19012.905582341453</v>
      </c>
      <c r="AE21">
        <f t="shared" si="3"/>
        <v>0</v>
      </c>
      <c r="AF21">
        <f t="shared" si="4"/>
        <v>0</v>
      </c>
      <c r="AG21">
        <f t="shared" si="4"/>
        <v>-40.65639536726664</v>
      </c>
      <c r="AH21">
        <f t="shared" si="5"/>
        <v>-3405.8067769853442</v>
      </c>
      <c r="AI21">
        <f t="shared" si="6"/>
        <v>-3446.4631723526109</v>
      </c>
      <c r="AJ21">
        <f t="shared" si="7"/>
        <v>-509.56079150693404</v>
      </c>
      <c r="AK21">
        <f t="shared" si="22"/>
        <v>1295.2341353584166</v>
      </c>
      <c r="AL21">
        <f t="shared" si="8"/>
        <v>-2660.7898285011283</v>
      </c>
      <c r="AN21">
        <f t="shared" si="9"/>
        <v>0</v>
      </c>
      <c r="AO21">
        <f t="shared" si="9"/>
        <v>0</v>
      </c>
      <c r="AP21">
        <f t="shared" si="9"/>
        <v>-8.2962323198809802</v>
      </c>
      <c r="AQ21">
        <f t="shared" si="9"/>
        <v>-694.9795721743817</v>
      </c>
      <c r="AR21">
        <f t="shared" si="9"/>
        <v>-703.27580449426273</v>
      </c>
      <c r="AS21">
        <f t="shared" si="9"/>
        <v>-103.97957490465474</v>
      </c>
      <c r="AT21">
        <f t="shared" si="9"/>
        <v>264.30191851747588</v>
      </c>
      <c r="AU21">
        <f t="shared" si="9"/>
        <v>-542.95346088144163</v>
      </c>
      <c r="AW21">
        <v>18</v>
      </c>
      <c r="AX21">
        <f>IF(Z21&gt;0, (R21*SUMPRODUCT(K21:$K$98, X21:$X$98)-K21*$AZ$3)/Z21, 0)</f>
        <v>23382.429025728583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2.1981909999999999E-3</v>
      </c>
      <c r="Q22" s="4">
        <f t="shared" si="21"/>
        <v>50</v>
      </c>
      <c r="R22">
        <f t="shared" si="0"/>
        <v>2000000</v>
      </c>
      <c r="S22">
        <f t="shared" si="1"/>
        <v>24197.407321016191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19012.905582341453</v>
      </c>
      <c r="AC22">
        <f t="shared" si="2"/>
        <v>19435.580607684667</v>
      </c>
      <c r="AE22">
        <f t="shared" si="3"/>
        <v>0</v>
      </c>
      <c r="AF22">
        <f t="shared" si="4"/>
        <v>0</v>
      </c>
      <c r="AG22">
        <f t="shared" si="4"/>
        <v>-40.160460891205204</v>
      </c>
      <c r="AH22">
        <f t="shared" si="5"/>
        <v>-3574.8208955506889</v>
      </c>
      <c r="AI22">
        <f t="shared" si="6"/>
        <v>-3614.9813564418941</v>
      </c>
      <c r="AJ22">
        <f t="shared" si="7"/>
        <v>-422.67502534321466</v>
      </c>
      <c r="AK22">
        <f t="shared" si="22"/>
        <v>1330.9033907639018</v>
      </c>
      <c r="AL22">
        <f t="shared" si="8"/>
        <v>-2706.752991021207</v>
      </c>
      <c r="AN22">
        <f t="shared" si="9"/>
        <v>0</v>
      </c>
      <c r="AO22">
        <f t="shared" si="9"/>
        <v>0</v>
      </c>
      <c r="AP22">
        <f t="shared" si="9"/>
        <v>-7.3169940120202659</v>
      </c>
      <c r="AQ22">
        <f t="shared" si="9"/>
        <v>-651.31082926683894</v>
      </c>
      <c r="AR22">
        <f t="shared" si="9"/>
        <v>-658.62782327885918</v>
      </c>
      <c r="AS22">
        <f t="shared" si="9"/>
        <v>-77.008843047020235</v>
      </c>
      <c r="AT22">
        <f t="shared" si="9"/>
        <v>242.48257925071579</v>
      </c>
      <c r="AU22">
        <f t="shared" si="9"/>
        <v>-493.15408707516366</v>
      </c>
      <c r="AW22">
        <v>19</v>
      </c>
      <c r="AX22">
        <f>IF(Z22&gt;0, (R22*SUMPRODUCT(K22:$K$98, X22:$X$98)-K22*$AZ$3)/Z22, 0)</f>
        <v>24197.407321016191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2.3387939999999999E-3</v>
      </c>
      <c r="Q23" s="4">
        <f t="shared" si="21"/>
        <v>50</v>
      </c>
      <c r="R23">
        <f t="shared" si="0"/>
        <v>2000000</v>
      </c>
      <c r="S23">
        <f t="shared" si="1"/>
        <v>24936.607791101356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19435.580607684667</v>
      </c>
      <c r="AC23">
        <f t="shared" si="2"/>
        <v>19782.175669058539</v>
      </c>
      <c r="AE23">
        <f t="shared" si="3"/>
        <v>0</v>
      </c>
      <c r="AF23">
        <f t="shared" si="4"/>
        <v>0</v>
      </c>
      <c r="AG23">
        <f t="shared" si="4"/>
        <v>-39.66492923732357</v>
      </c>
      <c r="AH23">
        <f t="shared" si="5"/>
        <v>-3757.0817987834157</v>
      </c>
      <c r="AI23">
        <f t="shared" si="6"/>
        <v>-3796.7467280207393</v>
      </c>
      <c r="AJ23">
        <f t="shared" si="7"/>
        <v>-346.59506137387143</v>
      </c>
      <c r="AK23">
        <f t="shared" si="22"/>
        <v>1360.4906425379268</v>
      </c>
      <c r="AL23">
        <f t="shared" si="8"/>
        <v>-2782.851146856684</v>
      </c>
      <c r="AN23">
        <f t="shared" si="9"/>
        <v>0</v>
      </c>
      <c r="AO23">
        <f t="shared" si="9"/>
        <v>0</v>
      </c>
      <c r="AP23">
        <f t="shared" si="9"/>
        <v>-6.4524206519702814</v>
      </c>
      <c r="AQ23">
        <f t="shared" si="9"/>
        <v>-611.17648904817599</v>
      </c>
      <c r="AR23">
        <f t="shared" si="9"/>
        <v>-617.62890970014621</v>
      </c>
      <c r="AS23">
        <f t="shared" si="9"/>
        <v>-56.381724986800371</v>
      </c>
      <c r="AT23">
        <f t="shared" si="9"/>
        <v>221.31535559286354</v>
      </c>
      <c r="AU23">
        <f t="shared" si="9"/>
        <v>-452.69527909408305</v>
      </c>
      <c r="AW23">
        <v>20</v>
      </c>
      <c r="AX23">
        <f>IF(Z23&gt;0, (R23*SUMPRODUCT(K23:$K$98, X23:$X$98)-K23*$AZ$3)/Z23, 0)</f>
        <v>24936.607791101356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2.4879479999999998E-3</v>
      </c>
      <c r="Q24" s="4">
        <f t="shared" si="21"/>
        <v>50</v>
      </c>
      <c r="R24">
        <f t="shared" si="0"/>
        <v>2000000</v>
      </c>
      <c r="S24">
        <f t="shared" si="1"/>
        <v>25609.131575769217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19782.175669058539</v>
      </c>
      <c r="AC24">
        <f t="shared" si="2"/>
        <v>20061.986582368139</v>
      </c>
      <c r="AE24">
        <f t="shared" si="3"/>
        <v>0</v>
      </c>
      <c r="AF24">
        <f t="shared" si="4"/>
        <v>0</v>
      </c>
      <c r="AG24">
        <f t="shared" si="4"/>
        <v>-39.169595663584197</v>
      </c>
      <c r="AH24">
        <f t="shared" si="5"/>
        <v>-3947.3712546456281</v>
      </c>
      <c r="AI24">
        <f t="shared" si="6"/>
        <v>-3986.5408503092121</v>
      </c>
      <c r="AJ24">
        <f t="shared" si="7"/>
        <v>-279.81091330960044</v>
      </c>
      <c r="AK24">
        <f t="shared" si="22"/>
        <v>1384.7522968340979</v>
      </c>
      <c r="AL24">
        <f t="shared" si="8"/>
        <v>-2881.5994667847144</v>
      </c>
      <c r="AN24">
        <f t="shared" si="9"/>
        <v>0</v>
      </c>
      <c r="AO24">
        <f t="shared" si="9"/>
        <v>0</v>
      </c>
      <c r="AP24">
        <f t="shared" si="9"/>
        <v>-5.6891456771378124</v>
      </c>
      <c r="AQ24">
        <f t="shared" si="9"/>
        <v>-573.33168057957698</v>
      </c>
      <c r="AR24">
        <f t="shared" si="9"/>
        <v>-579.02082625671471</v>
      </c>
      <c r="AS24">
        <f t="shared" si="9"/>
        <v>-40.640834323221391</v>
      </c>
      <c r="AT24">
        <f t="shared" si="9"/>
        <v>201.12685387673176</v>
      </c>
      <c r="AU24">
        <f t="shared" si="9"/>
        <v>-418.53480670320431</v>
      </c>
      <c r="AW24">
        <v>21</v>
      </c>
      <c r="AX24">
        <f>IF(Z24&gt;0, (R24*SUMPRODUCT(K24:$K$98, X24:$X$98)-K24*$AZ$3)/Z24, 0)</f>
        <v>25609.131575769217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2.6637029999999999E-3</v>
      </c>
      <c r="Q25" s="4">
        <f t="shared" si="21"/>
        <v>50</v>
      </c>
      <c r="R25">
        <f t="shared" si="0"/>
        <v>2000000</v>
      </c>
      <c r="S25">
        <f t="shared" si="1"/>
        <v>26224.864626873954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20061.986582368139</v>
      </c>
      <c r="AC25">
        <f t="shared" si="2"/>
        <v>20284.179368179437</v>
      </c>
      <c r="AE25">
        <f t="shared" si="3"/>
        <v>0</v>
      </c>
      <c r="AF25">
        <f t="shared" si="4"/>
        <v>0</v>
      </c>
      <c r="AG25">
        <f t="shared" si="4"/>
        <v>-38.673563537470478</v>
      </c>
      <c r="AH25">
        <f t="shared" si="5"/>
        <v>-4173.4467791150482</v>
      </c>
      <c r="AI25">
        <f t="shared" si="6"/>
        <v>-4212.120342652519</v>
      </c>
      <c r="AJ25">
        <f t="shared" si="7"/>
        <v>-222.19278581129765</v>
      </c>
      <c r="AK25">
        <f t="shared" si="22"/>
        <v>1404.33906076577</v>
      </c>
      <c r="AL25">
        <f t="shared" si="8"/>
        <v>-3029.9740676980464</v>
      </c>
      <c r="AN25">
        <f t="shared" si="9"/>
        <v>0</v>
      </c>
      <c r="AO25">
        <f t="shared" si="9"/>
        <v>0</v>
      </c>
      <c r="AP25">
        <f t="shared" si="9"/>
        <v>-5.0152678803203612</v>
      </c>
      <c r="AQ25">
        <f t="shared" si="9"/>
        <v>-541.22122884389353</v>
      </c>
      <c r="AR25">
        <f t="shared" si="9"/>
        <v>-546.23649672421391</v>
      </c>
      <c r="AS25">
        <f t="shared" si="9"/>
        <v>-28.814421014981274</v>
      </c>
      <c r="AT25">
        <f t="shared" si="9"/>
        <v>182.11760024942612</v>
      </c>
      <c r="AU25">
        <f t="shared" si="9"/>
        <v>-392.93331748976908</v>
      </c>
      <c r="AW25">
        <v>22</v>
      </c>
      <c r="AX25">
        <f>IF(Z25&gt;0, (R25*SUMPRODUCT(K25:$K$98, X25:$X$98)-K25*$AZ$3)/Z25, 0)</f>
        <v>26224.864626873954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2.8651079999999999E-3</v>
      </c>
      <c r="Q26" s="4">
        <f t="shared" si="21"/>
        <v>50</v>
      </c>
      <c r="R26">
        <f t="shared" si="0"/>
        <v>2000000</v>
      </c>
      <c r="S26">
        <f t="shared" si="1"/>
        <v>26788.080209432879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20284.179368179437</v>
      </c>
      <c r="AC26">
        <f t="shared" si="2"/>
        <v>20453.247841470253</v>
      </c>
      <c r="AE26">
        <f t="shared" si="3"/>
        <v>0</v>
      </c>
      <c r="AF26">
        <f t="shared" si="4"/>
        <v>0</v>
      </c>
      <c r="AG26">
        <f t="shared" si="4"/>
        <v>-38.176023965816064</v>
      </c>
      <c r="AH26">
        <f t="shared" si="5"/>
        <v>-4432.1574511885983</v>
      </c>
      <c r="AI26">
        <f t="shared" si="6"/>
        <v>-4470.3334751544144</v>
      </c>
      <c r="AJ26">
        <f t="shared" si="7"/>
        <v>-169.06847329081575</v>
      </c>
      <c r="AK26">
        <f t="shared" si="22"/>
        <v>1419.8925557725606</v>
      </c>
      <c r="AL26">
        <f t="shared" si="8"/>
        <v>-3219.5093926726695</v>
      </c>
      <c r="AN26">
        <f t="shared" si="9"/>
        <v>0</v>
      </c>
      <c r="AO26">
        <f t="shared" si="9"/>
        <v>0</v>
      </c>
      <c r="AP26">
        <f t="shared" si="9"/>
        <v>-4.4203088548134906</v>
      </c>
      <c r="AQ26">
        <f t="shared" si="9"/>
        <v>-513.18871878746097</v>
      </c>
      <c r="AR26">
        <f t="shared" si="9"/>
        <v>-517.60902764227455</v>
      </c>
      <c r="AS26">
        <f t="shared" si="9"/>
        <v>-19.576026833658126</v>
      </c>
      <c r="AT26">
        <f t="shared" si="9"/>
        <v>164.4059015361382</v>
      </c>
      <c r="AU26">
        <f t="shared" si="9"/>
        <v>-372.77915293979441</v>
      </c>
      <c r="AW26">
        <v>23</v>
      </c>
      <c r="AX26">
        <f>IF(Z26&gt;0, (R26*SUMPRODUCT(K26:$K$98, X26:$X$98)-K26*$AZ$3)/Z26, 0)</f>
        <v>26788.080209432879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4.466869E-3</v>
      </c>
      <c r="Q27" s="4">
        <f t="shared" si="21"/>
        <v>50</v>
      </c>
      <c r="R27">
        <f t="shared" si="0"/>
        <v>2000000</v>
      </c>
      <c r="S27">
        <f t="shared" si="1"/>
        <v>27342.109410127068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20453.247841470253</v>
      </c>
      <c r="AC27">
        <f t="shared" si="2"/>
        <v>20574.246356731634</v>
      </c>
      <c r="AE27">
        <f t="shared" si="3"/>
        <v>0</v>
      </c>
      <c r="AF27">
        <f t="shared" si="4"/>
        <v>0</v>
      </c>
      <c r="AG27">
        <f t="shared" si="4"/>
        <v>-37.623736428161742</v>
      </c>
      <c r="AH27">
        <f t="shared" si="5"/>
        <v>-6821.0919198464335</v>
      </c>
      <c r="AI27">
        <f t="shared" si="6"/>
        <v>-6858.7156562745949</v>
      </c>
      <c r="AJ27">
        <f t="shared" si="7"/>
        <v>-120.99851526138082</v>
      </c>
      <c r="AK27">
        <f t="shared" si="22"/>
        <v>1431.7273489029178</v>
      </c>
      <c r="AL27">
        <f t="shared" si="8"/>
        <v>-5547.9868226330582</v>
      </c>
      <c r="AN27">
        <f t="shared" si="9"/>
        <v>0</v>
      </c>
      <c r="AO27">
        <f t="shared" si="9"/>
        <v>0</v>
      </c>
      <c r="AP27">
        <f t="shared" si="9"/>
        <v>-3.8896078800637173</v>
      </c>
      <c r="AQ27">
        <f t="shared" si="9"/>
        <v>-705.17644978542432</v>
      </c>
      <c r="AR27">
        <f t="shared" si="9"/>
        <v>-709.06605766548796</v>
      </c>
      <c r="AS27">
        <f t="shared" si="9"/>
        <v>-12.509038790852268</v>
      </c>
      <c r="AT27">
        <f t="shared" si="9"/>
        <v>148.01448519151273</v>
      </c>
      <c r="AU27">
        <f t="shared" si="9"/>
        <v>-573.56061126482757</v>
      </c>
      <c r="AW27">
        <v>24</v>
      </c>
      <c r="AX27">
        <f>IF(Z27&gt;0, (R27*SUMPRODUCT(K27:$K$98, X27:$X$98)-K27*$AZ$3)/Z27, 0)</f>
        <v>27342.109410127068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6.2254789999999999E-3</v>
      </c>
      <c r="Q28" s="4">
        <f t="shared" si="21"/>
        <v>50</v>
      </c>
      <c r="R28">
        <f t="shared" si="0"/>
        <v>2000000</v>
      </c>
      <c r="S28">
        <f t="shared" si="1"/>
        <v>27605.378687551667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20574.246356731634</v>
      </c>
      <c r="AC28">
        <f t="shared" si="2"/>
        <v>20435.308508775535</v>
      </c>
      <c r="AE28">
        <f t="shared" si="3"/>
        <v>0</v>
      </c>
      <c r="AF28">
        <f t="shared" si="4"/>
        <v>0</v>
      </c>
      <c r="AG28">
        <f t="shared" si="4"/>
        <v>-37.013273282845063</v>
      </c>
      <c r="AH28">
        <f t="shared" si="5"/>
        <v>-9369.0312414022374</v>
      </c>
      <c r="AI28">
        <f t="shared" si="6"/>
        <v>-9406.0445146850816</v>
      </c>
      <c r="AJ28">
        <f t="shared" si="7"/>
        <v>138.93784795609827</v>
      </c>
      <c r="AK28">
        <f t="shared" si="22"/>
        <v>1440.1972449712146</v>
      </c>
      <c r="AL28">
        <f t="shared" si="8"/>
        <v>-7826.9094217577685</v>
      </c>
      <c r="AN28">
        <f t="shared" si="9"/>
        <v>0</v>
      </c>
      <c r="AO28">
        <f t="shared" si="9"/>
        <v>0</v>
      </c>
      <c r="AP28">
        <f t="shared" si="9"/>
        <v>-3.416515293828132</v>
      </c>
      <c r="AQ28">
        <f t="shared" si="9"/>
        <v>-864.8097205561138</v>
      </c>
      <c r="AR28">
        <f t="shared" si="9"/>
        <v>-868.22623584994187</v>
      </c>
      <c r="AS28">
        <f t="shared" si="9"/>
        <v>12.824677212582113</v>
      </c>
      <c r="AT28">
        <f t="shared" si="9"/>
        <v>132.9376052739932</v>
      </c>
      <c r="AU28">
        <f t="shared" si="9"/>
        <v>-722.46395336336661</v>
      </c>
      <c r="AW28">
        <v>25</v>
      </c>
      <c r="AX28">
        <f>IF(Z28&gt;0, (R28*SUMPRODUCT(K28:$K$98, X28:$X$98)-K28*$AZ$3)/Z28, 0)</f>
        <v>27605.378687551667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8.1133709999999994E-3</v>
      </c>
      <c r="Q29" s="4">
        <f t="shared" si="21"/>
        <v>50</v>
      </c>
      <c r="R29">
        <f t="shared" si="0"/>
        <v>2000000</v>
      </c>
      <c r="S29">
        <f t="shared" si="1"/>
        <v>27620.392352868512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20435.308508775535</v>
      </c>
      <c r="AC29">
        <f t="shared" si="2"/>
        <v>20076.068968424173</v>
      </c>
      <c r="AE29">
        <f t="shared" si="3"/>
        <v>0</v>
      </c>
      <c r="AF29">
        <f t="shared" si="4"/>
        <v>0</v>
      </c>
      <c r="AG29">
        <f t="shared" si="4"/>
        <v>-36.342838131948504</v>
      </c>
      <c r="AH29">
        <f t="shared" si="5"/>
        <v>-12012.096722724398</v>
      </c>
      <c r="AI29">
        <f t="shared" si="6"/>
        <v>-12048.439560856346</v>
      </c>
      <c r="AJ29">
        <f t="shared" si="7"/>
        <v>359.23954035136194</v>
      </c>
      <c r="AK29">
        <f t="shared" si="22"/>
        <v>1430.4715956142877</v>
      </c>
      <c r="AL29">
        <f t="shared" si="8"/>
        <v>-10258.728424890696</v>
      </c>
      <c r="AN29">
        <f t="shared" si="9"/>
        <v>0</v>
      </c>
      <c r="AO29">
        <f t="shared" si="9"/>
        <v>0</v>
      </c>
      <c r="AP29">
        <f t="shared" si="9"/>
        <v>-2.9952059685570083</v>
      </c>
      <c r="AQ29">
        <f t="shared" si="9"/>
        <v>-989.98057521434453</v>
      </c>
      <c r="AR29">
        <f t="shared" si="9"/>
        <v>-992.97578118290153</v>
      </c>
      <c r="AS29">
        <f t="shared" si="9"/>
        <v>29.606835093492091</v>
      </c>
      <c r="AT29">
        <f t="shared" si="9"/>
        <v>117.89274809742183</v>
      </c>
      <c r="AU29">
        <f t="shared" si="9"/>
        <v>-845.47619799198753</v>
      </c>
      <c r="AW29">
        <v>26</v>
      </c>
      <c r="AX29">
        <f>IF(Z29&gt;0, (R29*SUMPRODUCT(K29:$K$98, X29:$X$98)-K29*$AZ$3)/Z29, 0)</f>
        <v>27620.392352868512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1.0286442999999999E-2</v>
      </c>
      <c r="Q30" s="4">
        <f t="shared" si="21"/>
        <v>50</v>
      </c>
      <c r="R30">
        <f t="shared" si="0"/>
        <v>2000000</v>
      </c>
      <c r="S30">
        <f t="shared" si="1"/>
        <v>27436.001827284723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20076.068968424173</v>
      </c>
      <c r="AC30">
        <f t="shared" si="2"/>
        <v>19537.490339821215</v>
      </c>
      <c r="AE30">
        <f t="shared" si="3"/>
        <v>0</v>
      </c>
      <c r="AF30">
        <f t="shared" si="4"/>
        <v>0</v>
      </c>
      <c r="AG30">
        <f t="shared" si="4"/>
        <v>-35.605571217726506</v>
      </c>
      <c r="AH30">
        <f t="shared" si="5"/>
        <v>-14953.541316100591</v>
      </c>
      <c r="AI30">
        <f t="shared" si="6"/>
        <v>-14989.146887318317</v>
      </c>
      <c r="AJ30">
        <f t="shared" si="7"/>
        <v>538.57862860295791</v>
      </c>
      <c r="AK30">
        <f t="shared" si="22"/>
        <v>1405.3248277896923</v>
      </c>
      <c r="AL30">
        <f t="shared" si="8"/>
        <v>-13045.243430925666</v>
      </c>
      <c r="AN30">
        <f t="shared" si="9"/>
        <v>0</v>
      </c>
      <c r="AO30">
        <f t="shared" si="9"/>
        <v>0</v>
      </c>
      <c r="AP30">
        <f t="shared" si="9"/>
        <v>-2.6200391905380505</v>
      </c>
      <c r="AQ30">
        <f t="shared" si="9"/>
        <v>-1100.3576953150521</v>
      </c>
      <c r="AR30">
        <f t="shared" si="9"/>
        <v>-1102.97773450559</v>
      </c>
      <c r="AS30">
        <f t="shared" si="9"/>
        <v>39.631357281061163</v>
      </c>
      <c r="AT30">
        <f t="shared" si="9"/>
        <v>103.41095503649765</v>
      </c>
      <c r="AU30">
        <f t="shared" si="9"/>
        <v>-959.93542218803111</v>
      </c>
      <c r="AW30">
        <v>27</v>
      </c>
      <c r="AX30">
        <f>IF(Z30&gt;0, (R30*SUMPRODUCT(K30:$K$98, X30:$X$98)-K30*$AZ$3)/Z30, 0)</f>
        <v>27436.001827284723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1.2759904000000001E-2</v>
      </c>
      <c r="Q31" s="4">
        <f t="shared" si="21"/>
        <v>50</v>
      </c>
      <c r="R31">
        <f t="shared" si="0"/>
        <v>2000000</v>
      </c>
      <c r="S31">
        <f t="shared" si="1"/>
        <v>27072.950461385295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19537.490339821215</v>
      </c>
      <c r="AC31">
        <f t="shared" si="2"/>
        <v>18840.170096837763</v>
      </c>
      <c r="AE31">
        <f t="shared" si="3"/>
        <v>0</v>
      </c>
      <c r="AF31">
        <f t="shared" si="4"/>
        <v>0</v>
      </c>
      <c r="AG31">
        <f t="shared" si="4"/>
        <v>-34.795191834945889</v>
      </c>
      <c r="AH31">
        <f t="shared" si="5"/>
        <v>-18172.946824134135</v>
      </c>
      <c r="AI31">
        <f t="shared" si="6"/>
        <v>-18207.742015969081</v>
      </c>
      <c r="AJ31">
        <f t="shared" si="7"/>
        <v>697.32024298345277</v>
      </c>
      <c r="AK31">
        <f t="shared" si="22"/>
        <v>1367.6243237874853</v>
      </c>
      <c r="AL31">
        <f t="shared" si="8"/>
        <v>-16142.797449198142</v>
      </c>
      <c r="AN31">
        <f t="shared" si="9"/>
        <v>0</v>
      </c>
      <c r="AO31">
        <f t="shared" si="9"/>
        <v>0</v>
      </c>
      <c r="AP31">
        <f t="shared" si="9"/>
        <v>-2.2860779911474705</v>
      </c>
      <c r="AQ31">
        <f t="shared" si="9"/>
        <v>-1193.9803052679727</v>
      </c>
      <c r="AR31">
        <f t="shared" si="9"/>
        <v>-1196.2663832591202</v>
      </c>
      <c r="AS31">
        <f t="shared" si="9"/>
        <v>45.814619095303996</v>
      </c>
      <c r="AT31">
        <f t="shared" si="9"/>
        <v>89.854250023949433</v>
      </c>
      <c r="AU31">
        <f t="shared" si="9"/>
        <v>-1060.5975141398667</v>
      </c>
      <c r="AW31">
        <v>28</v>
      </c>
      <c r="AX31">
        <f>IF(Z31&gt;0, (R31*SUMPRODUCT(K31:$K$98, X31:$X$98)-K31*$AZ$3)/Z31, 0)</f>
        <v>27072.950461385295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1.5498582E-2</v>
      </c>
      <c r="Q32" s="4">
        <f t="shared" si="21"/>
        <v>50</v>
      </c>
      <c r="R32">
        <f t="shared" si="0"/>
        <v>2000000</v>
      </c>
      <c r="S32">
        <f t="shared" si="1"/>
        <v>26551.350554541754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18840.170096837763</v>
      </c>
      <c r="AC32">
        <f t="shared" si="2"/>
        <v>18006.044659723004</v>
      </c>
      <c r="AE32">
        <f t="shared" si="3"/>
        <v>0</v>
      </c>
      <c r="AF32">
        <f t="shared" si="4"/>
        <v>0</v>
      </c>
      <c r="AG32">
        <f t="shared" si="4"/>
        <v>-33.907963782736786</v>
      </c>
      <c r="AH32">
        <f t="shared" si="5"/>
        <v>-21571.045354385573</v>
      </c>
      <c r="AI32">
        <f t="shared" si="6"/>
        <v>-21604.953318168311</v>
      </c>
      <c r="AJ32">
        <f t="shared" si="7"/>
        <v>834.12543711475882</v>
      </c>
      <c r="AK32">
        <f t="shared" si="22"/>
        <v>1318.8119067786436</v>
      </c>
      <c r="AL32">
        <f t="shared" si="8"/>
        <v>-19452.015974274909</v>
      </c>
      <c r="AN32">
        <f t="shared" si="9"/>
        <v>0</v>
      </c>
      <c r="AO32">
        <f t="shared" si="9"/>
        <v>0</v>
      </c>
      <c r="AP32">
        <f t="shared" si="9"/>
        <v>-1.9890948607426793</v>
      </c>
      <c r="AQ32">
        <f t="shared" si="9"/>
        <v>-1265.3916858640837</v>
      </c>
      <c r="AR32">
        <f t="shared" si="9"/>
        <v>-1267.3807807248263</v>
      </c>
      <c r="AS32">
        <f t="shared" si="9"/>
        <v>48.931119273650282</v>
      </c>
      <c r="AT32">
        <f t="shared" si="9"/>
        <v>77.363595256498343</v>
      </c>
      <c r="AU32">
        <f t="shared" si="9"/>
        <v>-1141.0860661946779</v>
      </c>
      <c r="AW32">
        <v>29</v>
      </c>
      <c r="AX32">
        <f>IF(Z32&gt;0, (R32*SUMPRODUCT(K32:$K$98, X32:$X$98)-K32*$AZ$3)/Z32, 0)</f>
        <v>26551.350554541754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1.8608946000000001E-2</v>
      </c>
      <c r="Q33" s="4">
        <f t="shared" si="21"/>
        <v>50</v>
      </c>
      <c r="R33">
        <f t="shared" si="0"/>
        <v>2000000</v>
      </c>
      <c r="S33">
        <f t="shared" si="1"/>
        <v>25900.187559245307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18006.044659723004</v>
      </c>
      <c r="AC33">
        <f t="shared" si="2"/>
        <v>17061.95196328143</v>
      </c>
      <c r="AE33">
        <f t="shared" si="3"/>
        <v>0</v>
      </c>
      <c r="AF33">
        <f t="shared" si="4"/>
        <v>0</v>
      </c>
      <c r="AG33">
        <f t="shared" si="4"/>
        <v>-32.937892677906518</v>
      </c>
      <c r="AH33">
        <f t="shared" si="5"/>
        <v>-25239.658680116187</v>
      </c>
      <c r="AI33">
        <f t="shared" si="6"/>
        <v>-25272.596572794093</v>
      </c>
      <c r="AJ33">
        <f t="shared" si="7"/>
        <v>944.09269644157393</v>
      </c>
      <c r="AK33">
        <f t="shared" si="22"/>
        <v>1260.4231261806103</v>
      </c>
      <c r="AL33">
        <f t="shared" si="8"/>
        <v>-23068.08075017191</v>
      </c>
      <c r="AN33">
        <f t="shared" si="9"/>
        <v>0</v>
      </c>
      <c r="AO33">
        <f t="shared" si="9"/>
        <v>0</v>
      </c>
      <c r="AP33">
        <f t="shared" si="9"/>
        <v>-1.7251687082882274</v>
      </c>
      <c r="AQ33">
        <f t="shared" si="9"/>
        <v>-1321.9628161585015</v>
      </c>
      <c r="AR33">
        <f t="shared" si="9"/>
        <v>-1323.6879848667897</v>
      </c>
      <c r="AS33">
        <f t="shared" si="9"/>
        <v>49.448190069455848</v>
      </c>
      <c r="AT33">
        <f t="shared" si="9"/>
        <v>66.016443667270366</v>
      </c>
      <c r="AU33">
        <f t="shared" si="9"/>
        <v>-1208.2233511300635</v>
      </c>
      <c r="AW33">
        <v>30</v>
      </c>
      <c r="AX33">
        <f>IF(Z33&gt;0, (R33*SUMPRODUCT(K33:$K$98, X33:$X$98)-K33*$AZ$3)/Z33, 0)</f>
        <v>25900.187559245307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2.2132820000000001E-2</v>
      </c>
      <c r="Q34" s="4">
        <f t="shared" si="21"/>
        <v>50</v>
      </c>
      <c r="R34">
        <f t="shared" si="0"/>
        <v>2000000</v>
      </c>
      <c r="S34">
        <f t="shared" si="1"/>
        <v>25136.624758358492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17061.95196328143</v>
      </c>
      <c r="AC34">
        <f t="shared" si="2"/>
        <v>16026.863244821601</v>
      </c>
      <c r="AE34">
        <f t="shared" si="3"/>
        <v>0</v>
      </c>
      <c r="AF34">
        <f t="shared" si="4"/>
        <v>0</v>
      </c>
      <c r="AG34">
        <f t="shared" si="4"/>
        <v>-31.879505301308026</v>
      </c>
      <c r="AH34">
        <f t="shared" si="5"/>
        <v>-29160.337992776917</v>
      </c>
      <c r="AI34">
        <f t="shared" si="6"/>
        <v>-29192.217498078226</v>
      </c>
      <c r="AJ34">
        <f t="shared" si="7"/>
        <v>1035.0887184598287</v>
      </c>
      <c r="AK34">
        <f t="shared" si="22"/>
        <v>1194.3366374297002</v>
      </c>
      <c r="AL34">
        <f t="shared" si="8"/>
        <v>-26962.792142188697</v>
      </c>
      <c r="AN34">
        <f t="shared" si="9"/>
        <v>0</v>
      </c>
      <c r="AO34">
        <f t="shared" si="9"/>
        <v>0</v>
      </c>
      <c r="AP34">
        <f t="shared" si="9"/>
        <v>-1.4908340827814008</v>
      </c>
      <c r="AQ34">
        <f t="shared" si="9"/>
        <v>-1363.673160363423</v>
      </c>
      <c r="AR34">
        <f t="shared" si="9"/>
        <v>-1365.1639944462045</v>
      </c>
      <c r="AS34">
        <f t="shared" si="9"/>
        <v>48.405567326012381</v>
      </c>
      <c r="AT34">
        <f t="shared" si="9"/>
        <v>55.852741395007556</v>
      </c>
      <c r="AU34">
        <f t="shared" ref="AU34:AU97" si="23">AL34*$K34</f>
        <v>-1260.9056857251844</v>
      </c>
      <c r="AW34">
        <v>31</v>
      </c>
      <c r="AX34">
        <f>IF(Z34&gt;0, (R34*SUMPRODUCT(K34:$K$98, X34:$X$98)-K34*$AZ$3)/Z34, 0)</f>
        <v>25136.624758358492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2.5807838999999999E-2</v>
      </c>
      <c r="Q35" s="4">
        <f t="shared" si="21"/>
        <v>50</v>
      </c>
      <c r="R35">
        <f t="shared" si="0"/>
        <v>2000000</v>
      </c>
      <c r="S35">
        <f t="shared" si="1"/>
        <v>24268.564424719505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16026.863244821601</v>
      </c>
      <c r="AC35">
        <f t="shared" si="2"/>
        <v>14919.327671689131</v>
      </c>
      <c r="AE35">
        <f t="shared" si="3"/>
        <v>0</v>
      </c>
      <c r="AF35">
        <f t="shared" ref="AF35:AG66" si="24">-$Z35*P35</f>
        <v>0</v>
      </c>
      <c r="AG35">
        <f t="shared" si="24"/>
        <v>-30.737969108079138</v>
      </c>
      <c r="AH35">
        <f t="shared" si="5"/>
        <v>-32909.645608632163</v>
      </c>
      <c r="AI35">
        <f t="shared" ref="AI35:AI66" si="25">SUM(AE35:AH35)</f>
        <v>-32940.383577740242</v>
      </c>
      <c r="AJ35">
        <f t="shared" si="7"/>
        <v>1107.5355731324707</v>
      </c>
      <c r="AK35">
        <f t="shared" si="22"/>
        <v>1121.8804271375122</v>
      </c>
      <c r="AL35">
        <f t="shared" ref="AL35:AL98" si="26">SUM(AI35:AK35)</f>
        <v>-30710.967577470259</v>
      </c>
      <c r="AN35">
        <f t="shared" ref="AN35:AT66" si="27">AE35*$K35</f>
        <v>0</v>
      </c>
      <c r="AO35">
        <f t="shared" si="27"/>
        <v>0</v>
      </c>
      <c r="AP35">
        <f t="shared" si="27"/>
        <v>-1.2834379785441532</v>
      </c>
      <c r="AQ35">
        <f t="shared" si="27"/>
        <v>-1374.1144994333954</v>
      </c>
      <c r="AR35">
        <f t="shared" si="27"/>
        <v>-1375.3979374119394</v>
      </c>
      <c r="AS35">
        <f t="shared" si="27"/>
        <v>46.244213862953785</v>
      </c>
      <c r="AT35">
        <f t="shared" si="27"/>
        <v>46.843171144809546</v>
      </c>
      <c r="AU35">
        <f t="shared" si="23"/>
        <v>-1282.3105524041762</v>
      </c>
      <c r="AW35">
        <v>32</v>
      </c>
      <c r="AX35">
        <f>IF(Z35&gt;0, (R35*SUMPRODUCT(K35:$K$98, X35:$X$98)-K35*$AZ$3)/Z35, 0)</f>
        <v>24268.564424719505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2.9740472E-2</v>
      </c>
      <c r="Q36" s="4">
        <f t="shared" si="21"/>
        <v>50</v>
      </c>
      <c r="R36">
        <f t="shared" si="0"/>
        <v>2000000</v>
      </c>
      <c r="S36">
        <f t="shared" si="1"/>
        <v>23332.612576139465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14919.327671689131</v>
      </c>
      <c r="AC36">
        <f t="shared" si="2"/>
        <v>13773.907446569094</v>
      </c>
      <c r="AE36">
        <f t="shared" si="3"/>
        <v>0</v>
      </c>
      <c r="AF36">
        <f t="shared" si="24"/>
        <v>0</v>
      </c>
      <c r="AG36">
        <f t="shared" si="24"/>
        <v>-29.516427707402659</v>
      </c>
      <c r="AH36">
        <f t="shared" si="5"/>
        <v>-36566.468383827705</v>
      </c>
      <c r="AI36">
        <f t="shared" si="25"/>
        <v>-36595.984811535105</v>
      </c>
      <c r="AJ36">
        <f t="shared" si="7"/>
        <v>1145.4202251200368</v>
      </c>
      <c r="AK36">
        <f t="shared" si="22"/>
        <v>1044.3529370182393</v>
      </c>
      <c r="AL36">
        <f t="shared" si="26"/>
        <v>-34406.211649396835</v>
      </c>
      <c r="AN36">
        <f t="shared" si="27"/>
        <v>0</v>
      </c>
      <c r="AO36">
        <f t="shared" si="27"/>
        <v>0</v>
      </c>
      <c r="AP36">
        <f t="shared" si="27"/>
        <v>-1.1003870959768598</v>
      </c>
      <c r="AQ36">
        <f t="shared" si="27"/>
        <v>-1363.2161165938926</v>
      </c>
      <c r="AR36">
        <f t="shared" si="27"/>
        <v>-1364.3165036898693</v>
      </c>
      <c r="AS36">
        <f t="shared" si="27"/>
        <v>42.701835319891742</v>
      </c>
      <c r="AT36">
        <f t="shared" si="27"/>
        <v>38.933996584288202</v>
      </c>
      <c r="AU36">
        <f t="shared" si="23"/>
        <v>-1282.6806717856896</v>
      </c>
      <c r="AW36">
        <v>33</v>
      </c>
      <c r="AX36">
        <f>IF(Z36&gt;0, (R36*SUMPRODUCT(K36:$K$98, X36:$X$98)-K36*$AZ$3)/Z36, 0)</f>
        <v>23332.612576139465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3.4073305999999998E-2</v>
      </c>
      <c r="Q37" s="4">
        <f t="shared" si="21"/>
        <v>50</v>
      </c>
      <c r="R37">
        <f t="shared" si="0"/>
        <v>2000000</v>
      </c>
      <c r="S37">
        <f t="shared" si="1"/>
        <v>22354.493532697157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13773.907446569094</v>
      </c>
      <c r="AC37">
        <f t="shared" si="2"/>
        <v>12614.882646326399</v>
      </c>
      <c r="AE37">
        <f t="shared" si="3"/>
        <v>0</v>
      </c>
      <c r="AF37">
        <f t="shared" si="24"/>
        <v>0</v>
      </c>
      <c r="AG37">
        <f t="shared" si="24"/>
        <v>-28.215541157027424</v>
      </c>
      <c r="AH37">
        <f t="shared" si="5"/>
        <v>-40228.890932048365</v>
      </c>
      <c r="AI37">
        <f t="shared" si="25"/>
        <v>-40257.106473205393</v>
      </c>
      <c r="AJ37">
        <f t="shared" si="7"/>
        <v>1159.0248002426943</v>
      </c>
      <c r="AK37">
        <f t="shared" si="22"/>
        <v>964.17352125983666</v>
      </c>
      <c r="AL37">
        <f t="shared" si="26"/>
        <v>-38133.908151702861</v>
      </c>
      <c r="AN37">
        <f t="shared" si="27"/>
        <v>0</v>
      </c>
      <c r="AO37">
        <f t="shared" si="27"/>
        <v>0</v>
      </c>
      <c r="AP37">
        <f t="shared" si="27"/>
        <v>-0.93918696319412531</v>
      </c>
      <c r="AQ37">
        <f t="shared" si="27"/>
        <v>-1339.0652228453896</v>
      </c>
      <c r="AR37">
        <f t="shared" si="27"/>
        <v>-1340.0044098085837</v>
      </c>
      <c r="AS37">
        <f t="shared" si="27"/>
        <v>38.579482716584344</v>
      </c>
      <c r="AT37">
        <f t="shared" si="27"/>
        <v>32.093632242764087</v>
      </c>
      <c r="AU37">
        <f t="shared" si="23"/>
        <v>-1269.3312948492353</v>
      </c>
      <c r="AW37">
        <v>34</v>
      </c>
      <c r="AX37">
        <f>IF(Z37&gt;0, (R37*SUMPRODUCT(K37:$K$98, X37:$X$98)-K37*$AZ$3)/Z37, 0)</f>
        <v>22354.493532697157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3.9255977999999997E-2</v>
      </c>
      <c r="Q38" s="4">
        <f t="shared" si="21"/>
        <v>50</v>
      </c>
      <c r="R38">
        <f t="shared" si="0"/>
        <v>2000000</v>
      </c>
      <c r="S38">
        <f t="shared" si="1"/>
        <v>21356.584762062179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12614.882646326399</v>
      </c>
      <c r="AC38">
        <f t="shared" si="2"/>
        <v>11458.131098794589</v>
      </c>
      <c r="AE38">
        <f t="shared" si="3"/>
        <v>0</v>
      </c>
      <c r="AF38">
        <f t="shared" si="24"/>
        <v>0</v>
      </c>
      <c r="AG38">
        <f t="shared" si="24"/>
        <v>-26.825757082538786</v>
      </c>
      <c r="AH38">
        <f t="shared" si="5"/>
        <v>-44305.146516734523</v>
      </c>
      <c r="AI38">
        <f t="shared" si="25"/>
        <v>-44331.97227381706</v>
      </c>
      <c r="AJ38">
        <f t="shared" si="7"/>
        <v>1156.7515475318105</v>
      </c>
      <c r="AK38">
        <f t="shared" si="22"/>
        <v>883.04178524284805</v>
      </c>
      <c r="AL38">
        <f t="shared" si="26"/>
        <v>-42292.178941042395</v>
      </c>
      <c r="AN38">
        <f t="shared" si="27"/>
        <v>0</v>
      </c>
      <c r="AO38">
        <f t="shared" si="27"/>
        <v>0</v>
      </c>
      <c r="AP38">
        <f t="shared" si="27"/>
        <v>-0.79725570606888263</v>
      </c>
      <c r="AQ38">
        <f t="shared" si="27"/>
        <v>-1316.7393844655496</v>
      </c>
      <c r="AR38">
        <f t="shared" si="27"/>
        <v>-1317.5366401716185</v>
      </c>
      <c r="AS38">
        <f t="shared" si="27"/>
        <v>34.378406131696281</v>
      </c>
      <c r="AT38">
        <f t="shared" si="27"/>
        <v>26.243811118395694</v>
      </c>
      <c r="AU38">
        <f t="shared" si="23"/>
        <v>-1256.9144229215262</v>
      </c>
      <c r="AW38">
        <v>35</v>
      </c>
      <c r="AX38">
        <f>IF(Z38&gt;0, (R38*SUMPRODUCT(K38:$K$98, X38:$X$98)-K38*$AZ$3)/Z38, 0)</f>
        <v>21356.584762062179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4.4782766000000002E-2</v>
      </c>
      <c r="Q39" s="4">
        <f t="shared" si="21"/>
        <v>50</v>
      </c>
      <c r="R39">
        <f t="shared" si="0"/>
        <v>2000000</v>
      </c>
      <c r="S39">
        <f t="shared" si="1"/>
        <v>20318.866435861048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11458.131098794589</v>
      </c>
      <c r="AC39">
        <f t="shared" si="2"/>
        <v>10304.171781573305</v>
      </c>
      <c r="AE39">
        <f t="shared" si="3"/>
        <v>0</v>
      </c>
      <c r="AF39">
        <f t="shared" si="24"/>
        <v>0</v>
      </c>
      <c r="AG39">
        <f t="shared" si="24"/>
        <v>-25.356167909513221</v>
      </c>
      <c r="AH39">
        <f t="shared" si="5"/>
        <v>-48053.264088007083</v>
      </c>
      <c r="AI39">
        <f t="shared" si="25"/>
        <v>-48078.620255916598</v>
      </c>
      <c r="AJ39">
        <f t="shared" si="7"/>
        <v>1153.9593172212844</v>
      </c>
      <c r="AK39">
        <f t="shared" si="22"/>
        <v>802.06917691562126</v>
      </c>
      <c r="AL39">
        <f t="shared" si="26"/>
        <v>-46122.591761779695</v>
      </c>
      <c r="AN39">
        <f t="shared" si="27"/>
        <v>0</v>
      </c>
      <c r="AO39">
        <f t="shared" si="27"/>
        <v>0</v>
      </c>
      <c r="AP39">
        <f t="shared" si="27"/>
        <v>-0.67283913685816621</v>
      </c>
      <c r="AQ39">
        <f t="shared" si="27"/>
        <v>-1275.1184188231266</v>
      </c>
      <c r="AR39">
        <f t="shared" si="27"/>
        <v>-1275.7912579599849</v>
      </c>
      <c r="AS39">
        <f t="shared" si="27"/>
        <v>30.620912187495982</v>
      </c>
      <c r="AT39">
        <f t="shared" si="27"/>
        <v>21.28332382962228</v>
      </c>
      <c r="AU39">
        <f t="shared" si="23"/>
        <v>-1223.8870219428666</v>
      </c>
      <c r="AW39">
        <v>36</v>
      </c>
      <c r="AX39">
        <f>IF(Z39&gt;0, (R39*SUMPRODUCT(K39:$K$98, X39:$X$98)-K39*$AZ$3)/Z39, 0)</f>
        <v>20318.866435861048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5.0287691000000002E-2</v>
      </c>
      <c r="Q40" s="4">
        <f t="shared" si="21"/>
        <v>50</v>
      </c>
      <c r="R40">
        <f t="shared" si="0"/>
        <v>2000000</v>
      </c>
      <c r="S40">
        <f t="shared" si="1"/>
        <v>19251.687162623133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10304.171781573305</v>
      </c>
      <c r="AC40">
        <f t="shared" si="2"/>
        <v>9174.3927085039868</v>
      </c>
      <c r="AE40">
        <f t="shared" si="3"/>
        <v>0</v>
      </c>
      <c r="AF40">
        <f t="shared" si="24"/>
        <v>0</v>
      </c>
      <c r="AG40">
        <f t="shared" si="24"/>
        <v>-23.827503093640374</v>
      </c>
      <c r="AH40">
        <f t="shared" si="5"/>
        <v>-51004.12547110868</v>
      </c>
      <c r="AI40">
        <f t="shared" si="25"/>
        <v>-51027.952974202322</v>
      </c>
      <c r="AJ40">
        <f t="shared" si="7"/>
        <v>1129.7790730693177</v>
      </c>
      <c r="AK40">
        <f t="shared" si="22"/>
        <v>721.29202471013139</v>
      </c>
      <c r="AL40">
        <f t="shared" si="26"/>
        <v>-49176.881876422878</v>
      </c>
      <c r="AN40">
        <f t="shared" si="27"/>
        <v>0</v>
      </c>
      <c r="AO40">
        <f t="shared" si="27"/>
        <v>0</v>
      </c>
      <c r="AP40">
        <f t="shared" si="27"/>
        <v>-0.5645314454308521</v>
      </c>
      <c r="AQ40">
        <f t="shared" si="27"/>
        <v>-1208.4116645367919</v>
      </c>
      <c r="AR40">
        <f t="shared" si="27"/>
        <v>-1208.9761959822229</v>
      </c>
      <c r="AS40">
        <f t="shared" si="27"/>
        <v>26.767211429198372</v>
      </c>
      <c r="AT40">
        <f t="shared" si="27"/>
        <v>17.089160693301391</v>
      </c>
      <c r="AU40">
        <f t="shared" si="23"/>
        <v>-1165.1198238597233</v>
      </c>
      <c r="AW40">
        <v>37</v>
      </c>
      <c r="AX40">
        <f>IF(Z40&gt;0, (R40*SUMPRODUCT(K40:$K$98, X40:$X$98)-K40*$AZ$3)/Z40, 0)</f>
        <v>19251.687162623133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5.6343962999999997E-2</v>
      </c>
      <c r="Q41" s="4">
        <f t="shared" si="21"/>
        <v>50</v>
      </c>
      <c r="R41">
        <f t="shared" si="0"/>
        <v>2000000</v>
      </c>
      <c r="S41">
        <f t="shared" si="1"/>
        <v>18195.397942594958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9174.3927085039868</v>
      </c>
      <c r="AC41">
        <f t="shared" si="2"/>
        <v>8095.7483169616662</v>
      </c>
      <c r="AE41">
        <f t="shared" si="3"/>
        <v>0</v>
      </c>
      <c r="AF41">
        <f t="shared" si="24"/>
        <v>0</v>
      </c>
      <c r="AG41">
        <f t="shared" si="24"/>
        <v>-22.246692110013512</v>
      </c>
      <c r="AH41">
        <f t="shared" si="5"/>
        <v>-53701.438107618349</v>
      </c>
      <c r="AI41">
        <f t="shared" si="25"/>
        <v>-53723.684799728362</v>
      </c>
      <c r="AJ41">
        <f t="shared" si="7"/>
        <v>1078.6443915423206</v>
      </c>
      <c r="AK41">
        <f t="shared" si="22"/>
        <v>642.20748959527918</v>
      </c>
      <c r="AL41">
        <f t="shared" si="26"/>
        <v>-52002.832918590764</v>
      </c>
      <c r="AN41">
        <f t="shared" si="27"/>
        <v>0</v>
      </c>
      <c r="AO41">
        <f t="shared" si="27"/>
        <v>0</v>
      </c>
      <c r="AP41">
        <f t="shared" si="27"/>
        <v>-0.47060552866325994</v>
      </c>
      <c r="AQ41">
        <f t="shared" si="27"/>
        <v>-1135.9978169175874</v>
      </c>
      <c r="AR41">
        <f t="shared" si="27"/>
        <v>-1136.4684224462508</v>
      </c>
      <c r="AS41">
        <f t="shared" si="27"/>
        <v>22.817595155773738</v>
      </c>
      <c r="AT41">
        <f t="shared" si="27"/>
        <v>13.585228476122772</v>
      </c>
      <c r="AU41">
        <f t="shared" si="23"/>
        <v>-1100.0655988143542</v>
      </c>
      <c r="AW41">
        <v>38</v>
      </c>
      <c r="AX41">
        <f>IF(Z41&gt;0, (R41*SUMPRODUCT(K41:$K$98, X41:$X$98)-K41*$AZ$3)/Z41, 0)</f>
        <v>18195.397942594958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6.2785228999999998E-2</v>
      </c>
      <c r="Q42" s="4">
        <f t="shared" si="21"/>
        <v>50</v>
      </c>
      <c r="R42">
        <f t="shared" si="0"/>
        <v>2000000</v>
      </c>
      <c r="S42">
        <f t="shared" si="1"/>
        <v>17150.957053670834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8095.7483169616662</v>
      </c>
      <c r="AC42">
        <f t="shared" si="2"/>
        <v>7075.6141366462853</v>
      </c>
      <c r="AE42">
        <f t="shared" si="3"/>
        <v>0</v>
      </c>
      <c r="AF42">
        <f t="shared" si="24"/>
        <v>0</v>
      </c>
      <c r="AG42">
        <f t="shared" si="24"/>
        <v>-20.627461530293687</v>
      </c>
      <c r="AH42">
        <f t="shared" si="5"/>
        <v>-55870.546344787654</v>
      </c>
      <c r="AI42">
        <f t="shared" si="25"/>
        <v>-55891.173806317951</v>
      </c>
      <c r="AJ42">
        <f t="shared" si="7"/>
        <v>1020.1341803153809</v>
      </c>
      <c r="AK42">
        <f t="shared" si="22"/>
        <v>566.70238218731674</v>
      </c>
      <c r="AL42">
        <f t="shared" si="26"/>
        <v>-54304.337243815258</v>
      </c>
      <c r="AN42">
        <f t="shared" si="27"/>
        <v>0</v>
      </c>
      <c r="AO42">
        <f t="shared" si="27"/>
        <v>0</v>
      </c>
      <c r="AP42">
        <f t="shared" si="27"/>
        <v>-0.38960035490253436</v>
      </c>
      <c r="AQ42">
        <f t="shared" si="27"/>
        <v>-1055.252710206744</v>
      </c>
      <c r="AR42">
        <f t="shared" si="27"/>
        <v>-1055.6423105616466</v>
      </c>
      <c r="AS42">
        <f t="shared" si="27"/>
        <v>19.267743542528848</v>
      </c>
      <c r="AT42">
        <f t="shared" si="27"/>
        <v>10.703568585016615</v>
      </c>
      <c r="AU42">
        <f t="shared" si="23"/>
        <v>-1025.6709984341012</v>
      </c>
      <c r="AW42">
        <v>39</v>
      </c>
      <c r="AX42">
        <f>IF(Z42&gt;0, (R42*SUMPRODUCT(K42:$K$98, X42:$X$98)-K42*$AZ$3)/Z42, 0)</f>
        <v>17150.957053670834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6.9956555000000004E-2</v>
      </c>
      <c r="Q43" s="4">
        <f t="shared" si="21"/>
        <v>50</v>
      </c>
      <c r="R43">
        <f t="shared" si="0"/>
        <v>2000000</v>
      </c>
      <c r="S43">
        <f t="shared" si="1"/>
        <v>16133.837142752567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7075.6141366462853</v>
      </c>
      <c r="AC43">
        <f t="shared" si="2"/>
        <v>6123.8111019772296</v>
      </c>
      <c r="AE43">
        <f t="shared" si="3"/>
        <v>0</v>
      </c>
      <c r="AF43">
        <f t="shared" si="24"/>
        <v>0</v>
      </c>
      <c r="AG43">
        <f t="shared" si="24"/>
        <v>-18.978160767936377</v>
      </c>
      <c r="AH43">
        <f t="shared" si="5"/>
        <v>-57721.045882174978</v>
      </c>
      <c r="AI43">
        <f t="shared" si="25"/>
        <v>-57740.024042942918</v>
      </c>
      <c r="AJ43">
        <f t="shared" si="7"/>
        <v>951.80303466905571</v>
      </c>
      <c r="AK43">
        <f t="shared" si="22"/>
        <v>495.29298956524002</v>
      </c>
      <c r="AL43">
        <f t="shared" si="26"/>
        <v>-56292.928018708619</v>
      </c>
      <c r="AN43">
        <f t="shared" si="27"/>
        <v>0</v>
      </c>
      <c r="AO43">
        <f t="shared" si="27"/>
        <v>0</v>
      </c>
      <c r="AP43">
        <f t="shared" si="27"/>
        <v>-0.32004397562299136</v>
      </c>
      <c r="AQ43">
        <f t="shared" si="27"/>
        <v>-973.39638056280933</v>
      </c>
      <c r="AR43">
        <f t="shared" si="27"/>
        <v>-973.71642453843242</v>
      </c>
      <c r="AS43">
        <f t="shared" si="27"/>
        <v>16.051019429668145</v>
      </c>
      <c r="AT43">
        <f t="shared" si="27"/>
        <v>8.3525236937853524</v>
      </c>
      <c r="AU43">
        <f t="shared" si="23"/>
        <v>-949.31288141497885</v>
      </c>
      <c r="AW43">
        <v>40</v>
      </c>
      <c r="AX43">
        <f>IF(Z43&gt;0, (R43*SUMPRODUCT(K43:$K$98, X43:$X$98)-K43*$AZ$3)/Z43, 0)</f>
        <v>16133.837142752567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7.8227725999999997E-2</v>
      </c>
      <c r="Q44" s="4">
        <f t="shared" si="21"/>
        <v>50</v>
      </c>
      <c r="R44">
        <f t="shared" si="0"/>
        <v>2000000</v>
      </c>
      <c r="S44">
        <f t="shared" si="1"/>
        <v>15149.251552384078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6123.8111019772296</v>
      </c>
      <c r="AC44">
        <f t="shared" si="2"/>
        <v>5242.7805031444968</v>
      </c>
      <c r="AE44">
        <f t="shared" si="3"/>
        <v>0</v>
      </c>
      <c r="AF44">
        <f t="shared" si="24"/>
        <v>0</v>
      </c>
      <c r="AG44">
        <f t="shared" si="24"/>
        <v>-17.303760799718937</v>
      </c>
      <c r="AH44">
        <f t="shared" si="5"/>
        <v>-59384.734421523055</v>
      </c>
      <c r="AI44">
        <f t="shared" si="25"/>
        <v>-59402.038182322773</v>
      </c>
      <c r="AJ44">
        <f t="shared" si="7"/>
        <v>881.03059883273272</v>
      </c>
      <c r="AK44">
        <f t="shared" si="22"/>
        <v>428.66677713840613</v>
      </c>
      <c r="AL44">
        <f t="shared" si="26"/>
        <v>-58092.340806351633</v>
      </c>
      <c r="AN44">
        <f t="shared" si="27"/>
        <v>0</v>
      </c>
      <c r="AO44">
        <f t="shared" si="27"/>
        <v>0</v>
      </c>
      <c r="AP44">
        <f t="shared" si="27"/>
        <v>-0.2605421637801566</v>
      </c>
      <c r="AQ44">
        <f t="shared" si="27"/>
        <v>-894.15401546378735</v>
      </c>
      <c r="AR44">
        <f t="shared" si="27"/>
        <v>-894.41455762756743</v>
      </c>
      <c r="AS44">
        <f t="shared" si="27"/>
        <v>13.265649082489384</v>
      </c>
      <c r="AT44">
        <f t="shared" si="27"/>
        <v>6.4544217265255188</v>
      </c>
      <c r="AU44">
        <f t="shared" si="23"/>
        <v>-874.69448681855249</v>
      </c>
      <c r="AW44">
        <v>41</v>
      </c>
      <c r="AX44">
        <f>IF(Z44&gt;0, (R44*SUMPRODUCT(K44:$K$98, X44:$X$98)-K44*$AZ$3)/Z44, 0)</f>
        <v>15149.251552384078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8.7072107999999995E-2</v>
      </c>
      <c r="Q45" s="4">
        <f t="shared" si="21"/>
        <v>50</v>
      </c>
      <c r="R45">
        <f t="shared" si="0"/>
        <v>2000000</v>
      </c>
      <c r="S45">
        <f t="shared" si="1"/>
        <v>14180.370737434157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5242.7805031444968</v>
      </c>
      <c r="AC45">
        <f t="shared" si="2"/>
        <v>4431.0959356539925</v>
      </c>
      <c r="AE45">
        <f t="shared" si="3"/>
        <v>0</v>
      </c>
      <c r="AF45">
        <f t="shared" si="24"/>
        <v>0</v>
      </c>
      <c r="AG45">
        <f t="shared" si="24"/>
        <v>-15.624048262562454</v>
      </c>
      <c r="AH45">
        <f t="shared" si="5"/>
        <v>-60266.997166371744</v>
      </c>
      <c r="AI45">
        <f t="shared" si="25"/>
        <v>-60282.62121463431</v>
      </c>
      <c r="AJ45">
        <f t="shared" si="7"/>
        <v>811.68456749050438</v>
      </c>
      <c r="AK45">
        <f t="shared" si="22"/>
        <v>366.99463522011479</v>
      </c>
      <c r="AL45">
        <f t="shared" si="26"/>
        <v>-59103.942011923689</v>
      </c>
      <c r="AN45">
        <f t="shared" si="27"/>
        <v>0</v>
      </c>
      <c r="AO45">
        <f t="shared" si="27"/>
        <v>0</v>
      </c>
      <c r="AP45">
        <f t="shared" si="27"/>
        <v>-0.21004534528494243</v>
      </c>
      <c r="AQ45">
        <f t="shared" si="27"/>
        <v>-810.21269368641003</v>
      </c>
      <c r="AR45">
        <f t="shared" si="27"/>
        <v>-810.42273903169496</v>
      </c>
      <c r="AS45">
        <f t="shared" si="27"/>
        <v>10.912060842100887</v>
      </c>
      <c r="AT45">
        <f t="shared" si="27"/>
        <v>4.9337734738850543</v>
      </c>
      <c r="AU45">
        <f t="shared" si="23"/>
        <v>-794.57690471570902</v>
      </c>
      <c r="AW45">
        <v>42</v>
      </c>
      <c r="AX45">
        <f>IF(Z45&gt;0, (R45*SUMPRODUCT(K45:$K$98, X45:$X$98)-K45*$AZ$3)/Z45, 0)</f>
        <v>14180.370737434157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9.6466888000000001E-2</v>
      </c>
      <c r="Q46" s="4">
        <f t="shared" si="21"/>
        <v>50</v>
      </c>
      <c r="R46">
        <f t="shared" si="0"/>
        <v>2000000</v>
      </c>
      <c r="S46">
        <f t="shared" si="1"/>
        <v>13231.936649423282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4431.0959356539925</v>
      </c>
      <c r="AC46">
        <f t="shared" si="2"/>
        <v>3694.5166776580136</v>
      </c>
      <c r="AE46">
        <f t="shared" si="3"/>
        <v>0</v>
      </c>
      <c r="AF46">
        <f t="shared" si="24"/>
        <v>0</v>
      </c>
      <c r="AG46">
        <f t="shared" si="24"/>
        <v>-13.960604466085622</v>
      </c>
      <c r="AH46">
        <f t="shared" si="5"/>
        <v>-60288.132554048272</v>
      </c>
      <c r="AI46">
        <f t="shared" si="25"/>
        <v>-60302.093158514355</v>
      </c>
      <c r="AJ46">
        <f t="shared" si="7"/>
        <v>736.57925799597888</v>
      </c>
      <c r="AK46">
        <f t="shared" si="22"/>
        <v>310.17671549577949</v>
      </c>
      <c r="AL46">
        <f t="shared" si="26"/>
        <v>-59255.337185022596</v>
      </c>
      <c r="AN46">
        <f t="shared" si="27"/>
        <v>0</v>
      </c>
      <c r="AO46">
        <f t="shared" si="27"/>
        <v>0</v>
      </c>
      <c r="AP46">
        <f t="shared" si="27"/>
        <v>-0.16757363485140098</v>
      </c>
      <c r="AQ46">
        <f t="shared" si="27"/>
        <v>-723.65788566156664</v>
      </c>
      <c r="AR46">
        <f t="shared" si="27"/>
        <v>-723.82545929641799</v>
      </c>
      <c r="AS46">
        <f t="shared" si="27"/>
        <v>8.8413982301686556</v>
      </c>
      <c r="AT46">
        <f t="shared" si="27"/>
        <v>3.723151084766064</v>
      </c>
      <c r="AU46">
        <f t="shared" si="23"/>
        <v>-711.26090998148334</v>
      </c>
      <c r="AW46">
        <v>43</v>
      </c>
      <c r="AX46">
        <f>IF(Z46&gt;0, (R46*SUMPRODUCT(K46:$K$98, X46:$X$98)-K46*$AZ$3)/Z46, 0)</f>
        <v>13231.936649423282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0.107048017</v>
      </c>
      <c r="Q47" s="4">
        <f t="shared" si="21"/>
        <v>50</v>
      </c>
      <c r="R47">
        <f t="shared" si="0"/>
        <v>2000000</v>
      </c>
      <c r="S47">
        <f t="shared" si="1"/>
        <v>12317.333550674573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3694.5166776580136</v>
      </c>
      <c r="AC47">
        <f t="shared" si="2"/>
        <v>3036.6029310057602</v>
      </c>
      <c r="AE47">
        <f t="shared" si="3"/>
        <v>0</v>
      </c>
      <c r="AF47">
        <f t="shared" si="24"/>
        <v>0</v>
      </c>
      <c r="AG47">
        <f t="shared" si="24"/>
        <v>-12.326543397208955</v>
      </c>
      <c r="AH47">
        <f t="shared" si="5"/>
        <v>-59778.20096863238</v>
      </c>
      <c r="AI47">
        <f t="shared" si="25"/>
        <v>-59790.527512029592</v>
      </c>
      <c r="AJ47">
        <f t="shared" si="7"/>
        <v>657.91374665225339</v>
      </c>
      <c r="AK47">
        <f t="shared" si="22"/>
        <v>258.61616743606095</v>
      </c>
      <c r="AL47">
        <f t="shared" si="26"/>
        <v>-58873.997597941277</v>
      </c>
      <c r="AN47">
        <f t="shared" si="27"/>
        <v>0</v>
      </c>
      <c r="AO47">
        <f t="shared" si="27"/>
        <v>0</v>
      </c>
      <c r="AP47">
        <f t="shared" si="27"/>
        <v>-0.13210667249157357</v>
      </c>
      <c r="AQ47">
        <f t="shared" si="27"/>
        <v>-640.65804686873446</v>
      </c>
      <c r="AR47">
        <f t="shared" si="27"/>
        <v>-640.790153541226</v>
      </c>
      <c r="AS47">
        <f t="shared" si="27"/>
        <v>7.0510274499478163</v>
      </c>
      <c r="AT47">
        <f t="shared" si="27"/>
        <v>2.7716546505841588</v>
      </c>
      <c r="AU47">
        <f t="shared" si="23"/>
        <v>-630.96747144069411</v>
      </c>
      <c r="AW47">
        <v>44</v>
      </c>
      <c r="AX47">
        <f>IF(Z47&gt;0, (R47*SUMPRODUCT(K47:$K$98, X47:$X$98)-K47*$AZ$3)/Z47, 0)</f>
        <v>12317.333550674573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0.118979948</v>
      </c>
      <c r="Q48" s="4">
        <f t="shared" si="21"/>
        <v>50</v>
      </c>
      <c r="R48">
        <f t="shared" si="0"/>
        <v>2000000</v>
      </c>
      <c r="S48">
        <f t="shared" si="1"/>
        <v>11431.131883086488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3036.6029310057602</v>
      </c>
      <c r="AC48">
        <f t="shared" si="2"/>
        <v>2454.6450082524839</v>
      </c>
      <c r="AE48">
        <f t="shared" si="3"/>
        <v>0</v>
      </c>
      <c r="AF48">
        <f t="shared" si="24"/>
        <v>0</v>
      </c>
      <c r="AG48">
        <f t="shared" si="24"/>
        <v>-10.736666470817202</v>
      </c>
      <c r="AH48">
        <f t="shared" si="5"/>
        <v>-58664.459696786595</v>
      </c>
      <c r="AI48">
        <f t="shared" si="25"/>
        <v>-58675.196363257412</v>
      </c>
      <c r="AJ48">
        <f t="shared" si="7"/>
        <v>581.95792275327631</v>
      </c>
      <c r="AK48">
        <f t="shared" si="22"/>
        <v>212.56220517040325</v>
      </c>
      <c r="AL48">
        <f t="shared" si="26"/>
        <v>-57880.676235333733</v>
      </c>
      <c r="AN48">
        <f t="shared" si="27"/>
        <v>0</v>
      </c>
      <c r="AO48">
        <f t="shared" si="27"/>
        <v>0</v>
      </c>
      <c r="AP48">
        <f t="shared" si="27"/>
        <v>-0.10273889352067624</v>
      </c>
      <c r="AQ48">
        <f t="shared" si="27"/>
        <v>-561.35875083930193</v>
      </c>
      <c r="AR48">
        <f t="shared" si="27"/>
        <v>-561.46148973282254</v>
      </c>
      <c r="AS48">
        <f t="shared" si="27"/>
        <v>5.5687408397917757</v>
      </c>
      <c r="AT48">
        <f t="shared" si="27"/>
        <v>2.0340024366855465</v>
      </c>
      <c r="AU48">
        <f t="shared" si="23"/>
        <v>-553.85874645634522</v>
      </c>
      <c r="AW48">
        <v>45</v>
      </c>
      <c r="AX48">
        <f>IF(Z48&gt;0, (R48*SUMPRODUCT(K48:$K$98, X48:$X$98)-K48*$AZ$3)/Z48, 0)</f>
        <v>11431.131883086488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0.132636267</v>
      </c>
      <c r="Q49" s="4">
        <f t="shared" si="21"/>
        <v>50</v>
      </c>
      <c r="R49">
        <f t="shared" si="0"/>
        <v>2000000</v>
      </c>
      <c r="S49">
        <f t="shared" si="1"/>
        <v>10568.434526410143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2454.6450082524839</v>
      </c>
      <c r="AC49">
        <f t="shared" si="2"/>
        <v>1945.6970825162689</v>
      </c>
      <c r="AE49">
        <f t="shared" si="3"/>
        <v>0</v>
      </c>
      <c r="AF49">
        <f t="shared" si="24"/>
        <v>0</v>
      </c>
      <c r="AG49">
        <f t="shared" si="24"/>
        <v>-9.2052284453957718</v>
      </c>
      <c r="AH49">
        <f t="shared" si="5"/>
        <v>-56962.854428530329</v>
      </c>
      <c r="AI49">
        <f t="shared" si="25"/>
        <v>-56972.059656975725</v>
      </c>
      <c r="AJ49">
        <f t="shared" si="7"/>
        <v>508.94792573621498</v>
      </c>
      <c r="AK49">
        <f t="shared" si="22"/>
        <v>171.8251505776739</v>
      </c>
      <c r="AL49">
        <f t="shared" si="26"/>
        <v>-56291.286580661836</v>
      </c>
      <c r="AN49">
        <f t="shared" si="27"/>
        <v>0</v>
      </c>
      <c r="AO49">
        <f t="shared" si="27"/>
        <v>0</v>
      </c>
      <c r="AP49">
        <f t="shared" si="27"/>
        <v>-7.8646965422479009E-2</v>
      </c>
      <c r="AQ49">
        <f t="shared" si="27"/>
        <v>-486.67511829617803</v>
      </c>
      <c r="AR49">
        <f t="shared" si="27"/>
        <v>-486.75376526160051</v>
      </c>
      <c r="AS49">
        <f t="shared" si="27"/>
        <v>4.3483125002985821</v>
      </c>
      <c r="AT49">
        <f t="shared" si="27"/>
        <v>1.4680273016965377</v>
      </c>
      <c r="AU49">
        <f t="shared" si="23"/>
        <v>-480.93742545960538</v>
      </c>
      <c r="AW49">
        <v>46</v>
      </c>
      <c r="AX49">
        <f>IF(Z49&gt;0, (R49*SUMPRODUCT(K49:$K$98, X49:$X$98)-K49*$AZ$3)/Z49, 0)</f>
        <v>10568.434526410143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0.148393413</v>
      </c>
      <c r="Q50" s="4">
        <f t="shared" si="21"/>
        <v>50</v>
      </c>
      <c r="R50">
        <f t="shared" si="0"/>
        <v>2000000</v>
      </c>
      <c r="S50">
        <f t="shared" si="1"/>
        <v>9718.4857581445995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1945.6970825162689</v>
      </c>
      <c r="AC50">
        <f t="shared" si="2"/>
        <v>1505.8173437764192</v>
      </c>
      <c r="AE50">
        <f t="shared" si="3"/>
        <v>0</v>
      </c>
      <c r="AF50">
        <f t="shared" si="24"/>
        <v>0</v>
      </c>
      <c r="AG50">
        <f t="shared" si="24"/>
        <v>-7.7471808944848508</v>
      </c>
      <c r="AH50">
        <f t="shared" si="5"/>
        <v>-54639.810658278504</v>
      </c>
      <c r="AI50">
        <f t="shared" si="25"/>
        <v>-54647.557839172987</v>
      </c>
      <c r="AJ50">
        <f t="shared" si="7"/>
        <v>439.8797387398497</v>
      </c>
      <c r="AK50">
        <f t="shared" si="22"/>
        <v>136.19879577613884</v>
      </c>
      <c r="AL50">
        <f t="shared" si="26"/>
        <v>-54071.479304656998</v>
      </c>
      <c r="AN50">
        <f t="shared" si="27"/>
        <v>0</v>
      </c>
      <c r="AO50">
        <f t="shared" si="27"/>
        <v>0</v>
      </c>
      <c r="AP50">
        <f t="shared" si="27"/>
        <v>-5.9098039417071035E-2</v>
      </c>
      <c r="AQ50">
        <f t="shared" si="27"/>
        <v>-416.81041504052303</v>
      </c>
      <c r="AR50">
        <f t="shared" si="27"/>
        <v>-416.86951307994008</v>
      </c>
      <c r="AS50">
        <f t="shared" si="27"/>
        <v>3.355547068395536</v>
      </c>
      <c r="AT50">
        <f t="shared" si="27"/>
        <v>1.0389691309603899</v>
      </c>
      <c r="AU50">
        <f t="shared" si="23"/>
        <v>-412.47499688058417</v>
      </c>
      <c r="AW50">
        <v>47</v>
      </c>
      <c r="AX50">
        <f>IF(Z50&gt;0, (R50*SUMPRODUCT(K50:$K$98, X50:$X$98)-K50*$AZ$3)/Z50, 0)</f>
        <v>9718.4857581445995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0.16656033000000001</v>
      </c>
      <c r="Q51" s="4">
        <f t="shared" si="21"/>
        <v>50</v>
      </c>
      <c r="R51">
        <f t="shared" si="0"/>
        <v>2000000</v>
      </c>
      <c r="S51">
        <f t="shared" si="1"/>
        <v>8862.9012767889471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1505.8173437764192</v>
      </c>
      <c r="AC51">
        <f t="shared" si="2"/>
        <v>1130.7885176254749</v>
      </c>
      <c r="AE51">
        <f t="shared" si="3"/>
        <v>0</v>
      </c>
      <c r="AF51">
        <f t="shared" si="24"/>
        <v>0</v>
      </c>
      <c r="AG51">
        <f t="shared" si="24"/>
        <v>-6.3793360791849105</v>
      </c>
      <c r="AH51">
        <f t="shared" si="5"/>
        <v>-51614.92025420368</v>
      </c>
      <c r="AI51">
        <f t="shared" si="25"/>
        <v>-51621.299590282862</v>
      </c>
      <c r="AJ51">
        <f t="shared" si="7"/>
        <v>375.02882615094427</v>
      </c>
      <c r="AK51">
        <f t="shared" si="22"/>
        <v>105.40721406434935</v>
      </c>
      <c r="AL51">
        <f t="shared" si="26"/>
        <v>-51140.863550067574</v>
      </c>
      <c r="AN51">
        <f t="shared" si="27"/>
        <v>0</v>
      </c>
      <c r="AO51">
        <f t="shared" si="27"/>
        <v>0</v>
      </c>
      <c r="AP51">
        <f t="shared" si="27"/>
        <v>-4.3449705424321396E-2</v>
      </c>
      <c r="AQ51">
        <f t="shared" si="27"/>
        <v>-351.54960527358423</v>
      </c>
      <c r="AR51">
        <f t="shared" si="27"/>
        <v>-351.59305497900857</v>
      </c>
      <c r="AS51">
        <f t="shared" si="27"/>
        <v>2.5543241208212959</v>
      </c>
      <c r="AT51">
        <f t="shared" si="27"/>
        <v>0.7179293180113413</v>
      </c>
      <c r="AU51">
        <f t="shared" si="23"/>
        <v>-348.32080154017598</v>
      </c>
      <c r="AW51">
        <v>48</v>
      </c>
      <c r="AX51">
        <f>IF(Z51&gt;0, (R51*SUMPRODUCT(K51:$K$98, X51:$X$98)-K51*$AZ$3)/Z51, 0)</f>
        <v>8862.9012767889471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0.18820168900000001</v>
      </c>
      <c r="Q52" s="4">
        <f t="shared" si="21"/>
        <v>50</v>
      </c>
      <c r="R52">
        <f t="shared" si="0"/>
        <v>2000000</v>
      </c>
      <c r="S52">
        <f t="shared" si="1"/>
        <v>7981.9485642040008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1130.7885176254749</v>
      </c>
      <c r="AC52">
        <f t="shared" si="2"/>
        <v>816.54390243187163</v>
      </c>
      <c r="AE52">
        <f t="shared" si="3"/>
        <v>0</v>
      </c>
      <c r="AF52">
        <f t="shared" si="24"/>
        <v>0</v>
      </c>
      <c r="AG52">
        <f t="shared" si="24"/>
        <v>-5.1149408935918235</v>
      </c>
      <c r="AH52">
        <f t="shared" si="5"/>
        <v>-48024.072992049521</v>
      </c>
      <c r="AI52">
        <f t="shared" si="25"/>
        <v>-48029.18793294311</v>
      </c>
      <c r="AJ52">
        <f t="shared" si="7"/>
        <v>314.24461519360329</v>
      </c>
      <c r="AK52">
        <f t="shared" si="22"/>
        <v>79.155196233783258</v>
      </c>
      <c r="AL52">
        <f t="shared" si="26"/>
        <v>-47635.788121515725</v>
      </c>
      <c r="AN52">
        <f t="shared" si="27"/>
        <v>0</v>
      </c>
      <c r="AO52">
        <f t="shared" si="27"/>
        <v>0</v>
      </c>
      <c r="AP52">
        <f t="shared" si="27"/>
        <v>-3.1105268234525387E-2</v>
      </c>
      <c r="AQ52">
        <f t="shared" si="27"/>
        <v>-292.04671240749104</v>
      </c>
      <c r="AR52">
        <f t="shared" si="27"/>
        <v>-292.07781767572556</v>
      </c>
      <c r="AS52">
        <f t="shared" si="27"/>
        <v>1.911002150405742</v>
      </c>
      <c r="AT52">
        <f t="shared" si="27"/>
        <v>0.48136306210165231</v>
      </c>
      <c r="AU52">
        <f t="shared" si="23"/>
        <v>-289.68545246321816</v>
      </c>
      <c r="AW52">
        <v>49</v>
      </c>
      <c r="AX52">
        <f>IF(Z52&gt;0, (R52*SUMPRODUCT(K52:$K$98, X52:$X$98)-K52*$AZ$3)/Z52, 0)</f>
        <v>7981.9485642040008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0.21316064300000001</v>
      </c>
      <c r="Q53" s="4">
        <f t="shared" si="21"/>
        <v>50</v>
      </c>
      <c r="R53">
        <f t="shared" si="0"/>
        <v>2000000</v>
      </c>
      <c r="S53">
        <f t="shared" si="1"/>
        <v>7019.0887934052798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816.54390243187163</v>
      </c>
      <c r="AC53">
        <f t="shared" si="2"/>
        <v>557.80521688150634</v>
      </c>
      <c r="AE53">
        <f t="shared" si="3"/>
        <v>0</v>
      </c>
      <c r="AF53">
        <f t="shared" si="24"/>
        <v>0</v>
      </c>
      <c r="AG53">
        <f t="shared" si="24"/>
        <v>-3.9734873948708773</v>
      </c>
      <c r="AH53">
        <f t="shared" si="5"/>
        <v>-43612.163591401106</v>
      </c>
      <c r="AI53">
        <f t="shared" si="25"/>
        <v>-43616.137078795975</v>
      </c>
      <c r="AJ53">
        <f t="shared" si="7"/>
        <v>258.73868555036529</v>
      </c>
      <c r="AK53">
        <f t="shared" si="22"/>
        <v>57.15807317023102</v>
      </c>
      <c r="AL53">
        <f t="shared" si="26"/>
        <v>-43300.240320075376</v>
      </c>
      <c r="AN53">
        <f t="shared" si="27"/>
        <v>0</v>
      </c>
      <c r="AO53">
        <f t="shared" si="27"/>
        <v>0</v>
      </c>
      <c r="AP53">
        <f t="shared" si="27"/>
        <v>-2.1574818370197521E-2</v>
      </c>
      <c r="AQ53">
        <f t="shared" si="27"/>
        <v>-236.80067776996091</v>
      </c>
      <c r="AR53">
        <f t="shared" si="27"/>
        <v>-236.82225258833111</v>
      </c>
      <c r="AS53">
        <f t="shared" si="27"/>
        <v>1.4048717389410976</v>
      </c>
      <c r="AT53">
        <f t="shared" si="27"/>
        <v>0.31035081390468777</v>
      </c>
      <c r="AU53">
        <f t="shared" si="23"/>
        <v>-235.10703003548531</v>
      </c>
      <c r="AW53">
        <v>50</v>
      </c>
      <c r="AX53">
        <f>IF(Z53&gt;0, (R53*SUMPRODUCT(K53:$K$98, X53:$X$98)-K53*$AZ$3)/Z53, 0)</f>
        <v>7019.0887934052798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0.241823134</v>
      </c>
      <c r="Q54" s="4">
        <f t="shared" si="21"/>
        <v>50</v>
      </c>
      <c r="R54">
        <f t="shared" si="0"/>
        <v>2000000</v>
      </c>
      <c r="S54">
        <f t="shared" si="1"/>
        <v>5899.0754721947142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557.80521688150634</v>
      </c>
      <c r="AC54">
        <f t="shared" si="2"/>
        <v>350.74384880540799</v>
      </c>
      <c r="AE54">
        <f t="shared" si="3"/>
        <v>0</v>
      </c>
      <c r="AF54">
        <f t="shared" si="24"/>
        <v>0</v>
      </c>
      <c r="AG54">
        <f t="shared" si="24"/>
        <v>-2.9728713461849976</v>
      </c>
      <c r="AH54">
        <f t="shared" si="5"/>
        <v>-38435.246989486848</v>
      </c>
      <c r="AI54">
        <f t="shared" si="25"/>
        <v>-38438.219860833036</v>
      </c>
      <c r="AJ54">
        <f t="shared" si="7"/>
        <v>207.06136807609835</v>
      </c>
      <c r="AK54">
        <f t="shared" si="22"/>
        <v>39.046365181705447</v>
      </c>
      <c r="AL54">
        <f t="shared" si="26"/>
        <v>-38192.11212757523</v>
      </c>
      <c r="AN54">
        <f t="shared" si="27"/>
        <v>0</v>
      </c>
      <c r="AO54">
        <f t="shared" si="27"/>
        <v>0</v>
      </c>
      <c r="AP54">
        <f t="shared" si="27"/>
        <v>-1.4412303564940722E-2</v>
      </c>
      <c r="AQ54">
        <f t="shared" si="27"/>
        <v>-186.33179263435491</v>
      </c>
      <c r="AR54">
        <f t="shared" si="27"/>
        <v>-186.34620493791985</v>
      </c>
      <c r="AS54">
        <f t="shared" si="27"/>
        <v>1.0038212037376713</v>
      </c>
      <c r="AT54">
        <f t="shared" si="27"/>
        <v>0.18929445730250977</v>
      </c>
      <c r="AU54">
        <f t="shared" si="23"/>
        <v>-185.15308927687968</v>
      </c>
      <c r="AW54">
        <v>51</v>
      </c>
      <c r="AX54">
        <f>IF(Z54&gt;0, (R54*SUMPRODUCT(K54:$K$98, X54:$X$98)-K54*$AZ$3)/Z54, 0)</f>
        <v>5899.0754721947142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0.27493253200000001</v>
      </c>
      <c r="Q55" s="4">
        <f t="shared" si="21"/>
        <v>50</v>
      </c>
      <c r="R55">
        <f t="shared" si="0"/>
        <v>2000000</v>
      </c>
      <c r="S55">
        <f t="shared" si="1"/>
        <v>4491.5958485999736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350.74384880540799</v>
      </c>
      <c r="AC55">
        <f t="shared" si="2"/>
        <v>190.96501125485926</v>
      </c>
      <c r="AE55">
        <f t="shared" si="3"/>
        <v>0</v>
      </c>
      <c r="AF55">
        <f t="shared" si="24"/>
        <v>0</v>
      </c>
      <c r="AG55">
        <f t="shared" si="24"/>
        <v>-2.1258035862062576</v>
      </c>
      <c r="AH55">
        <f t="shared" si="5"/>
        <v>-32693.561860675596</v>
      </c>
      <c r="AI55">
        <f t="shared" si="25"/>
        <v>-32695.687664261801</v>
      </c>
      <c r="AJ55">
        <f t="shared" si="7"/>
        <v>159.77883755054873</v>
      </c>
      <c r="AK55">
        <f t="shared" si="22"/>
        <v>24.552069416378561</v>
      </c>
      <c r="AL55">
        <f t="shared" si="26"/>
        <v>-32511.356757294874</v>
      </c>
      <c r="AN55">
        <f t="shared" si="27"/>
        <v>0</v>
      </c>
      <c r="AO55">
        <f t="shared" si="27"/>
        <v>0</v>
      </c>
      <c r="AP55">
        <f t="shared" si="27"/>
        <v>-9.2015798377049415E-3</v>
      </c>
      <c r="AQ55">
        <f t="shared" si="27"/>
        <v>-141.51468253792066</v>
      </c>
      <c r="AR55">
        <f t="shared" si="27"/>
        <v>-141.52388411775837</v>
      </c>
      <c r="AS55">
        <f t="shared" si="27"/>
        <v>0.69160563075389103</v>
      </c>
      <c r="AT55">
        <f t="shared" si="27"/>
        <v>0.10627408307220781</v>
      </c>
      <c r="AU55">
        <f t="shared" si="23"/>
        <v>-140.72600440393228</v>
      </c>
      <c r="AW55">
        <v>52</v>
      </c>
      <c r="AX55">
        <f>IF(Z55&gt;0, (R55*SUMPRODUCT(K55:$K$98, X55:$X$98)-K55*$AZ$3)/Z55, 0)</f>
        <v>4491.5958485999736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0.31195269799999997</v>
      </c>
      <c r="Q56" s="4">
        <f t="shared" si="21"/>
        <v>50</v>
      </c>
      <c r="R56">
        <f t="shared" si="0"/>
        <v>2000000</v>
      </c>
      <c r="S56">
        <f t="shared" si="1"/>
        <v>2537.7604586305929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190.96501125485926</v>
      </c>
      <c r="AC56">
        <f t="shared" si="2"/>
        <v>73.158324327479392</v>
      </c>
      <c r="AE56">
        <f t="shared" si="3"/>
        <v>0</v>
      </c>
      <c r="AF56">
        <f t="shared" si="24"/>
        <v>0</v>
      </c>
      <c r="AG56">
        <f t="shared" si="24"/>
        <v>-1.4413953862090776</v>
      </c>
      <c r="AH56">
        <f t="shared" si="5"/>
        <v>-26526.006565404703</v>
      </c>
      <c r="AI56">
        <f t="shared" si="25"/>
        <v>-26527.447960790912</v>
      </c>
      <c r="AJ56">
        <f t="shared" si="7"/>
        <v>117.80668692737987</v>
      </c>
      <c r="AK56">
        <f t="shared" si="22"/>
        <v>13.36755078784015</v>
      </c>
      <c r="AL56">
        <f t="shared" si="26"/>
        <v>-26396.273723075694</v>
      </c>
      <c r="AN56">
        <f t="shared" si="27"/>
        <v>0</v>
      </c>
      <c r="AO56">
        <f t="shared" si="27"/>
        <v>0</v>
      </c>
      <c r="AP56">
        <f t="shared" si="27"/>
        <v>-5.5706306991905657E-3</v>
      </c>
      <c r="AQ56">
        <f t="shared" si="27"/>
        <v>-102.51634486551636</v>
      </c>
      <c r="AR56">
        <f t="shared" si="27"/>
        <v>-102.52191549621556</v>
      </c>
      <c r="AS56">
        <f t="shared" si="27"/>
        <v>0.45529322006057998</v>
      </c>
      <c r="AT56">
        <f t="shared" si="27"/>
        <v>5.1662222249495925E-2</v>
      </c>
      <c r="AU56">
        <f t="shared" si="23"/>
        <v>-102.01496005390548</v>
      </c>
      <c r="AW56">
        <v>53</v>
      </c>
      <c r="AX56">
        <f>IF(Z56&gt;0, (R56*SUMPRODUCT(K56:$K$98, X56:$X$98)-K56*$AZ$3)/Z56, 0)</f>
        <v>2537.7604586305929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0.35315455400000001</v>
      </c>
      <c r="Q57" s="4">
        <f t="shared" si="21"/>
        <v>50</v>
      </c>
      <c r="R57">
        <f t="shared" si="0"/>
        <v>2000000</v>
      </c>
      <c r="S57">
        <f t="shared" si="1"/>
        <v>-446.11374377217845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73.158324327479392</v>
      </c>
      <c r="AC57">
        <f t="shared" si="2"/>
        <v>-8.1901673143397318</v>
      </c>
      <c r="AE57">
        <f t="shared" si="3"/>
        <v>0</v>
      </c>
      <c r="AF57">
        <f t="shared" si="24"/>
        <v>0</v>
      </c>
      <c r="AG57">
        <f t="shared" si="24"/>
        <v>-0.91794608759266216</v>
      </c>
      <c r="AH57">
        <f t="shared" si="5"/>
        <v>-20361.413790172981</v>
      </c>
      <c r="AI57">
        <f t="shared" si="25"/>
        <v>-20362.331736260574</v>
      </c>
      <c r="AJ57">
        <f t="shared" si="7"/>
        <v>81.348491641819123</v>
      </c>
      <c r="AK57">
        <f t="shared" si="22"/>
        <v>5.1210827029235579</v>
      </c>
      <c r="AL57">
        <f t="shared" si="26"/>
        <v>-20275.862161915829</v>
      </c>
      <c r="AN57">
        <f t="shared" si="27"/>
        <v>0</v>
      </c>
      <c r="AO57">
        <f t="shared" si="27"/>
        <v>0</v>
      </c>
      <c r="AP57">
        <f t="shared" si="27"/>
        <v>-3.1675274929708098E-3</v>
      </c>
      <c r="AQ57">
        <f t="shared" si="27"/>
        <v>-70.260485716834012</v>
      </c>
      <c r="AR57">
        <f t="shared" si="27"/>
        <v>-70.263653244326974</v>
      </c>
      <c r="AS57">
        <f t="shared" si="27"/>
        <v>0.28070666378994436</v>
      </c>
      <c r="AT57">
        <f t="shared" si="27"/>
        <v>1.7671157897549392E-2</v>
      </c>
      <c r="AU57">
        <f t="shared" si="23"/>
        <v>-69.965275422639479</v>
      </c>
      <c r="AW57">
        <v>54</v>
      </c>
      <c r="AX57">
        <f>IF(Z57&gt;0, (R57*SUMPRODUCT(K57:$K$98, X57:$X$98)-K57*$AZ$3)/Z57, 0)</f>
        <v>-446.11374377217845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0.39812553899999997</v>
      </c>
      <c r="Q58" s="4">
        <f t="shared" si="21"/>
        <v>50</v>
      </c>
      <c r="R58">
        <f t="shared" si="0"/>
        <v>2000000</v>
      </c>
      <c r="S58">
        <f t="shared" si="1"/>
        <v>-5480.3804999217427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-8.1901673143397318</v>
      </c>
      <c r="AC58">
        <f t="shared" si="2"/>
        <v>-59.550784081444178</v>
      </c>
      <c r="AE58">
        <f t="shared" si="3"/>
        <v>0</v>
      </c>
      <c r="AF58">
        <f t="shared" si="24"/>
        <v>0</v>
      </c>
      <c r="AG58">
        <f t="shared" si="24"/>
        <v>-0.54330884582096572</v>
      </c>
      <c r="AH58">
        <f t="shared" si="5"/>
        <v>-14618.311235830792</v>
      </c>
      <c r="AI58">
        <f t="shared" si="25"/>
        <v>-14618.854544676613</v>
      </c>
      <c r="AJ58">
        <f t="shared" si="7"/>
        <v>51.360616767104446</v>
      </c>
      <c r="AK58">
        <f t="shared" si="22"/>
        <v>-0.57331171200378128</v>
      </c>
      <c r="AL58">
        <f t="shared" si="26"/>
        <v>-14568.067239621512</v>
      </c>
      <c r="AN58">
        <f t="shared" si="27"/>
        <v>0</v>
      </c>
      <c r="AO58">
        <f t="shared" si="27"/>
        <v>0</v>
      </c>
      <c r="AP58">
        <f t="shared" si="27"/>
        <v>-1.6739094889328388E-3</v>
      </c>
      <c r="AQ58">
        <f t="shared" si="27"/>
        <v>-45.038342515582933</v>
      </c>
      <c r="AR58">
        <f t="shared" si="27"/>
        <v>-45.040016425071869</v>
      </c>
      <c r="AS58">
        <f t="shared" si="27"/>
        <v>0.15823969078579941</v>
      </c>
      <c r="AT58">
        <f t="shared" si="27"/>
        <v>-1.7663469354881386E-3</v>
      </c>
      <c r="AU58">
        <f t="shared" si="23"/>
        <v>-44.883543081221561</v>
      </c>
      <c r="AW58">
        <v>55</v>
      </c>
      <c r="AX58">
        <f>IF(Z58&gt;0, (R58*SUMPRODUCT(K58:$K$98, X58:$X$98)-K58*$AZ$3)/Z58, 0)</f>
        <v>-5480.3804999217427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0.44755673899999998</v>
      </c>
      <c r="Q59" s="4">
        <f t="shared" si="21"/>
        <v>50</v>
      </c>
      <c r="R59">
        <f t="shared" si="0"/>
        <v>2000000</v>
      </c>
      <c r="S59">
        <f t="shared" si="1"/>
        <v>-14881.236981694052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-59.550784081444178</v>
      </c>
      <c r="AC59">
        <f t="shared" si="2"/>
        <v>-87.714243606197044</v>
      </c>
      <c r="AE59">
        <f t="shared" si="3"/>
        <v>0</v>
      </c>
      <c r="AF59">
        <f t="shared" si="24"/>
        <v>0</v>
      </c>
      <c r="AG59">
        <f t="shared" si="24"/>
        <v>-0.29471422205727088</v>
      </c>
      <c r="AH59">
        <f t="shared" si="5"/>
        <v>-9726.4614122194071</v>
      </c>
      <c r="AI59">
        <f t="shared" si="25"/>
        <v>-9726.7561264414635</v>
      </c>
      <c r="AJ59">
        <f t="shared" si="7"/>
        <v>28.163459524752867</v>
      </c>
      <c r="AK59">
        <f t="shared" si="22"/>
        <v>-4.1685548857010932</v>
      </c>
      <c r="AL59">
        <f t="shared" si="26"/>
        <v>-9702.7612218024115</v>
      </c>
      <c r="AN59">
        <f t="shared" si="27"/>
        <v>0</v>
      </c>
      <c r="AO59">
        <f t="shared" si="27"/>
        <v>0</v>
      </c>
      <c r="AP59">
        <f t="shared" si="27"/>
        <v>-8.1071510874604672E-4</v>
      </c>
      <c r="AQ59">
        <f t="shared" si="27"/>
        <v>-26.756052580283491</v>
      </c>
      <c r="AR59">
        <f t="shared" si="27"/>
        <v>-26.756863295392233</v>
      </c>
      <c r="AS59">
        <f t="shared" si="27"/>
        <v>7.7473499554554681E-2</v>
      </c>
      <c r="AT59">
        <f t="shared" si="27"/>
        <v>-1.1467076152226875E-2</v>
      </c>
      <c r="AU59">
        <f t="shared" si="23"/>
        <v>-26.690856871989904</v>
      </c>
      <c r="AW59">
        <v>56</v>
      </c>
      <c r="AX59">
        <f>IF(Z59&gt;0, (R59*SUMPRODUCT(K59:$K$98, X59:$X$98)-K59*$AZ$3)/Z59, 0)</f>
        <v>-14881.236981694052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0.50316588799999995</v>
      </c>
      <c r="Q60" s="4">
        <f t="shared" si="21"/>
        <v>50</v>
      </c>
      <c r="R60">
        <f t="shared" si="0"/>
        <v>2000000</v>
      </c>
      <c r="S60">
        <f t="shared" si="1"/>
        <v>-34640.911193264561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-87.714243606197044</v>
      </c>
      <c r="AC60">
        <f t="shared" si="2"/>
        <v>-99.40343637323943</v>
      </c>
      <c r="AE60">
        <f t="shared" si="3"/>
        <v>0</v>
      </c>
      <c r="AF60">
        <f t="shared" si="24"/>
        <v>0</v>
      </c>
      <c r="AG60">
        <f t="shared" si="24"/>
        <v>-0.14347693658902227</v>
      </c>
      <c r="AH60">
        <f t="shared" si="5"/>
        <v>-5931.6057299070353</v>
      </c>
      <c r="AI60">
        <f t="shared" si="25"/>
        <v>-5931.7492068436241</v>
      </c>
      <c r="AJ60">
        <f t="shared" si="7"/>
        <v>11.689192767042385</v>
      </c>
      <c r="AK60">
        <f t="shared" si="22"/>
        <v>-6.1399970524337935</v>
      </c>
      <c r="AL60">
        <f t="shared" si="26"/>
        <v>-5926.2000111290154</v>
      </c>
      <c r="AN60">
        <f t="shared" si="27"/>
        <v>0</v>
      </c>
      <c r="AO60">
        <f t="shared" si="27"/>
        <v>0</v>
      </c>
      <c r="AP60">
        <f t="shared" si="27"/>
        <v>-3.5239622326014739E-4</v>
      </c>
      <c r="AQ60">
        <f t="shared" si="27"/>
        <v>-14.568720985972183</v>
      </c>
      <c r="AR60">
        <f t="shared" si="27"/>
        <v>-14.569073382195443</v>
      </c>
      <c r="AS60">
        <f t="shared" si="27"/>
        <v>2.8710031605042919E-2</v>
      </c>
      <c r="AT60">
        <f t="shared" si="27"/>
        <v>-1.5080554572362232E-2</v>
      </c>
      <c r="AU60">
        <f t="shared" si="23"/>
        <v>-14.555443905162761</v>
      </c>
      <c r="AW60">
        <v>57</v>
      </c>
      <c r="AX60">
        <f>IF(Z60&gt;0, (R60*SUMPRODUCT(K60:$K$98, X60:$X$98)-K60*$AZ$3)/Z60, 0)</f>
        <v>-34640.911193264561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0.56565928300000001</v>
      </c>
      <c r="Q61" s="4">
        <f t="shared" si="21"/>
        <v>50</v>
      </c>
      <c r="R61">
        <f t="shared" si="0"/>
        <v>2000000</v>
      </c>
      <c r="S61">
        <f t="shared" si="1"/>
        <v>-82551.310469349934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-99.40343637323943</v>
      </c>
      <c r="AC61">
        <f t="shared" si="2"/>
        <v>-100.51960395453206</v>
      </c>
      <c r="AE61">
        <f t="shared" si="3"/>
        <v>0</v>
      </c>
      <c r="AF61">
        <f t="shared" si="24"/>
        <v>0</v>
      </c>
      <c r="AG61">
        <f t="shared" si="24"/>
        <v>-6.0883106145149253E-2</v>
      </c>
      <c r="AH61">
        <f t="shared" si="5"/>
        <v>-3246.3624431193125</v>
      </c>
      <c r="AI61">
        <f t="shared" si="25"/>
        <v>-3246.4233262254575</v>
      </c>
      <c r="AJ61">
        <f t="shared" si="7"/>
        <v>1.1161675812926291</v>
      </c>
      <c r="AK61">
        <f t="shared" si="22"/>
        <v>-6.9582405461267607</v>
      </c>
      <c r="AL61">
        <f t="shared" si="26"/>
        <v>-3252.2653991902916</v>
      </c>
      <c r="AN61">
        <f t="shared" si="27"/>
        <v>0</v>
      </c>
      <c r="AO61">
        <f t="shared" si="27"/>
        <v>0</v>
      </c>
      <c r="AP61">
        <f t="shared" si="27"/>
        <v>-1.3351434468419915E-4</v>
      </c>
      <c r="AQ61">
        <f t="shared" si="27"/>
        <v>-7.1191498207586754</v>
      </c>
      <c r="AR61">
        <f t="shared" si="27"/>
        <v>-7.1192833351033586</v>
      </c>
      <c r="AS61">
        <f t="shared" si="27"/>
        <v>2.4477132099461089E-3</v>
      </c>
      <c r="AT61">
        <f t="shared" si="27"/>
        <v>-1.5259157843495748E-2</v>
      </c>
      <c r="AU61">
        <f t="shared" si="23"/>
        <v>-7.1320947797369083</v>
      </c>
      <c r="AW61">
        <v>58</v>
      </c>
      <c r="AX61">
        <f>IF(Z61&gt;0, (R61*SUMPRODUCT(K61:$K$98, X61:$X$98)-K61*$AZ$3)/Z61, 0)</f>
        <v>-82551.310469349934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0.63613866799999996</v>
      </c>
      <c r="Q62" s="4">
        <f t="shared" si="21"/>
        <v>50</v>
      </c>
      <c r="R62">
        <f t="shared" si="0"/>
        <v>2000000</v>
      </c>
      <c r="S62">
        <f t="shared" si="1"/>
        <v>-221933.62321249017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-100.51960395453206</v>
      </c>
      <c r="AC62">
        <f t="shared" si="2"/>
        <v>-95.627545378255434</v>
      </c>
      <c r="AE62">
        <f t="shared" si="3"/>
        <v>0</v>
      </c>
      <c r="AF62">
        <f t="shared" si="24"/>
        <v>0</v>
      </c>
      <c r="AG62">
        <f t="shared" si="24"/>
        <v>-2.1544177036819906E-2</v>
      </c>
      <c r="AH62">
        <f t="shared" si="5"/>
        <v>-1549.2039218751142</v>
      </c>
      <c r="AI62">
        <f t="shared" si="25"/>
        <v>-1549.225466052151</v>
      </c>
      <c r="AJ62">
        <f t="shared" si="7"/>
        <v>-4.8920585762766251</v>
      </c>
      <c r="AK62">
        <f t="shared" si="22"/>
        <v>-7.0363722768172448</v>
      </c>
      <c r="AL62">
        <f t="shared" si="26"/>
        <v>-1561.1538969052449</v>
      </c>
      <c r="AN62">
        <f t="shared" si="27"/>
        <v>0</v>
      </c>
      <c r="AO62">
        <f t="shared" si="27"/>
        <v>0</v>
      </c>
      <c r="AP62">
        <f t="shared" si="27"/>
        <v>-4.2183539152730212E-5</v>
      </c>
      <c r="AQ62">
        <f t="shared" si="27"/>
        <v>-3.0333441923678324</v>
      </c>
      <c r="AR62">
        <f t="shared" si="27"/>
        <v>-3.0333863759069848</v>
      </c>
      <c r="AS62">
        <f t="shared" si="27"/>
        <v>-9.5786598920501471E-3</v>
      </c>
      <c r="AT62">
        <f t="shared" si="27"/>
        <v>-1.3777230150171406E-2</v>
      </c>
      <c r="AU62">
        <f t="shared" si="23"/>
        <v>-3.0567422659492065</v>
      </c>
      <c r="AW62">
        <v>59</v>
      </c>
      <c r="AX62">
        <f>IF(Z62&gt;0, (R62*SUMPRODUCT(K62:$K$98, X62:$X$98)-K62*$AZ$3)/Z62, 0)</f>
        <v>-221933.62321249017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0.71227412300000004</v>
      </c>
      <c r="Q63" s="4">
        <f t="shared" si="21"/>
        <v>50</v>
      </c>
      <c r="R63">
        <f t="shared" si="0"/>
        <v>2000000</v>
      </c>
      <c r="S63">
        <f t="shared" si="1"/>
        <v>-734841.03513552109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-95.627545378255434</v>
      </c>
      <c r="AC63">
        <f t="shared" si="2"/>
        <v>-87.936596358984588</v>
      </c>
      <c r="AE63">
        <f t="shared" si="3"/>
        <v>0</v>
      </c>
      <c r="AF63">
        <f t="shared" si="24"/>
        <v>0</v>
      </c>
      <c r="AG63">
        <f t="shared" si="24"/>
        <v>-5.9833754617940682E-3</v>
      </c>
      <c r="AH63">
        <f t="shared" si="5"/>
        <v>-613.81439218630555</v>
      </c>
      <c r="AI63">
        <f t="shared" si="25"/>
        <v>-613.82037556176738</v>
      </c>
      <c r="AJ63">
        <f t="shared" si="7"/>
        <v>-7.6909490192708461</v>
      </c>
      <c r="AK63">
        <f t="shared" si="22"/>
        <v>-6.6939281764778809</v>
      </c>
      <c r="AL63">
        <f t="shared" si="26"/>
        <v>-628.20525275751618</v>
      </c>
      <c r="AN63">
        <f t="shared" si="27"/>
        <v>0</v>
      </c>
      <c r="AO63">
        <f t="shared" si="27"/>
        <v>0</v>
      </c>
      <c r="AP63">
        <f t="shared" si="27"/>
        <v>-1.0460232505496277E-5</v>
      </c>
      <c r="AQ63">
        <f t="shared" si="27"/>
        <v>-1.0730801198231099</v>
      </c>
      <c r="AR63">
        <f t="shared" si="27"/>
        <v>-1.0730905800556154</v>
      </c>
      <c r="AS63">
        <f t="shared" si="27"/>
        <v>-1.3445439859689098E-2</v>
      </c>
      <c r="AT63">
        <f t="shared" si="27"/>
        <v>-1.1702432105114192E-2</v>
      </c>
      <c r="AU63">
        <f t="shared" si="23"/>
        <v>-1.0982384520204189</v>
      </c>
      <c r="AW63">
        <v>60</v>
      </c>
      <c r="AX63">
        <f>IF(Z63&gt;0, (R63*SUMPRODUCT(K63:$K$98, X63:$X$98)-K63*$AZ$3)/Z63, 0)</f>
        <v>-734841.03513552109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0.79182603500000004</v>
      </c>
      <c r="Q64" s="4">
        <f t="shared" si="21"/>
        <v>50</v>
      </c>
      <c r="R64">
        <f t="shared" si="0"/>
        <v>2000000</v>
      </c>
      <c r="S64">
        <f t="shared" si="1"/>
        <v>-3349545.251507713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-87.936596358984588</v>
      </c>
      <c r="AC64">
        <f t="shared" si="2"/>
        <v>-79.434414682701743</v>
      </c>
      <c r="AE64">
        <f t="shared" si="3"/>
        <v>0</v>
      </c>
      <c r="AF64">
        <f t="shared" si="24"/>
        <v>0</v>
      </c>
      <c r="AG64">
        <f t="shared" si="24"/>
        <v>-1.185749239347436E-3</v>
      </c>
      <c r="AH64">
        <f t="shared" si="5"/>
        <v>-189.51169871314764</v>
      </c>
      <c r="AI64">
        <f t="shared" si="25"/>
        <v>-189.51288446238698</v>
      </c>
      <c r="AJ64">
        <f t="shared" si="7"/>
        <v>-8.502181676282845</v>
      </c>
      <c r="AK64">
        <f t="shared" si="22"/>
        <v>-6.1555617451289217</v>
      </c>
      <c r="AL64">
        <f t="shared" si="26"/>
        <v>-204.17062788379874</v>
      </c>
      <c r="AN64">
        <f t="shared" si="27"/>
        <v>0</v>
      </c>
      <c r="AO64">
        <f t="shared" si="27"/>
        <v>0</v>
      </c>
      <c r="AP64">
        <f t="shared" si="27"/>
        <v>-1.8508444200322151E-6</v>
      </c>
      <c r="AQ64">
        <f t="shared" si="27"/>
        <v>-0.2958101582144726</v>
      </c>
      <c r="AR64">
        <f t="shared" si="27"/>
        <v>-0.29581200905889266</v>
      </c>
      <c r="AS64">
        <f t="shared" si="27"/>
        <v>-1.3271115840907897E-2</v>
      </c>
      <c r="AT64">
        <f t="shared" si="27"/>
        <v>-9.6082601026213875E-3</v>
      </c>
      <c r="AU64">
        <f t="shared" si="23"/>
        <v>-0.31869138500242195</v>
      </c>
      <c r="AW64">
        <v>61</v>
      </c>
      <c r="AX64">
        <f>IF(Z64&gt;0, (R64*SUMPRODUCT(K64:$K$98, X64:$X$98)-K64*$AZ$3)/Z64, 0)</f>
        <v>-3349545.251507713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0.79399978000000004</v>
      </c>
      <c r="Q65" s="4">
        <f t="shared" si="21"/>
        <v>50</v>
      </c>
      <c r="R65">
        <f t="shared" si="0"/>
        <v>2000000</v>
      </c>
      <c r="S65">
        <f t="shared" si="1"/>
        <v>-15313835.150590615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-79.434414682701743</v>
      </c>
      <c r="AC65">
        <f t="shared" si="2"/>
        <v>-71.180883951535904</v>
      </c>
      <c r="AE65">
        <f t="shared" si="3"/>
        <v>0</v>
      </c>
      <c r="AF65">
        <f t="shared" si="24"/>
        <v>0</v>
      </c>
      <c r="AG65">
        <f t="shared" si="24"/>
        <v>-2.3240711177693017E-4</v>
      </c>
      <c r="AH65">
        <f t="shared" si="5"/>
        <v>-37.65938540708126</v>
      </c>
      <c r="AI65">
        <f t="shared" si="25"/>
        <v>-37.659617814193034</v>
      </c>
      <c r="AJ65">
        <f t="shared" si="7"/>
        <v>-8.2535307311658386</v>
      </c>
      <c r="AK65">
        <f t="shared" si="22"/>
        <v>-5.5604090277891229</v>
      </c>
      <c r="AL65">
        <f t="shared" si="26"/>
        <v>-51.473557573147993</v>
      </c>
      <c r="AN65">
        <f t="shared" si="27"/>
        <v>0</v>
      </c>
      <c r="AO65">
        <f t="shared" si="27"/>
        <v>0</v>
      </c>
      <c r="AP65">
        <f t="shared" si="27"/>
        <v>-3.2389813706436307E-7</v>
      </c>
      <c r="AQ65">
        <f t="shared" si="27"/>
        <v>-5.2484645082850223E-2</v>
      </c>
      <c r="AR65">
        <f t="shared" si="27"/>
        <v>-5.2484968980987277E-2</v>
      </c>
      <c r="AS65">
        <f t="shared" si="27"/>
        <v>-1.1502673939659751E-2</v>
      </c>
      <c r="AT65">
        <f t="shared" si="27"/>
        <v>-7.7493589229980673E-3</v>
      </c>
      <c r="AU65">
        <f t="shared" si="23"/>
        <v>-7.1737001843645093E-2</v>
      </c>
      <c r="AW65">
        <v>62</v>
      </c>
      <c r="AX65">
        <f>IF(Z65&gt;0, (R65*SUMPRODUCT(K65:$K$98, X65:$X$98)-K65*$AZ$3)/Z65, 0)</f>
        <v>-15313835.150590615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0.79634782599999998</v>
      </c>
      <c r="Q66" s="4">
        <f t="shared" si="21"/>
        <v>50</v>
      </c>
      <c r="R66">
        <f t="shared" si="0"/>
        <v>2000000</v>
      </c>
      <c r="S66">
        <f t="shared" si="1"/>
        <v>-70657053.74478668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-71.180883951535904</v>
      </c>
      <c r="AC66">
        <f t="shared" si="2"/>
        <v>-63.600028516814888</v>
      </c>
      <c r="AE66">
        <f t="shared" si="3"/>
        <v>0</v>
      </c>
      <c r="AF66">
        <f t="shared" si="24"/>
        <v>0</v>
      </c>
      <c r="AG66">
        <f t="shared" si="24"/>
        <v>-4.5006142448663531E-5</v>
      </c>
      <c r="AH66">
        <f t="shared" si="5"/>
        <v>-7.4030759284198933</v>
      </c>
      <c r="AI66">
        <f t="shared" si="25"/>
        <v>-7.4031209345623417</v>
      </c>
      <c r="AJ66">
        <f t="shared" si="7"/>
        <v>-7.5808554347210162</v>
      </c>
      <c r="AK66">
        <f t="shared" si="22"/>
        <v>-4.9826618766075139</v>
      </c>
      <c r="AL66">
        <f t="shared" si="26"/>
        <v>-19.96663824589087</v>
      </c>
      <c r="AN66">
        <f t="shared" si="27"/>
        <v>0</v>
      </c>
      <c r="AO66">
        <f t="shared" si="27"/>
        <v>0</v>
      </c>
      <c r="AP66">
        <f t="shared" si="27"/>
        <v>-5.6003194997378461E-8</v>
      </c>
      <c r="AQ66">
        <f t="shared" si="27"/>
        <v>-9.2119849034519828E-3</v>
      </c>
      <c r="AR66">
        <f t="shared" si="27"/>
        <v>-9.2120409066469792E-3</v>
      </c>
      <c r="AS66">
        <f t="shared" si="27"/>
        <v>-9.4332040485781404E-3</v>
      </c>
      <c r="AT66">
        <f t="shared" si="27"/>
        <v>-6.2001533457338252E-3</v>
      </c>
      <c r="AU66">
        <f t="shared" si="23"/>
        <v>-2.4845398300958943E-2</v>
      </c>
      <c r="AW66">
        <v>63</v>
      </c>
      <c r="AX66">
        <f>IF(Z66&gt;0, (R66*SUMPRODUCT(K66:$K$98, X66:$X$98)-K66*$AZ$3)/Z66, 0)</f>
        <v>-70657053.74478668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0.79893513299999996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-330231111.52452385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-63.600028516814888</v>
      </c>
      <c r="AC67">
        <f t="shared" ref="AC67:AC98" si="30">S67*Z67</f>
        <v>-56.793758287607766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-8.5990926211369548E-6</v>
      </c>
      <c r="AH67">
        <f t="shared" ref="AH67:AH98" si="33">-X67*R67</f>
        <v>-1.4382795361215976</v>
      </c>
      <c r="AI67">
        <f t="shared" ref="AI67:AI98" si="34">SUM(AE67:AH67)</f>
        <v>-1.4382881352142187</v>
      </c>
      <c r="AJ67">
        <f t="shared" ref="AJ67:AJ98" si="35">AB67-AC67</f>
        <v>-6.8062702292071222</v>
      </c>
      <c r="AK67">
        <f t="shared" si="22"/>
        <v>-4.4520019961770423</v>
      </c>
      <c r="AL67">
        <f t="shared" si="26"/>
        <v>-12.696560360598383</v>
      </c>
      <c r="AN67">
        <f t="shared" ref="AN67:AU98" si="36">AE67*$K67</f>
        <v>0</v>
      </c>
      <c r="AO67">
        <f t="shared" si="36"/>
        <v>0</v>
      </c>
      <c r="AP67">
        <f t="shared" si="36"/>
        <v>-9.5537883962046301E-9</v>
      </c>
      <c r="AQ67">
        <f t="shared" si="36"/>
        <v>-1.5979614301305533E-3</v>
      </c>
      <c r="AR67">
        <f t="shared" si="36"/>
        <v>-1.5979709839189493E-3</v>
      </c>
      <c r="AS67">
        <f t="shared" si="36"/>
        <v>-7.5619217517666959E-3</v>
      </c>
      <c r="AT67">
        <f t="shared" si="36"/>
        <v>-4.9462759485119235E-3</v>
      </c>
      <c r="AU67">
        <f t="shared" si="23"/>
        <v>-1.4106168684197569E-2</v>
      </c>
      <c r="AW67">
        <v>64</v>
      </c>
      <c r="AX67">
        <f>IF(Z67&gt;0, (R67*SUMPRODUCT(K67:$K$98, X67:$X$98)-K67*$AZ$3)/Z67, 0)</f>
        <v>-330231111.52452385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0.80179641700000004</v>
      </c>
      <c r="Q68" s="4">
        <f t="shared" si="21"/>
        <v>50</v>
      </c>
      <c r="R68">
        <f t="shared" si="28"/>
        <v>2000000</v>
      </c>
      <c r="S68">
        <f t="shared" si="29"/>
        <v>-1566693327.9245372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-56.793758287607766</v>
      </c>
      <c r="AC68">
        <f t="shared" si="30"/>
        <v>-50.71010427215343</v>
      </c>
      <c r="AE68">
        <f t="shared" si="31"/>
        <v>0</v>
      </c>
      <c r="AF68">
        <f t="shared" si="32"/>
        <v>0</v>
      </c>
      <c r="AG68">
        <f t="shared" si="32"/>
        <v>-1.6183800418468362E-6</v>
      </c>
      <c r="AH68">
        <f t="shared" si="33"/>
        <v>-0.27578886612315001</v>
      </c>
      <c r="AI68">
        <f t="shared" si="34"/>
        <v>-0.27579048450319188</v>
      </c>
      <c r="AJ68">
        <f t="shared" si="35"/>
        <v>-6.0836540154543357</v>
      </c>
      <c r="AK68">
        <f t="shared" si="22"/>
        <v>-3.9755630801325439</v>
      </c>
      <c r="AL68">
        <f t="shared" si="26"/>
        <v>-10.335007580090071</v>
      </c>
      <c r="AN68">
        <f t="shared" si="36"/>
        <v>0</v>
      </c>
      <c r="AO68">
        <f t="shared" si="36"/>
        <v>0</v>
      </c>
      <c r="AP68">
        <f t="shared" si="36"/>
        <v>-1.6054082208835127E-9</v>
      </c>
      <c r="AQ68">
        <f t="shared" si="36"/>
        <v>-2.7357833231618029E-4</v>
      </c>
      <c r="AR68">
        <f t="shared" si="36"/>
        <v>-2.735799377244012E-4</v>
      </c>
      <c r="AS68">
        <f t="shared" si="36"/>
        <v>-6.0348916304454221E-3</v>
      </c>
      <c r="AT68">
        <f t="shared" si="36"/>
        <v>-3.9436977016859415E-3</v>
      </c>
      <c r="AU68">
        <f t="shared" si="23"/>
        <v>-1.0252169269855765E-2</v>
      </c>
      <c r="AW68">
        <v>65</v>
      </c>
      <c r="AX68">
        <f>IF(Z68&gt;0, (R68*SUMPRODUCT(K68:$K$98, X68:$X$98)-K68*$AZ$3)/Z68, 0)</f>
        <v>-1566693327.9245372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0.804638195</v>
      </c>
      <c r="Q69" s="4">
        <f t="shared" ref="Q69:Q98" si="48">$C$8</f>
        <v>50</v>
      </c>
      <c r="R69">
        <f t="shared" si="28"/>
        <v>2000000</v>
      </c>
      <c r="S69">
        <f t="shared" si="29"/>
        <v>-7546542245.3934679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-50.71010427215343</v>
      </c>
      <c r="AC69">
        <f t="shared" si="30"/>
        <v>-45.277117156838926</v>
      </c>
      <c r="AE69">
        <f t="shared" si="31"/>
        <v>0</v>
      </c>
      <c r="AF69">
        <f t="shared" si="32"/>
        <v>0</v>
      </c>
      <c r="AG69">
        <f t="shared" si="32"/>
        <v>-2.9998584573270504E-7</v>
      </c>
      <c r="AH69">
        <f t="shared" si="33"/>
        <v>-5.2088415827826515E-2</v>
      </c>
      <c r="AI69">
        <f t="shared" si="34"/>
        <v>-5.2088715813672248E-2</v>
      </c>
      <c r="AJ69">
        <f t="shared" si="35"/>
        <v>-5.4329871153145035</v>
      </c>
      <c r="AK69">
        <f t="shared" si="22"/>
        <v>-3.5497072990507403</v>
      </c>
      <c r="AL69">
        <f t="shared" si="26"/>
        <v>-9.0347831301789157</v>
      </c>
      <c r="AN69">
        <f t="shared" si="36"/>
        <v>0</v>
      </c>
      <c r="AO69">
        <f t="shared" si="36"/>
        <v>0</v>
      </c>
      <c r="AP69">
        <f t="shared" si="36"/>
        <v>-2.6569764784357726E-10</v>
      </c>
      <c r="AQ69">
        <f t="shared" si="36"/>
        <v>-4.613474189606682E-5</v>
      </c>
      <c r="AR69">
        <f t="shared" si="36"/>
        <v>-4.613500759371467E-5</v>
      </c>
      <c r="AS69">
        <f t="shared" si="36"/>
        <v>-4.812000025460365E-3</v>
      </c>
      <c r="AT69">
        <f t="shared" si="36"/>
        <v>-3.1439779353167512E-3</v>
      </c>
      <c r="AU69">
        <f t="shared" si="23"/>
        <v>-8.0021129683708302E-3</v>
      </c>
      <c r="AW69">
        <v>66</v>
      </c>
      <c r="AX69">
        <f>IF(Z69&gt;0, (R69*SUMPRODUCT(K69:$K$98, X69:$X$98)-K69*$AZ$3)/Z69, 0)</f>
        <v>-7546542245.3934679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0.80770724299999996</v>
      </c>
      <c r="Q70" s="4">
        <f t="shared" si="48"/>
        <v>50</v>
      </c>
      <c r="R70">
        <f t="shared" si="28"/>
        <v>2000000</v>
      </c>
      <c r="S70">
        <f t="shared" si="29"/>
        <v>-36962471579.643028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-45.277117156838926</v>
      </c>
      <c r="AC70">
        <f t="shared" si="30"/>
        <v>-40.426037672253287</v>
      </c>
      <c r="AE70">
        <f t="shared" si="31"/>
        <v>0</v>
      </c>
      <c r="AF70">
        <f t="shared" si="32"/>
        <v>0</v>
      </c>
      <c r="AG70">
        <f t="shared" si="32"/>
        <v>-5.4685246879591526E-8</v>
      </c>
      <c r="AH70">
        <f t="shared" si="33"/>
        <v>-9.6920296158314583E-3</v>
      </c>
      <c r="AI70">
        <f t="shared" si="34"/>
        <v>-9.6920843010783377E-3</v>
      </c>
      <c r="AJ70">
        <f t="shared" si="35"/>
        <v>-4.8510794845856395</v>
      </c>
      <c r="AK70">
        <f t="shared" si="22"/>
        <v>-3.1693982009787249</v>
      </c>
      <c r="AL70">
        <f t="shared" si="26"/>
        <v>-8.0301697698654433</v>
      </c>
      <c r="AN70">
        <f t="shared" si="36"/>
        <v>0</v>
      </c>
      <c r="AO70">
        <f t="shared" si="36"/>
        <v>0</v>
      </c>
      <c r="AP70">
        <f t="shared" si="36"/>
        <v>-4.3245318530197173E-11</v>
      </c>
      <c r="AQ70">
        <f t="shared" si="36"/>
        <v>-7.6644969504043077E-6</v>
      </c>
      <c r="AR70">
        <f t="shared" si="36"/>
        <v>-7.6645401957228379E-6</v>
      </c>
      <c r="AS70">
        <f t="shared" si="36"/>
        <v>-3.8362536423786871E-3</v>
      </c>
      <c r="AT70">
        <f t="shared" si="36"/>
        <v>-2.5063731549415406E-3</v>
      </c>
      <c r="AU70">
        <f t="shared" si="23"/>
        <v>-6.3502913375159502E-3</v>
      </c>
      <c r="AW70">
        <v>67</v>
      </c>
      <c r="AX70">
        <f>IF(Z70&gt;0, (R70*SUMPRODUCT(K70:$K$98, X70:$X$98)-K70*$AZ$3)/Z70, 0)</f>
        <v>-36962471579.643028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0.81092303399999999</v>
      </c>
      <c r="Q71" s="4">
        <f t="shared" si="48"/>
        <v>50</v>
      </c>
      <c r="R71">
        <f t="shared" si="28"/>
        <v>2000000</v>
      </c>
      <c r="S71">
        <f t="shared" si="29"/>
        <v>-184290663481.90921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-40.426037672253287</v>
      </c>
      <c r="AC71">
        <f t="shared" si="30"/>
        <v>-36.09468317663638</v>
      </c>
      <c r="AE71">
        <f t="shared" si="31"/>
        <v>0</v>
      </c>
      <c r="AF71">
        <f t="shared" si="32"/>
        <v>0</v>
      </c>
      <c r="AG71">
        <f t="shared" si="32"/>
        <v>-9.7928680961582173E-9</v>
      </c>
      <c r="AH71">
        <f t="shared" si="33"/>
        <v>-1.7738210525854955E-3</v>
      </c>
      <c r="AI71">
        <f t="shared" si="34"/>
        <v>-1.7738308454535916E-3</v>
      </c>
      <c r="AJ71">
        <f t="shared" si="35"/>
        <v>-4.3313544956169068</v>
      </c>
      <c r="AK71">
        <f t="shared" si="22"/>
        <v>-2.8298226370577302</v>
      </c>
      <c r="AL71">
        <f t="shared" si="26"/>
        <v>-7.1629509635200908</v>
      </c>
      <c r="AN71">
        <f t="shared" si="36"/>
        <v>0</v>
      </c>
      <c r="AO71">
        <f t="shared" si="36"/>
        <v>0</v>
      </c>
      <c r="AP71">
        <f t="shared" si="36"/>
        <v>-6.914500389367222E-12</v>
      </c>
      <c r="AQ71">
        <f t="shared" si="36"/>
        <v>-1.2524508896001395E-6</v>
      </c>
      <c r="AR71">
        <f t="shared" si="36"/>
        <v>-1.2524578041005287E-6</v>
      </c>
      <c r="AS71">
        <f t="shared" si="36"/>
        <v>-3.0582615891844539E-3</v>
      </c>
      <c r="AT71">
        <f t="shared" si="36"/>
        <v>-1.9980673214062788E-3</v>
      </c>
      <c r="AU71">
        <f t="shared" si="23"/>
        <v>-5.0575813683948331E-3</v>
      </c>
      <c r="AW71">
        <v>68</v>
      </c>
      <c r="AX71">
        <f>IF(Z71&gt;0, (R71*SUMPRODUCT(K71:$K$98, X71:$X$98)-K71*$AZ$3)/Z71, 0)</f>
        <v>-184290663481.90921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0.81424565900000001</v>
      </c>
      <c r="Q72" s="4">
        <f t="shared" si="48"/>
        <v>50</v>
      </c>
      <c r="R72">
        <f t="shared" si="28"/>
        <v>2000000</v>
      </c>
      <c r="S72">
        <f t="shared" si="29"/>
        <v>-936222911448.77441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-36.09468317663638</v>
      </c>
      <c r="AC72">
        <f t="shared" si="30"/>
        <v>-32.227396786128459</v>
      </c>
      <c r="AE72">
        <f t="shared" si="31"/>
        <v>0</v>
      </c>
      <c r="AF72">
        <f t="shared" si="32"/>
        <v>0</v>
      </c>
      <c r="AG72">
        <f t="shared" si="32"/>
        <v>-1.7211390787402124E-9</v>
      </c>
      <c r="AH72">
        <f t="shared" si="33"/>
        <v>-3.1895201345825692E-4</v>
      </c>
      <c r="AI72">
        <f t="shared" si="34"/>
        <v>-3.1895373459733567E-4</v>
      </c>
      <c r="AJ72">
        <f t="shared" si="35"/>
        <v>-3.8672863905079211</v>
      </c>
      <c r="AK72">
        <f t="shared" si="22"/>
        <v>-2.5266278223645466</v>
      </c>
      <c r="AL72">
        <f t="shared" si="26"/>
        <v>-6.3942331666070649</v>
      </c>
      <c r="AN72">
        <f t="shared" si="36"/>
        <v>0</v>
      </c>
      <c r="AO72">
        <f t="shared" si="36"/>
        <v>0</v>
      </c>
      <c r="AP72">
        <f t="shared" si="36"/>
        <v>-1.0850477314977497E-12</v>
      </c>
      <c r="AQ72">
        <f t="shared" si="36"/>
        <v>-2.010750687927168E-7</v>
      </c>
      <c r="AR72">
        <f t="shared" si="36"/>
        <v>-2.0107615384044829E-7</v>
      </c>
      <c r="AS72">
        <f t="shared" si="36"/>
        <v>-2.4380309394544347E-3</v>
      </c>
      <c r="AT72">
        <f t="shared" si="36"/>
        <v>-1.5928473305030061E-3</v>
      </c>
      <c r="AU72">
        <f t="shared" si="23"/>
        <v>-4.031079346111281E-3</v>
      </c>
      <c r="AW72">
        <v>69</v>
      </c>
      <c r="AX72">
        <f>IF(Z72&gt;0, (R72*SUMPRODUCT(K72:$K$98, X72:$X$98)-K72*$AZ$3)/Z72, 0)</f>
        <v>-936222911448.77441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0.81781076600000002</v>
      </c>
      <c r="Q73" s="4">
        <f t="shared" si="48"/>
        <v>50</v>
      </c>
      <c r="R73">
        <f t="shared" si="28"/>
        <v>2000000</v>
      </c>
      <c r="S73">
        <f t="shared" si="29"/>
        <v>-4854620114591.2129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-32.227396786128459</v>
      </c>
      <c r="AC73">
        <f t="shared" si="30"/>
        <v>-28.7744615917046</v>
      </c>
      <c r="AE73">
        <f t="shared" si="31"/>
        <v>0</v>
      </c>
      <c r="AF73">
        <f t="shared" si="32"/>
        <v>0</v>
      </c>
      <c r="AG73">
        <f t="shared" si="32"/>
        <v>-2.9636161957574281E-10</v>
      </c>
      <c r="AH73">
        <f t="shared" si="33"/>
        <v>-5.6302642735082697E-5</v>
      </c>
      <c r="AI73">
        <f t="shared" si="34"/>
        <v>-5.6302939096702275E-5</v>
      </c>
      <c r="AJ73">
        <f t="shared" si="35"/>
        <v>-3.4529351944238584</v>
      </c>
      <c r="AK73">
        <f t="shared" ref="AK73:AK98" si="49">G73*SUM(AB73:AB73, AE73:AF73)</f>
        <v>-2.2559177750289923</v>
      </c>
      <c r="AL73">
        <f t="shared" si="26"/>
        <v>-5.7089092723919475</v>
      </c>
      <c r="AN73">
        <f t="shared" si="36"/>
        <v>0</v>
      </c>
      <c r="AO73">
        <f t="shared" si="36"/>
        <v>0</v>
      </c>
      <c r="AP73">
        <f t="shared" si="36"/>
        <v>-1.6681565869645995E-13</v>
      </c>
      <c r="AQ73">
        <f t="shared" si="36"/>
        <v>-3.1691561301526318E-8</v>
      </c>
      <c r="AR73">
        <f t="shared" si="36"/>
        <v>-3.1691728117185019E-8</v>
      </c>
      <c r="AS73">
        <f t="shared" si="36"/>
        <v>-1.9435838544767856E-3</v>
      </c>
      <c r="AT73">
        <f t="shared" si="36"/>
        <v>-1.2698081828046389E-3</v>
      </c>
      <c r="AU73">
        <f t="shared" si="23"/>
        <v>-3.2134237290095415E-3</v>
      </c>
      <c r="AW73">
        <v>70</v>
      </c>
      <c r="AX73">
        <f>IF(Z73&gt;0, (R73*SUMPRODUCT(K73:$K$98, X73:$X$98)-K73*$AZ$3)/Z73, 0)</f>
        <v>-4854620114591.2129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0.82147716100000001</v>
      </c>
      <c r="Q74" s="4">
        <f t="shared" si="48"/>
        <v>50</v>
      </c>
      <c r="R74">
        <f t="shared" si="28"/>
        <v>2000000</v>
      </c>
      <c r="S74">
        <f t="shared" si="29"/>
        <v>-25720444039282.289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-28.7744615917046</v>
      </c>
      <c r="AC74">
        <f t="shared" si="30"/>
        <v>-25.691483591700681</v>
      </c>
      <c r="AE74">
        <f t="shared" si="31"/>
        <v>0</v>
      </c>
      <c r="AF74">
        <f t="shared" si="32"/>
        <v>0</v>
      </c>
      <c r="AG74">
        <f t="shared" si="32"/>
        <v>-4.9943701501542167E-11</v>
      </c>
      <c r="AH74">
        <f t="shared" si="33"/>
        <v>-9.7381720751377291E-6</v>
      </c>
      <c r="AI74">
        <f t="shared" si="34"/>
        <v>-9.7382220188392303E-6</v>
      </c>
      <c r="AJ74">
        <f t="shared" si="35"/>
        <v>-3.0829780000039193</v>
      </c>
      <c r="AK74">
        <f t="shared" si="49"/>
        <v>-2.0142123114193224</v>
      </c>
      <c r="AL74">
        <f t="shared" si="26"/>
        <v>-5.0972000496452612</v>
      </c>
      <c r="AN74">
        <f t="shared" si="36"/>
        <v>0</v>
      </c>
      <c r="AO74">
        <f t="shared" si="36"/>
        <v>0</v>
      </c>
      <c r="AP74">
        <f t="shared" si="36"/>
        <v>-2.5100221779627212E-14</v>
      </c>
      <c r="AQ74">
        <f t="shared" si="36"/>
        <v>-4.8941162041540312E-9</v>
      </c>
      <c r="AR74">
        <f t="shared" si="36"/>
        <v>-4.8941413043758105E-9</v>
      </c>
      <c r="AS74">
        <f t="shared" si="36"/>
        <v>-1.5494132235957813E-3</v>
      </c>
      <c r="AT74">
        <f t="shared" si="36"/>
        <v>-1.0122833151707715E-3</v>
      </c>
      <c r="AU74">
        <f t="shared" si="23"/>
        <v>-2.5617014329078576E-3</v>
      </c>
      <c r="AW74">
        <v>71</v>
      </c>
      <c r="AX74">
        <f>IF(Z74&gt;0, (R74*SUMPRODUCT(K74:$K$98, X74:$X$98)-K74*$AZ$3)/Z74, 0)</f>
        <v>-25720444039282.289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0.825360447</v>
      </c>
      <c r="Q75" s="4">
        <f t="shared" si="48"/>
        <v>50</v>
      </c>
      <c r="R75">
        <f t="shared" si="28"/>
        <v>2000000</v>
      </c>
      <c r="S75">
        <f t="shared" si="29"/>
        <v>-139484599926071.41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-25.691483591700681</v>
      </c>
      <c r="AC75">
        <f t="shared" si="30"/>
        <v>-22.938824639723837</v>
      </c>
      <c r="AE75">
        <f t="shared" si="31"/>
        <v>0</v>
      </c>
      <c r="AF75">
        <f t="shared" si="32"/>
        <v>0</v>
      </c>
      <c r="AG75">
        <f t="shared" si="32"/>
        <v>-8.2227086903793336E-12</v>
      </c>
      <c r="AH75">
        <f t="shared" si="33"/>
        <v>-1.6488622318458963E-6</v>
      </c>
      <c r="AI75">
        <f t="shared" si="34"/>
        <v>-1.6488704545545867E-6</v>
      </c>
      <c r="AJ75">
        <f t="shared" si="35"/>
        <v>-2.7526589519768443</v>
      </c>
      <c r="AK75">
        <f t="shared" si="49"/>
        <v>-1.7984038514190479</v>
      </c>
      <c r="AL75">
        <f t="shared" si="26"/>
        <v>-4.5510644522663464</v>
      </c>
      <c r="AN75">
        <f t="shared" si="36"/>
        <v>0</v>
      </c>
      <c r="AO75">
        <f t="shared" si="36"/>
        <v>0</v>
      </c>
      <c r="AP75">
        <f t="shared" si="36"/>
        <v>-3.6897225839274015E-15</v>
      </c>
      <c r="AQ75">
        <f t="shared" si="36"/>
        <v>-7.3988322385115162E-10</v>
      </c>
      <c r="AR75">
        <f t="shared" si="36"/>
        <v>-7.3988691357373561E-10</v>
      </c>
      <c r="AS75">
        <f t="shared" si="36"/>
        <v>-1.2351827461481368E-3</v>
      </c>
      <c r="AT75">
        <f t="shared" si="36"/>
        <v>-8.0698606207059529E-4</v>
      </c>
      <c r="AU75">
        <f t="shared" si="23"/>
        <v>-2.0421695481056454E-3</v>
      </c>
      <c r="AW75">
        <v>72</v>
      </c>
      <c r="AX75">
        <f>IF(Z75&gt;0, (R75*SUMPRODUCT(K75:$K$98, X75:$X$98)-K75*$AZ$3)/Z75, 0)</f>
        <v>-139484599926071.41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0.82947136099999996</v>
      </c>
      <c r="Q76" s="4">
        <f t="shared" si="48"/>
        <v>50</v>
      </c>
      <c r="R76">
        <f t="shared" si="28"/>
        <v>2000000</v>
      </c>
      <c r="S76">
        <f t="shared" si="29"/>
        <v>-775810610133544.88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-22.938824639723837</v>
      </c>
      <c r="AC76">
        <f t="shared" si="30"/>
        <v>-20.481093428971793</v>
      </c>
      <c r="AE76">
        <f t="shared" si="31"/>
        <v>0</v>
      </c>
      <c r="AF76">
        <f t="shared" si="32"/>
        <v>0</v>
      </c>
      <c r="AG76">
        <f t="shared" si="32"/>
        <v>-1.3199802349600671E-12</v>
      </c>
      <c r="AH76">
        <f t="shared" si="33"/>
        <v>-2.7282005474061889E-7</v>
      </c>
      <c r="AI76">
        <f t="shared" si="34"/>
        <v>-2.7282137472085388E-7</v>
      </c>
      <c r="AJ76">
        <f t="shared" si="35"/>
        <v>-2.4577312107520441</v>
      </c>
      <c r="AK76">
        <f t="shared" si="49"/>
        <v>-1.6057177247806687</v>
      </c>
      <c r="AL76">
        <f t="shared" si="26"/>
        <v>-4.0634492083540881</v>
      </c>
      <c r="AN76">
        <f t="shared" si="36"/>
        <v>0</v>
      </c>
      <c r="AO76">
        <f t="shared" si="36"/>
        <v>0</v>
      </c>
      <c r="AP76">
        <f t="shared" si="36"/>
        <v>-5.2884477204056175E-16</v>
      </c>
      <c r="AQ76">
        <f t="shared" si="36"/>
        <v>-1.0930425762152491E-10</v>
      </c>
      <c r="AR76">
        <f t="shared" si="36"/>
        <v>-1.0930478646629696E-10</v>
      </c>
      <c r="AS76">
        <f t="shared" si="36"/>
        <v>-9.8468012434024029E-4</v>
      </c>
      <c r="AT76">
        <f t="shared" si="36"/>
        <v>-6.4332434807162992E-4</v>
      </c>
      <c r="AU76">
        <f t="shared" si="23"/>
        <v>-1.628004581716657E-3</v>
      </c>
      <c r="AW76">
        <v>73</v>
      </c>
      <c r="AX76">
        <f>IF(Z76&gt;0, (R76*SUMPRODUCT(K76:$K$98, X76:$X$98)-K76*$AZ$3)/Z76, 0)</f>
        <v>-775810610133544.88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0.83365815200000004</v>
      </c>
      <c r="Q77" s="4">
        <f t="shared" si="48"/>
        <v>50</v>
      </c>
      <c r="R77">
        <f t="shared" si="28"/>
        <v>2000000</v>
      </c>
      <c r="S77">
        <f t="shared" si="29"/>
        <v>-4430599059860905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-20.481093428971793</v>
      </c>
      <c r="AC77">
        <f t="shared" si="30"/>
        <v>-18.286690561677588</v>
      </c>
      <c r="AE77">
        <f t="shared" si="31"/>
        <v>0</v>
      </c>
      <c r="AF77">
        <f t="shared" si="32"/>
        <v>0</v>
      </c>
      <c r="AG77">
        <f t="shared" si="32"/>
        <v>-2.0636814925713097E-13</v>
      </c>
      <c r="AH77">
        <f t="shared" si="33"/>
        <v>-4.4016491334133417E-8</v>
      </c>
      <c r="AI77">
        <f t="shared" si="34"/>
        <v>-4.4016697702282675E-8</v>
      </c>
      <c r="AJ77">
        <f t="shared" si="35"/>
        <v>-2.1944028672942046</v>
      </c>
      <c r="AK77">
        <f t="shared" si="49"/>
        <v>-1.4336765400280256</v>
      </c>
      <c r="AL77">
        <f t="shared" si="26"/>
        <v>-3.6280794513389281</v>
      </c>
      <c r="AN77">
        <f t="shared" si="36"/>
        <v>0</v>
      </c>
      <c r="AO77">
        <f t="shared" si="36"/>
        <v>0</v>
      </c>
      <c r="AP77">
        <f t="shared" si="36"/>
        <v>-7.3821936576750088E-17</v>
      </c>
      <c r="AQ77">
        <f t="shared" si="36"/>
        <v>-1.5745562691221285E-11</v>
      </c>
      <c r="AR77">
        <f t="shared" si="36"/>
        <v>-1.5745636513157861E-11</v>
      </c>
      <c r="AS77">
        <f t="shared" si="36"/>
        <v>-7.8498096666743079E-4</v>
      </c>
      <c r="AT77">
        <f t="shared" si="36"/>
        <v>-5.1285423157840454E-4</v>
      </c>
      <c r="AU77">
        <f t="shared" si="23"/>
        <v>-1.2978352139914719E-3</v>
      </c>
      <c r="AW77">
        <v>74</v>
      </c>
      <c r="AX77">
        <f>IF(Z77&gt;0, (R77*SUMPRODUCT(K77:$K$98, X77:$X$98)-K77*$AZ$3)/Z77, 0)</f>
        <v>-4430599059860905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0.83803355999999996</v>
      </c>
      <c r="Q78" s="4">
        <f t="shared" si="48"/>
        <v>50</v>
      </c>
      <c r="R78">
        <f t="shared" si="28"/>
        <v>2000000</v>
      </c>
      <c r="S78">
        <f t="shared" si="29"/>
        <v>-2.6031352828534304E+16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-18.286690561677588</v>
      </c>
      <c r="AC78">
        <f t="shared" si="30"/>
        <v>-16.327402287225915</v>
      </c>
      <c r="AE78">
        <f t="shared" si="31"/>
        <v>0</v>
      </c>
      <c r="AF78">
        <f t="shared" si="32"/>
        <v>0</v>
      </c>
      <c r="AG78">
        <f t="shared" si="32"/>
        <v>-3.1361032971994853E-14</v>
      </c>
      <c r="AH78">
        <f t="shared" si="33"/>
        <v>-6.9177373917025919E-9</v>
      </c>
      <c r="AI78">
        <f t="shared" si="34"/>
        <v>-6.9177687527355642E-9</v>
      </c>
      <c r="AJ78">
        <f t="shared" si="35"/>
        <v>-1.9592882744516729</v>
      </c>
      <c r="AK78">
        <f t="shared" si="49"/>
        <v>-1.2800683393174312</v>
      </c>
      <c r="AL78">
        <f t="shared" si="26"/>
        <v>-3.2393566206868729</v>
      </c>
      <c r="AN78">
        <f t="shared" si="36"/>
        <v>0</v>
      </c>
      <c r="AO78">
        <f t="shared" si="36"/>
        <v>0</v>
      </c>
      <c r="AP78">
        <f t="shared" si="36"/>
        <v>-1.0016479370959377E-17</v>
      </c>
      <c r="AQ78">
        <f t="shared" si="36"/>
        <v>-2.2094735826967168E-12</v>
      </c>
      <c r="AR78">
        <f t="shared" si="36"/>
        <v>-2.2094835991760882E-12</v>
      </c>
      <c r="AS78">
        <f t="shared" si="36"/>
        <v>-6.2578202064749887E-4</v>
      </c>
      <c r="AT78">
        <f t="shared" si="36"/>
        <v>-4.0884425349257535E-4</v>
      </c>
      <c r="AU78">
        <f t="shared" si="23"/>
        <v>-1.0346262763495577E-3</v>
      </c>
      <c r="AW78">
        <v>75</v>
      </c>
      <c r="AX78">
        <f>IF(Z78&gt;0, (R78*SUMPRODUCT(K78:$K$98, X78:$X$98)-K78*$AZ$3)/Z78, 0)</f>
        <v>-2.6031352828534304E+16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0.84243849400000004</v>
      </c>
      <c r="Q79" s="4">
        <f t="shared" si="48"/>
        <v>50</v>
      </c>
      <c r="R79">
        <f t="shared" si="28"/>
        <v>2000000</v>
      </c>
      <c r="S79">
        <f t="shared" si="29"/>
        <v>-1.57509095300196E+17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-16.327402287225915</v>
      </c>
      <c r="AC79">
        <f t="shared" si="30"/>
        <v>-14.578037756453648</v>
      </c>
      <c r="AE79">
        <f t="shared" si="31"/>
        <v>0</v>
      </c>
      <c r="AF79">
        <f t="shared" si="32"/>
        <v>0</v>
      </c>
      <c r="AG79">
        <f t="shared" si="32"/>
        <v>-4.6276812550632139E-15</v>
      </c>
      <c r="AH79">
        <f t="shared" si="33"/>
        <v>-1.0567896554884676E-9</v>
      </c>
      <c r="AI79">
        <f t="shared" si="34"/>
        <v>-1.0567942831697227E-9</v>
      </c>
      <c r="AJ79">
        <f t="shared" si="35"/>
        <v>-1.7493645307722669</v>
      </c>
      <c r="AK79">
        <f t="shared" si="49"/>
        <v>-1.1429181601058143</v>
      </c>
      <c r="AL79">
        <f t="shared" si="26"/>
        <v>-2.8922826919348754</v>
      </c>
      <c r="AN79">
        <f t="shared" si="36"/>
        <v>0</v>
      </c>
      <c r="AO79">
        <f t="shared" si="36"/>
        <v>0</v>
      </c>
      <c r="AP79">
        <f t="shared" si="36"/>
        <v>-1.319684625711337E-18</v>
      </c>
      <c r="AQ79">
        <f t="shared" si="36"/>
        <v>-3.0136670701618162E-13</v>
      </c>
      <c r="AR79">
        <f t="shared" si="36"/>
        <v>-3.0136802670080731E-13</v>
      </c>
      <c r="AS79">
        <f t="shared" si="36"/>
        <v>-4.9886959554507006E-4</v>
      </c>
      <c r="AT79">
        <f t="shared" si="36"/>
        <v>-3.2592813575647362E-4</v>
      </c>
      <c r="AU79">
        <f t="shared" si="23"/>
        <v>-8.2479773160291177E-4</v>
      </c>
      <c r="AW79">
        <v>76</v>
      </c>
      <c r="AX79">
        <f>IF(Z79&gt;0, (R79*SUMPRODUCT(K79:$K$98, X79:$X$98)-K79*$AZ$3)/Z79, 0)</f>
        <v>-1.57509095300196E+17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0.84677131100000003</v>
      </c>
      <c r="Q80" s="4">
        <f t="shared" si="48"/>
        <v>50</v>
      </c>
      <c r="R80">
        <f t="shared" si="28"/>
        <v>2000000</v>
      </c>
      <c r="S80">
        <f t="shared" si="29"/>
        <v>-9.818781543392416E+17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-14.578037756453648</v>
      </c>
      <c r="AC80">
        <f t="shared" si="30"/>
        <v>-13.016105139691017</v>
      </c>
      <c r="AE80">
        <f t="shared" si="31"/>
        <v>0</v>
      </c>
      <c r="AF80">
        <f t="shared" si="32"/>
        <v>0</v>
      </c>
      <c r="AG80">
        <f t="shared" si="32"/>
        <v>-6.6281671927257883E-16</v>
      </c>
      <c r="AH80">
        <f t="shared" si="33"/>
        <v>-1.5674350892960013E-10</v>
      </c>
      <c r="AI80">
        <f t="shared" si="34"/>
        <v>-1.5674417174631939E-10</v>
      </c>
      <c r="AJ80">
        <f t="shared" si="35"/>
        <v>-1.5619326167626308</v>
      </c>
      <c r="AK80">
        <f t="shared" si="49"/>
        <v>-1.0204626429517554</v>
      </c>
      <c r="AL80">
        <f t="shared" si="26"/>
        <v>-2.5823952598711304</v>
      </c>
      <c r="AN80">
        <f t="shared" si="36"/>
        <v>0</v>
      </c>
      <c r="AO80">
        <f t="shared" si="36"/>
        <v>0</v>
      </c>
      <c r="AP80">
        <f t="shared" si="36"/>
        <v>-1.6876490967329508E-19</v>
      </c>
      <c r="AQ80">
        <f t="shared" si="36"/>
        <v>-3.990968145071904E-14</v>
      </c>
      <c r="AR80">
        <f t="shared" si="36"/>
        <v>-3.9909850215628709E-14</v>
      </c>
      <c r="AS80">
        <f t="shared" si="36"/>
        <v>-3.9769578726531093E-4</v>
      </c>
      <c r="AT80">
        <f t="shared" si="36"/>
        <v>-2.5982791434671305E-4</v>
      </c>
      <c r="AU80">
        <f t="shared" si="23"/>
        <v>-6.5752370165193385E-4</v>
      </c>
      <c r="AW80">
        <v>77</v>
      </c>
      <c r="AX80">
        <f>IF(Z80&gt;0, (R80*SUMPRODUCT(K80:$K$98, X80:$X$98)-K80*$AZ$3)/Z80, 0)</f>
        <v>-9.818781543392416E+17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0.85120774200000004</v>
      </c>
      <c r="Q81" s="4">
        <f t="shared" si="48"/>
        <v>50</v>
      </c>
      <c r="R81">
        <f t="shared" si="28"/>
        <v>2000000</v>
      </c>
      <c r="S81">
        <f t="shared" si="29"/>
        <v>-6.3164684842664837E+18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-13.016105139691017</v>
      </c>
      <c r="AC81">
        <f t="shared" si="30"/>
        <v>-11.62152244615273</v>
      </c>
      <c r="AE81">
        <f t="shared" si="31"/>
        <v>0</v>
      </c>
      <c r="AF81">
        <f t="shared" si="32"/>
        <v>0</v>
      </c>
      <c r="AG81">
        <f t="shared" si="32"/>
        <v>-9.1993829107993318E-17</v>
      </c>
      <c r="AH81">
        <f t="shared" si="33"/>
        <v>-2.2567788918874387E-11</v>
      </c>
      <c r="AI81">
        <f t="shared" si="34"/>
        <v>-2.2567880912703495E-11</v>
      </c>
      <c r="AJ81">
        <f t="shared" si="35"/>
        <v>-1.3945826935382879</v>
      </c>
      <c r="AK81">
        <f t="shared" si="49"/>
        <v>-0.91112735977837134</v>
      </c>
      <c r="AL81">
        <f t="shared" si="26"/>
        <v>-2.3057100533392272</v>
      </c>
      <c r="AN81">
        <f t="shared" si="36"/>
        <v>0</v>
      </c>
      <c r="AO81">
        <f t="shared" si="36"/>
        <v>0</v>
      </c>
      <c r="AP81">
        <f t="shared" si="36"/>
        <v>-2.0913627575645234E-20</v>
      </c>
      <c r="AQ81">
        <f t="shared" si="36"/>
        <v>-5.1304999175656944E-15</v>
      </c>
      <c r="AR81">
        <f t="shared" si="36"/>
        <v>-5.1305208311932699E-15</v>
      </c>
      <c r="AS81">
        <f t="shared" si="36"/>
        <v>-3.1704064673578996E-4</v>
      </c>
      <c r="AT81">
        <f t="shared" si="36"/>
        <v>-2.0713322253405474E-4</v>
      </c>
      <c r="AU81">
        <f t="shared" si="23"/>
        <v>-5.2417386927497531E-4</v>
      </c>
      <c r="AW81">
        <v>78</v>
      </c>
      <c r="AX81">
        <f>IF(Z81&gt;0, (R81*SUMPRODUCT(K81:$K$98, X81:$X$98)-K81*$AZ$3)/Z81, 0)</f>
        <v>-6.3164684842664837E+18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0.85572183800000001</v>
      </c>
      <c r="Q82" s="4">
        <f t="shared" si="48"/>
        <v>50</v>
      </c>
      <c r="R82">
        <f t="shared" si="28"/>
        <v>2000000</v>
      </c>
      <c r="S82">
        <f t="shared" si="29"/>
        <v>-4.2000157879800013E+19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-11.62152244615273</v>
      </c>
      <c r="AC82">
        <f t="shared" si="30"/>
        <v>-10.376359326922083</v>
      </c>
      <c r="AE82">
        <f t="shared" si="31"/>
        <v>0</v>
      </c>
      <c r="AF82">
        <f t="shared" si="32"/>
        <v>0</v>
      </c>
      <c r="AG82">
        <f t="shared" si="32"/>
        <v>-1.2352762287963441E-17</v>
      </c>
      <c r="AH82">
        <f t="shared" si="33"/>
        <v>-3.1488451411579977E-12</v>
      </c>
      <c r="AI82">
        <f t="shared" si="34"/>
        <v>-3.1488574939202857E-12</v>
      </c>
      <c r="AJ82">
        <f t="shared" si="35"/>
        <v>-1.2451631192306465</v>
      </c>
      <c r="AK82">
        <f t="shared" si="49"/>
        <v>-0.81350657123069114</v>
      </c>
      <c r="AL82">
        <f t="shared" si="26"/>
        <v>-2.0586696904644866</v>
      </c>
      <c r="AN82">
        <f t="shared" si="36"/>
        <v>0</v>
      </c>
      <c r="AO82">
        <f t="shared" si="36"/>
        <v>0</v>
      </c>
      <c r="AP82">
        <f t="shared" si="36"/>
        <v>-2.5073602425090691E-21</v>
      </c>
      <c r="AQ82">
        <f t="shared" si="36"/>
        <v>-6.3915170815280797E-16</v>
      </c>
      <c r="AR82">
        <f t="shared" si="36"/>
        <v>-6.3915421551305045E-16</v>
      </c>
      <c r="AS82">
        <f t="shared" si="36"/>
        <v>-2.527428625125942E-4</v>
      </c>
      <c r="AT82">
        <f t="shared" si="36"/>
        <v>-1.6512533684156198E-4</v>
      </c>
      <c r="AU82">
        <f t="shared" si="23"/>
        <v>-4.1786819935479537E-4</v>
      </c>
      <c r="AW82">
        <v>79</v>
      </c>
      <c r="AX82">
        <f>IF(Z82&gt;0, (R82*SUMPRODUCT(K82:$K$98, X82:$X$98)-K82*$AZ$3)/Z82, 0)</f>
        <v>-4.2000157879800013E+19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0.86028443099999996</v>
      </c>
      <c r="Q83" s="4">
        <f t="shared" si="48"/>
        <v>50</v>
      </c>
      <c r="R83">
        <f t="shared" si="28"/>
        <v>2000000</v>
      </c>
      <c r="S83">
        <f t="shared" si="29"/>
        <v>-2.8909514295934003E+20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-10.376359326922083</v>
      </c>
      <c r="AC83">
        <f t="shared" si="30"/>
        <v>-9.2646065418947163</v>
      </c>
      <c r="AE83">
        <f t="shared" si="31"/>
        <v>0</v>
      </c>
      <c r="AF83">
        <f t="shared" si="32"/>
        <v>0</v>
      </c>
      <c r="AG83">
        <f t="shared" si="32"/>
        <v>-1.6023455889049203E-18</v>
      </c>
      <c r="AH83">
        <f t="shared" si="33"/>
        <v>-4.2507556304715544E-13</v>
      </c>
      <c r="AI83">
        <f t="shared" si="34"/>
        <v>-4.2507716539274433E-13</v>
      </c>
      <c r="AJ83">
        <f t="shared" si="35"/>
        <v>-1.1117527850273667</v>
      </c>
      <c r="AK83">
        <f t="shared" si="49"/>
        <v>-0.72634515288454593</v>
      </c>
      <c r="AL83">
        <f t="shared" si="26"/>
        <v>-1.8380979379123377</v>
      </c>
      <c r="AN83">
        <f t="shared" si="36"/>
        <v>0</v>
      </c>
      <c r="AO83">
        <f t="shared" si="36"/>
        <v>0</v>
      </c>
      <c r="AP83">
        <f t="shared" si="36"/>
        <v>-2.9039612548664467E-22</v>
      </c>
      <c r="AQ83">
        <f t="shared" si="36"/>
        <v>-7.7037249269247728E-17</v>
      </c>
      <c r="AR83">
        <f t="shared" si="36"/>
        <v>-7.7037539665373206E-17</v>
      </c>
      <c r="AS83">
        <f t="shared" si="36"/>
        <v>-2.0148506258976009E-4</v>
      </c>
      <c r="AT83">
        <f t="shared" si="36"/>
        <v>-1.316369075586432E-4</v>
      </c>
      <c r="AU83">
        <f t="shared" si="23"/>
        <v>-3.3312197014848035E-4</v>
      </c>
      <c r="AW83">
        <v>80</v>
      </c>
      <c r="AX83">
        <f>IF(Z83&gt;0, (R83*SUMPRODUCT(K83:$K$98, X83:$X$98)-K83*$AZ$3)/Z83, 0)</f>
        <v>-2.8909514295934003E+20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0.86486670799999998</v>
      </c>
      <c r="Q84" s="4">
        <f t="shared" si="48"/>
        <v>50</v>
      </c>
      <c r="R84">
        <f t="shared" si="28"/>
        <v>2000000</v>
      </c>
      <c r="S84">
        <f t="shared" si="29"/>
        <v>-2.0627657055210654E+21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-9.2646065418947163</v>
      </c>
      <c r="AC84">
        <f t="shared" si="30"/>
        <v>-8.2719701266917109</v>
      </c>
      <c r="AE84">
        <f t="shared" si="31"/>
        <v>0</v>
      </c>
      <c r="AF84">
        <f t="shared" si="32"/>
        <v>0</v>
      </c>
      <c r="AG84">
        <f t="shared" si="32"/>
        <v>-2.0050677846135142E-19</v>
      </c>
      <c r="AH84">
        <f t="shared" si="33"/>
        <v>-5.5432614182180787E-14</v>
      </c>
      <c r="AI84">
        <f t="shared" si="34"/>
        <v>-5.5432814688959246E-14</v>
      </c>
      <c r="AJ84">
        <f t="shared" si="35"/>
        <v>-0.99263641520300538</v>
      </c>
      <c r="AK84">
        <f t="shared" si="49"/>
        <v>-0.64852245793263019</v>
      </c>
      <c r="AL84">
        <f t="shared" si="26"/>
        <v>-1.641158873135691</v>
      </c>
      <c r="AN84">
        <f t="shared" si="36"/>
        <v>0</v>
      </c>
      <c r="AO84">
        <f t="shared" si="36"/>
        <v>0</v>
      </c>
      <c r="AP84">
        <f t="shared" si="36"/>
        <v>-3.2444842112668715E-23</v>
      </c>
      <c r="AQ84">
        <f t="shared" si="36"/>
        <v>-8.9697836094853296E-18</v>
      </c>
      <c r="AR84">
        <f t="shared" si="36"/>
        <v>-8.969816054327442E-18</v>
      </c>
      <c r="AS84">
        <f t="shared" si="36"/>
        <v>-1.6062265831454079E-4</v>
      </c>
      <c r="AT84">
        <f t="shared" si="36"/>
        <v>-1.0494013676549998E-4</v>
      </c>
      <c r="AU84">
        <f t="shared" si="23"/>
        <v>-2.6556279508004971E-4</v>
      </c>
      <c r="AW84">
        <v>81</v>
      </c>
      <c r="AX84">
        <f>IF(Z84&gt;0, (R84*SUMPRODUCT(K84:$K$98, X84:$X$98)-K84*$AZ$3)/Z84, 0)</f>
        <v>-2.0627657055210654E+21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0.86947332300000002</v>
      </c>
      <c r="Q85" s="4">
        <f t="shared" si="48"/>
        <v>50</v>
      </c>
      <c r="R85">
        <f t="shared" si="28"/>
        <v>2000000</v>
      </c>
      <c r="S85">
        <f t="shared" si="29"/>
        <v>-1.5280891666956332E+22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-8.2719701266917109</v>
      </c>
      <c r="AC85">
        <f t="shared" si="30"/>
        <v>-7.3856876131175992</v>
      </c>
      <c r="AE85">
        <f t="shared" si="31"/>
        <v>0</v>
      </c>
      <c r="AF85">
        <f t="shared" si="32"/>
        <v>0</v>
      </c>
      <c r="AG85">
        <f t="shared" si="32"/>
        <v>-2.4166415723921855E-20</v>
      </c>
      <c r="AH85">
        <f t="shared" si="33"/>
        <v>-6.9734117981126427E-15</v>
      </c>
      <c r="AI85">
        <f t="shared" si="34"/>
        <v>-6.9734359645283668E-15</v>
      </c>
      <c r="AJ85">
        <f t="shared" si="35"/>
        <v>-0.8862825135741117</v>
      </c>
      <c r="AK85">
        <f t="shared" si="49"/>
        <v>-0.57903790886841977</v>
      </c>
      <c r="AL85">
        <f t="shared" si="26"/>
        <v>-1.4653204224425385</v>
      </c>
      <c r="AN85">
        <f t="shared" si="36"/>
        <v>0</v>
      </c>
      <c r="AO85">
        <f t="shared" si="36"/>
        <v>0</v>
      </c>
      <c r="AP85">
        <f t="shared" si="36"/>
        <v>-3.4914901835978738E-24</v>
      </c>
      <c r="AQ85">
        <f t="shared" si="36"/>
        <v>-1.0074973102111575E-18</v>
      </c>
      <c r="AR85">
        <f t="shared" si="36"/>
        <v>-1.0075008017013412E-18</v>
      </c>
      <c r="AS85">
        <f t="shared" si="36"/>
        <v>-1.2804739980432138E-4</v>
      </c>
      <c r="AT85">
        <f t="shared" si="36"/>
        <v>-8.3657634538823316E-5</v>
      </c>
      <c r="AU85">
        <f t="shared" si="23"/>
        <v>-2.117050343431457E-4</v>
      </c>
      <c r="AW85">
        <v>82</v>
      </c>
      <c r="AX85">
        <f>IF(Z85&gt;0, (R85*SUMPRODUCT(K85:$K$98, X85:$X$98)-K85*$AZ$3)/Z85, 0)</f>
        <v>-1.5280891666956332E+22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0.874112687</v>
      </c>
      <c r="Q86" s="4">
        <f t="shared" si="48"/>
        <v>50</v>
      </c>
      <c r="R86">
        <f t="shared" si="28"/>
        <v>2000000</v>
      </c>
      <c r="S86">
        <f t="shared" si="29"/>
        <v>-1.1773207024023547E+23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-7.3856876131175992</v>
      </c>
      <c r="AC86">
        <f t="shared" si="30"/>
        <v>-6.5943639402835705</v>
      </c>
      <c r="AE86">
        <f t="shared" si="31"/>
        <v>0</v>
      </c>
      <c r="AF86">
        <f t="shared" si="32"/>
        <v>0</v>
      </c>
      <c r="AG86">
        <f t="shared" si="32"/>
        <v>-2.8005809830862538E-21</v>
      </c>
      <c r="AH86">
        <f t="shared" si="33"/>
        <v>-8.4496682334385534E-16</v>
      </c>
      <c r="AI86">
        <f t="shared" si="34"/>
        <v>-8.4496962392483847E-16</v>
      </c>
      <c r="AJ86">
        <f t="shared" si="35"/>
        <v>-0.79132367283402871</v>
      </c>
      <c r="AK86">
        <f t="shared" si="49"/>
        <v>-0.51699813291823205</v>
      </c>
      <c r="AL86">
        <f t="shared" si="26"/>
        <v>-1.3083218057522616</v>
      </c>
      <c r="AN86">
        <f t="shared" si="36"/>
        <v>0</v>
      </c>
      <c r="AO86">
        <f t="shared" si="36"/>
        <v>0</v>
      </c>
      <c r="AP86">
        <f t="shared" si="36"/>
        <v>-3.6126733548485207E-25</v>
      </c>
      <c r="AQ86">
        <f t="shared" si="36"/>
        <v>-1.089984237863879E-19</v>
      </c>
      <c r="AR86">
        <f t="shared" si="36"/>
        <v>-1.0899878505372339E-19</v>
      </c>
      <c r="AS86">
        <f t="shared" si="36"/>
        <v>-1.0207860316033279E-4</v>
      </c>
      <c r="AT86">
        <f t="shared" si="36"/>
        <v>-6.6691354064750747E-5</v>
      </c>
      <c r="AU86">
        <f t="shared" si="23"/>
        <v>-1.6876995722508366E-4</v>
      </c>
      <c r="AW86">
        <v>83</v>
      </c>
      <c r="AX86">
        <f>IF(Z86&gt;0, (R86*SUMPRODUCT(K86:$K$98, X86:$X$98)-K86*$AZ$3)/Z86, 0)</f>
        <v>-1.1773207024023547E+23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0.87875849299999997</v>
      </c>
      <c r="Q87" s="4">
        <f t="shared" si="48"/>
        <v>50</v>
      </c>
      <c r="R87">
        <f t="shared" si="28"/>
        <v>2000000</v>
      </c>
      <c r="S87">
        <f t="shared" si="29"/>
        <v>-9.4495231763943158E+23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-6.5943639402835705</v>
      </c>
      <c r="AC87">
        <f t="shared" si="30"/>
        <v>-5.8878249466817589</v>
      </c>
      <c r="AE87">
        <f t="shared" si="31"/>
        <v>0</v>
      </c>
      <c r="AF87">
        <f t="shared" si="32"/>
        <v>0</v>
      </c>
      <c r="AG87">
        <f t="shared" si="32"/>
        <v>-3.1154084903405653E-22</v>
      </c>
      <c r="AH87">
        <f t="shared" si="33"/>
        <v>-9.8441372968853393E-17</v>
      </c>
      <c r="AI87">
        <f t="shared" si="34"/>
        <v>-9.8441684509702433E-17</v>
      </c>
      <c r="AJ87">
        <f t="shared" si="35"/>
        <v>-0.7065389936018116</v>
      </c>
      <c r="AK87">
        <f t="shared" si="49"/>
        <v>-0.46160547581985001</v>
      </c>
      <c r="AL87">
        <f t="shared" si="26"/>
        <v>-1.1681444694216618</v>
      </c>
      <c r="AN87">
        <f t="shared" si="36"/>
        <v>0</v>
      </c>
      <c r="AO87">
        <f t="shared" si="36"/>
        <v>0</v>
      </c>
      <c r="AP87">
        <f t="shared" si="36"/>
        <v>-3.5882073954651372E-26</v>
      </c>
      <c r="AQ87">
        <f t="shared" si="36"/>
        <v>-1.1338097832171214E-20</v>
      </c>
      <c r="AR87">
        <f t="shared" si="36"/>
        <v>-1.1338133714245169E-20</v>
      </c>
      <c r="AS87">
        <f t="shared" si="36"/>
        <v>-8.1376437468377565E-5</v>
      </c>
      <c r="AT87">
        <f t="shared" si="36"/>
        <v>-5.3165939146006646E-5</v>
      </c>
      <c r="AU87">
        <f t="shared" si="23"/>
        <v>-1.3454237661438424E-4</v>
      </c>
      <c r="AW87">
        <v>84</v>
      </c>
      <c r="AX87">
        <f>IF(Z87&gt;0, (R87*SUMPRODUCT(K87:$K$98, X87:$X$98)-K87*$AZ$3)/Z87, 0)</f>
        <v>-9.4495231763943158E+23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0.88338371900000001</v>
      </c>
      <c r="Q88" s="4">
        <f t="shared" si="48"/>
        <v>50</v>
      </c>
      <c r="R88">
        <f t="shared" si="28"/>
        <v>2000000</v>
      </c>
      <c r="S88">
        <f t="shared" si="29"/>
        <v>-7.9134951861974836E+24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-5.8878249466817589</v>
      </c>
      <c r="AC88">
        <f t="shared" si="30"/>
        <v>-5.2569865595372844</v>
      </c>
      <c r="AE88">
        <f t="shared" si="31"/>
        <v>0</v>
      </c>
      <c r="AF88">
        <f t="shared" si="32"/>
        <v>0</v>
      </c>
      <c r="AG88">
        <f t="shared" si="32"/>
        <v>-3.3215326703593539E-23</v>
      </c>
      <c r="AH88">
        <f t="shared" si="33"/>
        <v>-1.1008404553604896E-17</v>
      </c>
      <c r="AI88">
        <f t="shared" si="34"/>
        <v>-1.1008437768931599E-17</v>
      </c>
      <c r="AJ88">
        <f t="shared" si="35"/>
        <v>-0.63083838714447449</v>
      </c>
      <c r="AK88">
        <f t="shared" si="49"/>
        <v>-0.41214774626772316</v>
      </c>
      <c r="AL88">
        <f t="shared" si="26"/>
        <v>-1.0429861334121977</v>
      </c>
      <c r="AN88">
        <f t="shared" si="36"/>
        <v>0</v>
      </c>
      <c r="AO88">
        <f t="shared" si="36"/>
        <v>0</v>
      </c>
      <c r="AP88">
        <f t="shared" si="36"/>
        <v>-3.4157261425106162E-27</v>
      </c>
      <c r="AQ88">
        <f t="shared" si="36"/>
        <v>-1.1320585691247486E-21</v>
      </c>
      <c r="AR88">
        <f t="shared" si="36"/>
        <v>-1.1320619848508911E-21</v>
      </c>
      <c r="AS88">
        <f t="shared" si="36"/>
        <v>-6.4872797726704028E-5</v>
      </c>
      <c r="AT88">
        <f t="shared" si="36"/>
        <v>-4.2383561181446619E-5</v>
      </c>
      <c r="AU88">
        <f t="shared" si="23"/>
        <v>-1.0725635890815065E-4</v>
      </c>
      <c r="AW88">
        <v>85</v>
      </c>
      <c r="AX88">
        <f>IF(Z88&gt;0, (R88*SUMPRODUCT(K88:$K$98, X88:$X$98)-K88*$AZ$3)/Z88, 0)</f>
        <v>-7.9134951861974836E+24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0.88875356999999999</v>
      </c>
      <c r="Q89" s="4">
        <f t="shared" si="48"/>
        <v>50</v>
      </c>
      <c r="R89">
        <f t="shared" si="28"/>
        <v>2000000</v>
      </c>
      <c r="S89">
        <f t="shared" si="29"/>
        <v>-6.9786368783196037E+25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-5.2569865595372844</v>
      </c>
      <c r="AC89">
        <f t="shared" si="30"/>
        <v>-4.6937379995868618</v>
      </c>
      <c r="AE89">
        <f t="shared" si="31"/>
        <v>0</v>
      </c>
      <c r="AF89">
        <f t="shared" si="32"/>
        <v>0</v>
      </c>
      <c r="AG89">
        <f t="shared" si="32"/>
        <v>-3.3629332500225127E-24</v>
      </c>
      <c r="AH89">
        <f t="shared" si="33"/>
        <v>-1.1808096074614036E-18</v>
      </c>
      <c r="AI89">
        <f t="shared" si="34"/>
        <v>-1.1808129703946537E-18</v>
      </c>
      <c r="AJ89">
        <f t="shared" si="35"/>
        <v>-0.56324855995042267</v>
      </c>
      <c r="AK89">
        <f t="shared" si="49"/>
        <v>-0.36798905916760993</v>
      </c>
      <c r="AL89">
        <f t="shared" si="26"/>
        <v>-0.9312376191180326</v>
      </c>
      <c r="AN89">
        <f t="shared" si="36"/>
        <v>0</v>
      </c>
      <c r="AO89">
        <f t="shared" si="36"/>
        <v>0</v>
      </c>
      <c r="AP89">
        <f t="shared" si="36"/>
        <v>-3.0877685516684911E-28</v>
      </c>
      <c r="AQ89">
        <f t="shared" si="36"/>
        <v>-1.084192429749514E-22</v>
      </c>
      <c r="AR89">
        <f t="shared" si="36"/>
        <v>-1.0841955175180657E-22</v>
      </c>
      <c r="AS89">
        <f t="shared" si="36"/>
        <v>-5.171619716733412E-5</v>
      </c>
      <c r="AT89">
        <f t="shared" si="36"/>
        <v>-3.378791548265833E-5</v>
      </c>
      <c r="AU89">
        <f t="shared" si="23"/>
        <v>-8.5504112649992456E-5</v>
      </c>
      <c r="AW89">
        <v>86</v>
      </c>
      <c r="AX89">
        <f>IF(Z89&gt;0, (R89*SUMPRODUCT(K89:$K$98, X89:$X$98)-K89*$AZ$3)/Z89, 0)</f>
        <v>-6.9786368783196037E+25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0.89409425099999995</v>
      </c>
      <c r="Q90" s="4">
        <f t="shared" si="48"/>
        <v>50</v>
      </c>
      <c r="R90">
        <f t="shared" si="28"/>
        <v>2000000</v>
      </c>
      <c r="S90">
        <f t="shared" si="29"/>
        <v>-6.4969262522666127E+26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-4.6937379995868618</v>
      </c>
      <c r="AC90">
        <f t="shared" si="30"/>
        <v>-4.190837499631126</v>
      </c>
      <c r="AE90">
        <f t="shared" si="31"/>
        <v>0</v>
      </c>
      <c r="AF90">
        <f t="shared" si="32"/>
        <v>0</v>
      </c>
      <c r="AG90">
        <f t="shared" si="32"/>
        <v>-3.2252463218041369E-25</v>
      </c>
      <c r="AH90">
        <f t="shared" si="33"/>
        <v>-1.2027117141367496E-19</v>
      </c>
      <c r="AI90">
        <f t="shared" si="34"/>
        <v>-1.2027149393830714E-19</v>
      </c>
      <c r="AJ90">
        <f t="shared" si="35"/>
        <v>-0.50290049995573582</v>
      </c>
      <c r="AK90">
        <f t="shared" si="49"/>
        <v>-0.32856165997108033</v>
      </c>
      <c r="AL90">
        <f t="shared" si="26"/>
        <v>-0.83146215992681616</v>
      </c>
      <c r="AN90">
        <f t="shared" si="36"/>
        <v>0</v>
      </c>
      <c r="AO90">
        <f t="shared" si="36"/>
        <v>0</v>
      </c>
      <c r="AP90">
        <f t="shared" si="36"/>
        <v>-2.6440603186286795E-29</v>
      </c>
      <c r="AQ90">
        <f t="shared" si="36"/>
        <v>-9.8598432516621214E-24</v>
      </c>
      <c r="AR90">
        <f t="shared" si="36"/>
        <v>-9.8598696922653076E-24</v>
      </c>
      <c r="AS90">
        <f t="shared" si="36"/>
        <v>-4.1227835752020287E-5</v>
      </c>
      <c r="AT90">
        <f t="shared" si="36"/>
        <v>-2.6935519357986554E-5</v>
      </c>
      <c r="AU90">
        <f t="shared" si="23"/>
        <v>-6.8163355110006834E-5</v>
      </c>
      <c r="AW90">
        <v>87</v>
      </c>
      <c r="AX90">
        <f>IF(Z90&gt;0, (R90*SUMPRODUCT(K90:$K$98, X90:$X$98)-K90*$AZ$3)/Z90, 0)</f>
        <v>-6.4969262522666127E+26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0.89939914200000004</v>
      </c>
      <c r="Q91" s="4">
        <f t="shared" si="48"/>
        <v>50</v>
      </c>
      <c r="R91">
        <f t="shared" si="28"/>
        <v>2000000</v>
      </c>
      <c r="S91">
        <f t="shared" si="29"/>
        <v>-6.4026181859694261E+27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-4.190837499631126</v>
      </c>
      <c r="AC91">
        <f t="shared" si="30"/>
        <v>-3.7418191960992186</v>
      </c>
      <c r="AE91">
        <f t="shared" si="31"/>
        <v>0</v>
      </c>
      <c r="AF91">
        <f t="shared" si="32"/>
        <v>0</v>
      </c>
      <c r="AG91">
        <f t="shared" si="32"/>
        <v>-2.9221008401679872E-26</v>
      </c>
      <c r="AH91">
        <f t="shared" si="33"/>
        <v>-1.1603135098277187E-20</v>
      </c>
      <c r="AI91">
        <f t="shared" si="34"/>
        <v>-1.1603164319285588E-20</v>
      </c>
      <c r="AJ91">
        <f t="shared" si="35"/>
        <v>-0.4490183035319073</v>
      </c>
      <c r="AK91">
        <f t="shared" si="49"/>
        <v>-0.29335862497417886</v>
      </c>
      <c r="AL91">
        <f t="shared" si="26"/>
        <v>-0.74237692850608616</v>
      </c>
      <c r="AN91">
        <f t="shared" si="36"/>
        <v>0</v>
      </c>
      <c r="AO91">
        <f t="shared" si="36"/>
        <v>0</v>
      </c>
      <c r="AP91">
        <f t="shared" si="36"/>
        <v>-2.1388761917099252E-30</v>
      </c>
      <c r="AQ91">
        <f t="shared" si="36"/>
        <v>-8.493091364181719E-25</v>
      </c>
      <c r="AR91">
        <f t="shared" si="36"/>
        <v>-8.4931127529436341E-25</v>
      </c>
      <c r="AS91">
        <f t="shared" si="36"/>
        <v>-3.286657824618966E-5</v>
      </c>
      <c r="AT91">
        <f t="shared" si="36"/>
        <v>-2.147283112084387E-5</v>
      </c>
      <c r="AU91">
        <f t="shared" si="23"/>
        <v>-5.4339409367033533E-5</v>
      </c>
      <c r="AW91">
        <v>88</v>
      </c>
      <c r="AX91">
        <f>IF(Z91&gt;0, (R91*SUMPRODUCT(K91:$K$98, X91:$X$98)-K91*$AZ$3)/Z91, 0)</f>
        <v>-6.4026181859694261E+27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0.90466162100000003</v>
      </c>
      <c r="Q92" s="4">
        <f t="shared" si="48"/>
        <v>50</v>
      </c>
      <c r="R92">
        <f t="shared" si="28"/>
        <v>2000000</v>
      </c>
      <c r="S92">
        <f t="shared" si="29"/>
        <v>-6.6987719327664327E+28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-3.7418191960992186</v>
      </c>
      <c r="AC92">
        <f t="shared" si="30"/>
        <v>-3.3409099965171594</v>
      </c>
      <c r="AE92">
        <f t="shared" si="31"/>
        <v>0</v>
      </c>
      <c r="AF92">
        <f t="shared" si="32"/>
        <v>0</v>
      </c>
      <c r="AG92">
        <f t="shared" si="32"/>
        <v>-2.4936734897447414E-27</v>
      </c>
      <c r="AH92">
        <f t="shared" si="33"/>
        <v>-1.0574049931167332E-21</v>
      </c>
      <c r="AI92">
        <f t="shared" si="34"/>
        <v>-1.057407486790223E-21</v>
      </c>
      <c r="AJ92">
        <f t="shared" si="35"/>
        <v>-0.40090919958205928</v>
      </c>
      <c r="AK92">
        <f t="shared" si="49"/>
        <v>-0.26192734372694532</v>
      </c>
      <c r="AL92">
        <f t="shared" si="26"/>
        <v>-0.66283654330900466</v>
      </c>
      <c r="AN92">
        <f t="shared" si="36"/>
        <v>0</v>
      </c>
      <c r="AO92">
        <f t="shared" si="36"/>
        <v>0</v>
      </c>
      <c r="AP92">
        <f t="shared" si="36"/>
        <v>-1.6297163132340912E-31</v>
      </c>
      <c r="AQ92">
        <f t="shared" si="36"/>
        <v>-6.910568581109311E-26</v>
      </c>
      <c r="AR92">
        <f t="shared" si="36"/>
        <v>-6.9105848782724438E-26</v>
      </c>
      <c r="AS92">
        <f t="shared" si="36"/>
        <v>-2.6201034953913897E-5</v>
      </c>
      <c r="AT92">
        <f t="shared" si="36"/>
        <v>-1.711800950322374E-5</v>
      </c>
      <c r="AU92">
        <f t="shared" si="23"/>
        <v>-4.3319044457137641E-5</v>
      </c>
      <c r="AW92">
        <v>89</v>
      </c>
      <c r="AX92">
        <f>IF(Z92&gt;0, (R92*SUMPRODUCT(K92:$K$98, X92:$X$98)-K92*$AZ$3)/Z92, 0)</f>
        <v>-6.6987719327664327E+28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0.90987524600000003</v>
      </c>
      <c r="Q93" s="4">
        <f t="shared" si="48"/>
        <v>50</v>
      </c>
      <c r="R93">
        <f t="shared" si="28"/>
        <v>2000000</v>
      </c>
      <c r="S93">
        <f t="shared" si="29"/>
        <v>-7.4646673717606147E+29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-3.3409099965171594</v>
      </c>
      <c r="AC93">
        <f t="shared" si="30"/>
        <v>-2.9829553540331779</v>
      </c>
      <c r="AE93">
        <f t="shared" si="31"/>
        <v>0</v>
      </c>
      <c r="AF93">
        <f t="shared" si="32"/>
        <v>0</v>
      </c>
      <c r="AG93">
        <f t="shared" si="32"/>
        <v>-1.9980497492211892E-28</v>
      </c>
      <c r="AH93">
        <f t="shared" si="33"/>
        <v>-9.0757271197007E-23</v>
      </c>
      <c r="AI93">
        <f t="shared" si="34"/>
        <v>-9.0757471001981919E-23</v>
      </c>
      <c r="AJ93">
        <f t="shared" si="35"/>
        <v>-0.35795464248398146</v>
      </c>
      <c r="AK93">
        <f t="shared" si="49"/>
        <v>-0.23386369975620117</v>
      </c>
      <c r="AL93">
        <f t="shared" si="26"/>
        <v>-0.59181834224018259</v>
      </c>
      <c r="AN93">
        <f t="shared" si="36"/>
        <v>0</v>
      </c>
      <c r="AO93">
        <f t="shared" si="36"/>
        <v>0</v>
      </c>
      <c r="AP93">
        <f t="shared" si="36"/>
        <v>-1.1658983811398973E-32</v>
      </c>
      <c r="AQ93">
        <f t="shared" si="36"/>
        <v>-5.2958518979074347E-27</v>
      </c>
      <c r="AR93">
        <f t="shared" si="36"/>
        <v>-5.2958635568912459E-27</v>
      </c>
      <c r="AS93">
        <f t="shared" si="36"/>
        <v>-2.0887304650760434E-5</v>
      </c>
      <c r="AT93">
        <f t="shared" si="36"/>
        <v>-1.3646372371830148E-5</v>
      </c>
      <c r="AU93">
        <f t="shared" si="23"/>
        <v>-3.453367702259058E-5</v>
      </c>
      <c r="AW93">
        <v>90</v>
      </c>
      <c r="AX93">
        <f>IF(Z93&gt;0, (R93*SUMPRODUCT(K93:$K$98, X93:$X$98)-K93*$AZ$3)/Z93, 0)</f>
        <v>-7.4646673717606147E+29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0.91506238500000003</v>
      </c>
      <c r="Q94" s="4">
        <f t="shared" si="48"/>
        <v>50</v>
      </c>
      <c r="R94">
        <f t="shared" si="28"/>
        <v>2000000</v>
      </c>
      <c r="S94">
        <f t="shared" si="29"/>
        <v>-8.8939067275214581E+30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-2.9829553540331779</v>
      </c>
      <c r="AC94">
        <f t="shared" si="30"/>
        <v>-2.6633529946724801</v>
      </c>
      <c r="AE94">
        <f t="shared" si="31"/>
        <v>0</v>
      </c>
      <c r="AF94">
        <f t="shared" si="32"/>
        <v>0</v>
      </c>
      <c r="AG94">
        <f t="shared" si="32"/>
        <v>-1.4972908285798381E-29</v>
      </c>
      <c r="AH94">
        <f t="shared" si="33"/>
        <v>-7.313360675483974E-24</v>
      </c>
      <c r="AI94">
        <f t="shared" si="34"/>
        <v>-7.3133756483922592E-24</v>
      </c>
      <c r="AJ94">
        <f t="shared" si="35"/>
        <v>-0.31960235936069781</v>
      </c>
      <c r="AK94">
        <f t="shared" si="49"/>
        <v>-0.20880687478232246</v>
      </c>
      <c r="AL94">
        <f t="shared" si="26"/>
        <v>-0.52840923414302021</v>
      </c>
      <c r="AN94">
        <f t="shared" si="36"/>
        <v>0</v>
      </c>
      <c r="AO94">
        <f t="shared" si="36"/>
        <v>0</v>
      </c>
      <c r="AP94">
        <f t="shared" si="36"/>
        <v>-7.8008610727664959E-34</v>
      </c>
      <c r="AQ94">
        <f t="shared" si="36"/>
        <v>-3.8102491189768341E-28</v>
      </c>
      <c r="AR94">
        <f t="shared" si="36"/>
        <v>-3.8102569198379063E-28</v>
      </c>
      <c r="AS94">
        <f t="shared" si="36"/>
        <v>-1.6651231386129177E-5</v>
      </c>
      <c r="AT94">
        <f t="shared" si="36"/>
        <v>-1.0878804505604391E-5</v>
      </c>
      <c r="AU94">
        <f t="shared" si="23"/>
        <v>-2.7530035891733564E-5</v>
      </c>
      <c r="AW94">
        <v>91</v>
      </c>
      <c r="AX94">
        <f>IF(Z94&gt;0, (R94*SUMPRODUCT(K94:$K$98, X94:$X$98)-K94*$AZ$3)/Z94, 0)</f>
        <v>-8.8939067275214581E+30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0.92024934599999997</v>
      </c>
      <c r="Q95" s="4">
        <f t="shared" si="48"/>
        <v>50</v>
      </c>
      <c r="R95">
        <f t="shared" si="28"/>
        <v>2000000</v>
      </c>
      <c r="S95">
        <f t="shared" si="29"/>
        <v>-1.1384822498686145E+32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-2.6633529946724801</v>
      </c>
      <c r="AC95">
        <f t="shared" si="30"/>
        <v>-2.3779937452432858</v>
      </c>
      <c r="AE95">
        <f t="shared" si="31"/>
        <v>0</v>
      </c>
      <c r="AF95">
        <f t="shared" si="32"/>
        <v>0</v>
      </c>
      <c r="AG95">
        <f t="shared" si="32"/>
        <v>-1.0443701452164563E-30</v>
      </c>
      <c r="AH95">
        <f t="shared" si="33"/>
        <v>-5.5115236230895758E-25</v>
      </c>
      <c r="AI95">
        <f t="shared" si="34"/>
        <v>-5.5115340667910284E-25</v>
      </c>
      <c r="AJ95">
        <f t="shared" si="35"/>
        <v>-0.28535924942919433</v>
      </c>
      <c r="AK95">
        <f t="shared" si="49"/>
        <v>-0.18643470962707362</v>
      </c>
      <c r="AL95">
        <f t="shared" si="26"/>
        <v>-0.47179395905626798</v>
      </c>
      <c r="AN95">
        <f t="shared" si="36"/>
        <v>0</v>
      </c>
      <c r="AO95">
        <f t="shared" si="36"/>
        <v>0</v>
      </c>
      <c r="AP95">
        <f t="shared" si="36"/>
        <v>-4.8581710856125427E-35</v>
      </c>
      <c r="AQ95">
        <f t="shared" si="36"/>
        <v>-2.5638347501607946E-29</v>
      </c>
      <c r="AR95">
        <f t="shared" si="36"/>
        <v>-2.5638396083318803E-29</v>
      </c>
      <c r="AS95">
        <f t="shared" si="36"/>
        <v>-1.3274259714707563E-5</v>
      </c>
      <c r="AT95">
        <f t="shared" si="36"/>
        <v>-8.6725163469422752E-6</v>
      </c>
      <c r="AU95">
        <f t="shared" si="23"/>
        <v>-2.1946776061649839E-5</v>
      </c>
      <c r="AW95">
        <v>92</v>
      </c>
      <c r="AX95">
        <f>IF(Z95&gt;0, (R95*SUMPRODUCT(K95:$K$98, X95:$X$98)-K95*$AZ$3)/Z95, 0)</f>
        <v>-1.1384822498686145E+32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0.92543648599999995</v>
      </c>
      <c r="Q96" s="4">
        <f t="shared" si="48"/>
        <v>50</v>
      </c>
      <c r="R96">
        <f t="shared" si="28"/>
        <v>2000000</v>
      </c>
      <c r="S96">
        <f t="shared" si="29"/>
        <v>-1.5744217528359162E+33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-2.3779937452432858</v>
      </c>
      <c r="AC96">
        <f t="shared" si="30"/>
        <v>-2.1232087011100762</v>
      </c>
      <c r="AE96">
        <f t="shared" si="31"/>
        <v>0</v>
      </c>
      <c r="AF96">
        <f t="shared" si="32"/>
        <v>0</v>
      </c>
      <c r="AG96">
        <f t="shared" si="32"/>
        <v>-6.7428206491864757E-32</v>
      </c>
      <c r="AH96">
        <f t="shared" si="33"/>
        <v>-3.8659929490897083E-26</v>
      </c>
      <c r="AI96">
        <f t="shared" si="34"/>
        <v>-3.8659996919103577E-26</v>
      </c>
      <c r="AJ96">
        <f t="shared" si="35"/>
        <v>-0.25478504413320957</v>
      </c>
      <c r="AK96">
        <f t="shared" si="49"/>
        <v>-0.16645956216703001</v>
      </c>
      <c r="AL96">
        <f t="shared" si="26"/>
        <v>-0.42124460630023958</v>
      </c>
      <c r="AN96">
        <f t="shared" si="36"/>
        <v>0</v>
      </c>
      <c r="AO96">
        <f t="shared" si="36"/>
        <v>0</v>
      </c>
      <c r="AP96">
        <f t="shared" si="36"/>
        <v>-2.8005410437530427E-36</v>
      </c>
      <c r="AQ96">
        <f t="shared" si="36"/>
        <v>-1.6056888492343129E-30</v>
      </c>
      <c r="AR96">
        <f t="shared" si="36"/>
        <v>-1.605691649775357E-30</v>
      </c>
      <c r="AS96">
        <f t="shared" si="36"/>
        <v>-1.0582158573587038E-5</v>
      </c>
      <c r="AT96">
        <f t="shared" si="36"/>
        <v>-6.9136769347435212E-6</v>
      </c>
      <c r="AU96">
        <f t="shared" si="23"/>
        <v>-1.7495835508330559E-5</v>
      </c>
      <c r="AW96">
        <v>93</v>
      </c>
      <c r="AX96">
        <f>IF(Z96&gt;0, (R96*SUMPRODUCT(K96:$K$98, X96:$X$98)-K96*$AZ$3)/Z96, 0)</f>
        <v>-1.5744217528359162E+33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0.93062362499999995</v>
      </c>
      <c r="Q97" s="4">
        <f t="shared" si="48"/>
        <v>50</v>
      </c>
      <c r="R97">
        <f t="shared" si="28"/>
        <v>2000000</v>
      </c>
      <c r="S97">
        <f t="shared" si="29"/>
        <v>-2.3674966817849839E+34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-2.1232087011100762</v>
      </c>
      <c r="AC97">
        <f t="shared" si="30"/>
        <v>-1.8957220545625679</v>
      </c>
      <c r="AE97">
        <f t="shared" si="31"/>
        <v>0</v>
      </c>
      <c r="AF97">
        <f t="shared" si="32"/>
        <v>0</v>
      </c>
      <c r="AG97">
        <f t="shared" si="32"/>
        <v>-4.0036424742384021E-33</v>
      </c>
      <c r="AH97">
        <f t="shared" si="33"/>
        <v>-2.5100112781083083E-27</v>
      </c>
      <c r="AI97">
        <f t="shared" si="34"/>
        <v>-2.5100152817507827E-27</v>
      </c>
      <c r="AJ97">
        <f t="shared" si="35"/>
        <v>-0.22748664654750828</v>
      </c>
      <c r="AK97">
        <f t="shared" si="49"/>
        <v>-0.14862460907770536</v>
      </c>
      <c r="AL97">
        <f t="shared" si="26"/>
        <v>-0.37611125562521364</v>
      </c>
      <c r="AN97">
        <f t="shared" si="36"/>
        <v>0</v>
      </c>
      <c r="AO97">
        <f t="shared" si="36"/>
        <v>0</v>
      </c>
      <c r="AP97">
        <f t="shared" si="36"/>
        <v>-1.4846962072926099E-37</v>
      </c>
      <c r="AQ97">
        <f t="shared" si="36"/>
        <v>-9.3080344932097853E-32</v>
      </c>
      <c r="AR97">
        <f t="shared" si="36"/>
        <v>-9.3080493401718584E-32</v>
      </c>
      <c r="AS97">
        <f t="shared" si="36"/>
        <v>-8.436032026137615E-6</v>
      </c>
      <c r="AT97">
        <f t="shared" si="36"/>
        <v>-5.5115409237432401E-6</v>
      </c>
      <c r="AU97">
        <f t="shared" si="23"/>
        <v>-1.3947572949880855E-5</v>
      </c>
      <c r="AW97">
        <v>94</v>
      </c>
      <c r="AX97">
        <f>IF(Z97&gt;0, (R97*SUMPRODUCT(K97:$K$98, X97:$X$98)-K97*$AZ$3)/Z97, 0)</f>
        <v>-2.3674966817849839E+34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-1.8957220545625679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-1.6014569896953609E-28</v>
      </c>
      <c r="AI98">
        <f t="shared" si="34"/>
        <v>-1.6014569896953609E-28</v>
      </c>
      <c r="AJ98">
        <f t="shared" si="35"/>
        <v>-1.8957220545625679</v>
      </c>
      <c r="AK98">
        <f t="shared" si="49"/>
        <v>-0.13270054381937976</v>
      </c>
      <c r="AL98">
        <f t="shared" si="26"/>
        <v>-2.0284225983819475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-5.3024864546164636E-33</v>
      </c>
      <c r="AR98">
        <f t="shared" si="36"/>
        <v>-5.3024864546164636E-33</v>
      </c>
      <c r="AS98">
        <f t="shared" si="36"/>
        <v>-6.2768095432571506E-5</v>
      </c>
      <c r="AT98">
        <f t="shared" si="36"/>
        <v>-4.3937666802800058E-6</v>
      </c>
      <c r="AU98">
        <f t="shared" si="36"/>
        <v>-6.7161862112851501E-5</v>
      </c>
      <c r="AW98">
        <v>95</v>
      </c>
    </row>
    <row r="100" spans="5:50" x14ac:dyDescent="0.25">
      <c r="AN100" s="8">
        <f t="shared" ref="AN100:AU100" si="50">SUM(AN3:AN98)</f>
        <v>93301.720243218064</v>
      </c>
      <c r="AO100" s="8">
        <f t="shared" si="50"/>
        <v>-9330.172024321806</v>
      </c>
      <c r="AP100" s="8">
        <f t="shared" si="50"/>
        <v>-2956.0699640126363</v>
      </c>
      <c r="AQ100" s="8">
        <f t="shared" si="50"/>
        <v>-51120.177311137712</v>
      </c>
      <c r="AR100" s="8">
        <f t="shared" si="50"/>
        <v>29895.300943745897</v>
      </c>
      <c r="AS100" s="8">
        <f t="shared" si="50"/>
        <v>-11303.162239988353</v>
      </c>
      <c r="AT100" s="8">
        <f t="shared" si="50"/>
        <v>5516.1617279458487</v>
      </c>
      <c r="AU100" s="8">
        <f t="shared" si="50"/>
        <v>24108.300431703432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198092.64973518334</v>
      </c>
      <c r="K3">
        <v>1</v>
      </c>
      <c r="L3" s="2">
        <v>0</v>
      </c>
      <c r="O3">
        <f>$C$3</f>
        <v>198092.64973518334</v>
      </c>
      <c r="P3">
        <f>O3*C5</f>
        <v>19809.264973518337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198092.64973518334</v>
      </c>
      <c r="AF3">
        <f t="shared" ref="AF3:AG34" si="4">-$Z3*P3</f>
        <v>-19809.264973518337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175763.47655766501</v>
      </c>
      <c r="AJ3">
        <f t="shared" ref="AJ3:AJ66" si="7">AB3-AC3</f>
        <v>0</v>
      </c>
      <c r="AL3">
        <f t="shared" ref="AL3:AL34" si="8">SUM(AI3:AK3)</f>
        <v>175763.47655766501</v>
      </c>
      <c r="AN3">
        <f t="shared" ref="AN3:AU34" si="9">AE3*$K3</f>
        <v>198092.64973518334</v>
      </c>
      <c r="AO3">
        <f t="shared" si="9"/>
        <v>-19809.264973518337</v>
      </c>
      <c r="AP3">
        <f t="shared" si="9"/>
        <v>-2519.9082039999998</v>
      </c>
      <c r="AQ3">
        <f t="shared" si="9"/>
        <v>0</v>
      </c>
      <c r="AR3">
        <f t="shared" si="9"/>
        <v>175763.47655766501</v>
      </c>
      <c r="AS3">
        <f t="shared" si="9"/>
        <v>0</v>
      </c>
      <c r="AT3">
        <f t="shared" si="9"/>
        <v>0</v>
      </c>
      <c r="AU3">
        <f t="shared" si="9"/>
        <v>175763.47655766501</v>
      </c>
      <c r="AW3">
        <v>0</v>
      </c>
      <c r="AX3">
        <f>IF(Z3&gt;0, (R3*SUMPRODUCT(K3:$K$98, X3:$X$98)-K3*$AZ$3)/Z3, 0)</f>
        <v>0</v>
      </c>
      <c r="AZ3">
        <f>C6*SUMPRODUCT(X4:X89, K4:K89)/1</f>
        <v>107592.77208610711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7299.8760036774665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7217.0168047309562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-7217.0168047309562</v>
      </c>
      <c r="AK4">
        <f>G4*SUM(AB4, AE4:AF4)</f>
        <v>0</v>
      </c>
      <c r="AL4">
        <f t="shared" si="8"/>
        <v>-9918.5528047309563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-2520.3246571508535</v>
      </c>
      <c r="AR4">
        <f t="shared" si="9"/>
        <v>-2520.3246571508535</v>
      </c>
      <c r="AS4">
        <f t="shared" si="9"/>
        <v>-6732.9198663410352</v>
      </c>
      <c r="AT4">
        <f t="shared" si="9"/>
        <v>0</v>
      </c>
      <c r="AU4">
        <f t="shared" si="9"/>
        <v>-9253.2445234918887</v>
      </c>
      <c r="AW4">
        <v>1</v>
      </c>
      <c r="AX4">
        <f>IF(Z4&gt;0, (R4*SUMPRODUCT(K4:$K$98, X4:$X$98)-K4*$AZ$3)/Z4, 0)</f>
        <v>7299.8760036774665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1.4039689999999999E-3</v>
      </c>
      <c r="Q5" s="4">
        <f t="shared" ref="Q5:Q68" si="21">$C$8</f>
        <v>50</v>
      </c>
      <c r="R5">
        <f t="shared" si="0"/>
        <v>2000000</v>
      </c>
      <c r="S5">
        <f t="shared" si="1"/>
        <v>13371.540396452472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7217.0168047309562</v>
      </c>
      <c r="AC5">
        <f t="shared" si="2"/>
        <v>13069.005374532644</v>
      </c>
      <c r="AE5">
        <f t="shared" si="3"/>
        <v>0</v>
      </c>
      <c r="AF5">
        <f t="shared" si="4"/>
        <v>0</v>
      </c>
      <c r="AG5">
        <f t="shared" si="4"/>
        <v>-48.868735340319908</v>
      </c>
      <c r="AH5">
        <f t="shared" si="5"/>
        <v>-2776.0657472036155</v>
      </c>
      <c r="AI5">
        <f t="shared" si="6"/>
        <v>-2824.9344825439352</v>
      </c>
      <c r="AJ5">
        <f t="shared" si="7"/>
        <v>-5851.9885698016878</v>
      </c>
      <c r="AK5">
        <f>G5*SUM(AB5, AE5:AF5)</f>
        <v>295.89768899396921</v>
      </c>
      <c r="AL5">
        <f t="shared" si="8"/>
        <v>-8381.0253633516531</v>
      </c>
      <c r="AN5">
        <f t="shared" si="9"/>
        <v>0</v>
      </c>
      <c r="AO5">
        <f t="shared" si="9"/>
        <v>0</v>
      </c>
      <c r="AP5">
        <f t="shared" si="9"/>
        <v>-41.788047403015497</v>
      </c>
      <c r="AQ5">
        <f t="shared" si="9"/>
        <v>-2373.8360780193848</v>
      </c>
      <c r="AR5">
        <f t="shared" si="9"/>
        <v>-2415.6241254224001</v>
      </c>
      <c r="AS5">
        <f t="shared" si="9"/>
        <v>-5004.0823453643516</v>
      </c>
      <c r="AT5">
        <f t="shared" si="9"/>
        <v>253.02448626946151</v>
      </c>
      <c r="AU5">
        <f t="shared" si="9"/>
        <v>-7166.6819845172895</v>
      </c>
      <c r="AW5">
        <v>2</v>
      </c>
      <c r="AX5">
        <f>IF(Z5&gt;0, (R5*SUMPRODUCT(K5:$K$98, X5:$X$98)-K5*$AZ$3)/Z5, 0)</f>
        <v>13371.540396452472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1.4771210000000001E-3</v>
      </c>
      <c r="Q6" s="4">
        <f t="shared" si="21"/>
        <v>50</v>
      </c>
      <c r="R6">
        <f t="shared" si="0"/>
        <v>2000000</v>
      </c>
      <c r="S6">
        <f t="shared" si="1"/>
        <v>20390.539615113506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13069.005374532644</v>
      </c>
      <c r="AC6">
        <f t="shared" si="2"/>
        <v>19700.467864763108</v>
      </c>
      <c r="AE6">
        <f t="shared" si="3"/>
        <v>0</v>
      </c>
      <c r="AF6">
        <f t="shared" si="4"/>
        <v>0</v>
      </c>
      <c r="AG6">
        <f t="shared" si="4"/>
        <v>-48.307862951702077</v>
      </c>
      <c r="AH6">
        <f t="shared" si="5"/>
        <v>-2887.4014085851472</v>
      </c>
      <c r="AI6">
        <f t="shared" si="6"/>
        <v>-2935.7092715368494</v>
      </c>
      <c r="AJ6">
        <f t="shared" si="7"/>
        <v>-6631.462490230464</v>
      </c>
      <c r="AK6">
        <f>G6*SUM(AB6, AE6:AF6)</f>
        <v>764.53681441015976</v>
      </c>
      <c r="AL6">
        <f t="shared" si="8"/>
        <v>-8802.6349473571536</v>
      </c>
      <c r="AN6">
        <f t="shared" si="9"/>
        <v>0</v>
      </c>
      <c r="AO6">
        <f t="shared" si="9"/>
        <v>0</v>
      </c>
      <c r="AP6">
        <f t="shared" si="9"/>
        <v>-37.265169983416641</v>
      </c>
      <c r="AQ6">
        <f t="shared" si="9"/>
        <v>-2227.3704057010245</v>
      </c>
      <c r="AR6">
        <f t="shared" si="9"/>
        <v>-2264.6355756844414</v>
      </c>
      <c r="AS6">
        <f t="shared" si="9"/>
        <v>-5115.5766750469047</v>
      </c>
      <c r="AT6">
        <f t="shared" si="9"/>
        <v>589.77136653838727</v>
      </c>
      <c r="AU6">
        <f t="shared" si="9"/>
        <v>-6790.4408841929589</v>
      </c>
      <c r="AW6">
        <v>3</v>
      </c>
      <c r="AX6">
        <f>IF(Z6&gt;0, (R6*SUMPRODUCT(K6:$K$98, X6:$X$98)-K6*$AZ$3)/Z6, 0)</f>
        <v>20390.539615113506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1.5616740000000001E-3</v>
      </c>
      <c r="Q7" s="4">
        <f t="shared" si="21"/>
        <v>50</v>
      </c>
      <c r="R7">
        <f t="shared" si="0"/>
        <v>2000000</v>
      </c>
      <c r="S7">
        <f t="shared" si="1"/>
        <v>26132.923362436024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19700.467864763108</v>
      </c>
      <c r="AC7">
        <f t="shared" si="2"/>
        <v>24956.598523096123</v>
      </c>
      <c r="AE7">
        <f t="shared" si="3"/>
        <v>0</v>
      </c>
      <c r="AF7">
        <f t="shared" si="4"/>
        <v>0</v>
      </c>
      <c r="AG7">
        <f t="shared" si="4"/>
        <v>-47.749343188617821</v>
      </c>
      <c r="AH7">
        <f t="shared" si="5"/>
        <v>-3017.6453426894559</v>
      </c>
      <c r="AI7">
        <f t="shared" si="6"/>
        <v>-3065.3946858780737</v>
      </c>
      <c r="AJ7">
        <f t="shared" si="7"/>
        <v>-5256.1306583330152</v>
      </c>
      <c r="AK7">
        <f>G7*SUM(AB7, AE7:AF7)</f>
        <v>967.29297215986855</v>
      </c>
      <c r="AL7">
        <f t="shared" si="8"/>
        <v>-7354.2323720512195</v>
      </c>
      <c r="AN7">
        <f t="shared" si="9"/>
        <v>0</v>
      </c>
      <c r="AO7">
        <f t="shared" si="9"/>
        <v>0</v>
      </c>
      <c r="AP7">
        <f t="shared" si="9"/>
        <v>-33.513167351936858</v>
      </c>
      <c r="AQ7">
        <f t="shared" si="9"/>
        <v>-2117.9527638497757</v>
      </c>
      <c r="AR7">
        <f t="shared" si="9"/>
        <v>-2151.4659312017125</v>
      </c>
      <c r="AS7">
        <f t="shared" si="9"/>
        <v>-3689.0473169555507</v>
      </c>
      <c r="AT7">
        <f t="shared" si="9"/>
        <v>678.90046416540952</v>
      </c>
      <c r="AU7">
        <f t="shared" si="9"/>
        <v>-5161.6127839918536</v>
      </c>
      <c r="AW7">
        <v>4</v>
      </c>
      <c r="AX7">
        <f>IF(Z7&gt;0, (R7*SUMPRODUCT(K7:$K$98, X7:$X$98)-K7*$AZ$3)/Z7, 0)</f>
        <v>26132.923362436024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1.648126E-3</v>
      </c>
      <c r="Q8" s="4">
        <f t="shared" si="21"/>
        <v>50</v>
      </c>
      <c r="R8">
        <f t="shared" si="0"/>
        <v>2000000</v>
      </c>
      <c r="S8">
        <f t="shared" si="1"/>
        <v>29521.757853015843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24956.598523096123</v>
      </c>
      <c r="AC8">
        <f t="shared" si="2"/>
        <v>27864.496599065766</v>
      </c>
      <c r="AE8">
        <f t="shared" si="3"/>
        <v>0</v>
      </c>
      <c r="AF8">
        <f t="shared" si="4"/>
        <v>0</v>
      </c>
      <c r="AG8">
        <f t="shared" si="4"/>
        <v>-47.193152822739556</v>
      </c>
      <c r="AH8">
        <f t="shared" si="5"/>
        <v>-3147.8773596833571</v>
      </c>
      <c r="AI8">
        <f t="shared" si="6"/>
        <v>-3195.0705125060967</v>
      </c>
      <c r="AJ8">
        <f t="shared" si="7"/>
        <v>-2907.8980759696424</v>
      </c>
      <c r="AK8">
        <f t="shared" ref="AK8:AK71" si="22">G8*SUM(AB8:AB8, AE8:AF8)</f>
        <v>531.57554854194746</v>
      </c>
      <c r="AL8">
        <f t="shared" si="8"/>
        <v>-5571.3930399337914</v>
      </c>
      <c r="AN8">
        <f t="shared" si="9"/>
        <v>0</v>
      </c>
      <c r="AO8">
        <f t="shared" si="9"/>
        <v>0</v>
      </c>
      <c r="AP8">
        <f t="shared" si="9"/>
        <v>-30.918325171252132</v>
      </c>
      <c r="AQ8">
        <f t="shared" si="9"/>
        <v>-2062.3139159928414</v>
      </c>
      <c r="AR8">
        <f t="shared" si="9"/>
        <v>-2093.2322411640939</v>
      </c>
      <c r="AS8">
        <f t="shared" si="9"/>
        <v>-1905.0928556391527</v>
      </c>
      <c r="AT8">
        <f t="shared" si="9"/>
        <v>348.25869177757932</v>
      </c>
      <c r="AU8">
        <f t="shared" si="9"/>
        <v>-3650.0664050256669</v>
      </c>
      <c r="AW8">
        <v>5</v>
      </c>
      <c r="AX8">
        <f>IF(Z8&gt;0, (R8*SUMPRODUCT(K8:$K$98, X8:$X$98)-K8*$AZ$3)/Z8, 0)</f>
        <v>29521.757853015843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1.7393280000000001E-3</v>
      </c>
      <c r="Q9" s="4">
        <f t="shared" si="21"/>
        <v>50</v>
      </c>
      <c r="R9">
        <f t="shared" si="0"/>
        <v>2000000</v>
      </c>
      <c r="S9">
        <f t="shared" si="1"/>
        <v>31662.145697191714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27864.496599065766</v>
      </c>
      <c r="AC9">
        <f t="shared" si="2"/>
        <v>29533.902968565599</v>
      </c>
      <c r="AE9">
        <f t="shared" si="3"/>
        <v>0</v>
      </c>
      <c r="AF9">
        <f t="shared" si="4"/>
        <v>0</v>
      </c>
      <c r="AG9">
        <f t="shared" si="4"/>
        <v>-46.639136922399295</v>
      </c>
      <c r="AH9">
        <f t="shared" si="5"/>
        <v>-3283.3748845147979</v>
      </c>
      <c r="AI9">
        <f t="shared" si="6"/>
        <v>-3330.0140214371972</v>
      </c>
      <c r="AJ9">
        <f t="shared" si="7"/>
        <v>-1669.4063694998331</v>
      </c>
      <c r="AK9">
        <f t="shared" si="22"/>
        <v>164.40052993448802</v>
      </c>
      <c r="AL9">
        <f t="shared" si="8"/>
        <v>-4835.0198610025418</v>
      </c>
      <c r="AN9">
        <f t="shared" si="9"/>
        <v>0</v>
      </c>
      <c r="AO9">
        <f t="shared" si="9"/>
        <v>0</v>
      </c>
      <c r="AP9">
        <f t="shared" si="9"/>
        <v>-28.937744872484277</v>
      </c>
      <c r="AQ9">
        <f t="shared" si="9"/>
        <v>-2037.2046096586278</v>
      </c>
      <c r="AR9">
        <f t="shared" si="9"/>
        <v>-2066.1423545311118</v>
      </c>
      <c r="AS9">
        <f t="shared" si="9"/>
        <v>-1035.800805865367</v>
      </c>
      <c r="AT9">
        <f t="shared" si="9"/>
        <v>102.00404437288397</v>
      </c>
      <c r="AU9">
        <f t="shared" si="9"/>
        <v>-2999.9391160235946</v>
      </c>
      <c r="AW9">
        <v>6</v>
      </c>
      <c r="AX9">
        <f>IF(Z9&gt;0, (R9*SUMPRODUCT(K9:$K$98, X9:$X$98)-K9*$AZ$3)/Z9, 0)</f>
        <v>31662.145697191714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1.844781E-3</v>
      </c>
      <c r="Q10" s="4">
        <f t="shared" si="21"/>
        <v>50</v>
      </c>
      <c r="R10">
        <f t="shared" si="0"/>
        <v>2000000</v>
      </c>
      <c r="S10">
        <f t="shared" si="1"/>
        <v>33548.609563895232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29533.902968565599</v>
      </c>
      <c r="AC10">
        <f t="shared" si="2"/>
        <v>30922.898489025909</v>
      </c>
      <c r="AE10">
        <f t="shared" si="3"/>
        <v>0</v>
      </c>
      <c r="AF10">
        <f t="shared" si="4"/>
        <v>0</v>
      </c>
      <c r="AG10">
        <f t="shared" si="4"/>
        <v>-46.086706559524458</v>
      </c>
      <c r="AH10">
        <f t="shared" si="5"/>
        <v>-3441.5597460336276</v>
      </c>
      <c r="AI10">
        <f t="shared" si="6"/>
        <v>-3487.6464525931519</v>
      </c>
      <c r="AJ10">
        <f t="shared" si="7"/>
        <v>-1388.9955204603102</v>
      </c>
      <c r="AK10">
        <f t="shared" si="22"/>
        <v>121.08900217111896</v>
      </c>
      <c r="AL10">
        <f t="shared" si="8"/>
        <v>-4755.5529708823424</v>
      </c>
      <c r="AN10">
        <f t="shared" si="9"/>
        <v>0</v>
      </c>
      <c r="AO10">
        <f t="shared" si="9"/>
        <v>0</v>
      </c>
      <c r="AP10">
        <f t="shared" si="9"/>
        <v>-27.127391729281687</v>
      </c>
      <c r="AQ10">
        <f t="shared" si="9"/>
        <v>-2025.7585399338359</v>
      </c>
      <c r="AR10">
        <f t="shared" si="9"/>
        <v>-2052.8859316631174</v>
      </c>
      <c r="AS10">
        <f t="shared" si="9"/>
        <v>-817.58555571936984</v>
      </c>
      <c r="AT10">
        <f t="shared" si="9"/>
        <v>71.27497365777657</v>
      </c>
      <c r="AU10">
        <f t="shared" si="9"/>
        <v>-2799.1965137247103</v>
      </c>
      <c r="AW10">
        <v>7</v>
      </c>
      <c r="AX10">
        <f>IF(Z10&gt;0, (R10*SUMPRODUCT(K10:$K$98, X10:$X$98)-K10*$AZ$3)/Z10, 0)</f>
        <v>33548.609563895232</v>
      </c>
    </row>
    <row r="11" spans="1:52" x14ac:dyDescent="0.25">
      <c r="A11" t="s">
        <v>33</v>
      </c>
      <c r="C11" s="12">
        <f>AU91</f>
        <v>53070.313687944712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1.9492839999999999E-3</v>
      </c>
      <c r="Q11" s="4">
        <f t="shared" si="21"/>
        <v>50</v>
      </c>
      <c r="R11">
        <f t="shared" si="0"/>
        <v>2000000</v>
      </c>
      <c r="S11">
        <f t="shared" si="1"/>
        <v>35192.421424440028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30922.898489025909</v>
      </c>
      <c r="AC11">
        <f t="shared" si="2"/>
        <v>32050.444442759432</v>
      </c>
      <c r="AE11">
        <f t="shared" si="3"/>
        <v>0</v>
      </c>
      <c r="AF11">
        <f t="shared" si="4"/>
        <v>0</v>
      </c>
      <c r="AG11">
        <f t="shared" si="4"/>
        <v>-45.53600341422004</v>
      </c>
      <c r="AH11">
        <f t="shared" si="5"/>
        <v>-3593.4431883670427</v>
      </c>
      <c r="AI11">
        <f t="shared" si="6"/>
        <v>-3638.9791917812627</v>
      </c>
      <c r="AJ11">
        <f t="shared" si="7"/>
        <v>-1127.5459537335228</v>
      </c>
      <c r="AK11">
        <f t="shared" si="22"/>
        <v>74.214956373662176</v>
      </c>
      <c r="AL11">
        <f t="shared" si="8"/>
        <v>-4692.3101891411234</v>
      </c>
      <c r="AN11">
        <f t="shared" si="9"/>
        <v>0</v>
      </c>
      <c r="AO11">
        <f t="shared" si="9"/>
        <v>0</v>
      </c>
      <c r="AP11">
        <f t="shared" si="9"/>
        <v>-25.468679989860558</v>
      </c>
      <c r="AQ11">
        <f t="shared" si="9"/>
        <v>-2009.8438107039574</v>
      </c>
      <c r="AR11">
        <f t="shared" si="9"/>
        <v>-2035.3124906938181</v>
      </c>
      <c r="AS11">
        <f t="shared" si="9"/>
        <v>-630.64619018658527</v>
      </c>
      <c r="AT11">
        <f t="shared" si="9"/>
        <v>41.509066071266226</v>
      </c>
      <c r="AU11">
        <f t="shared" si="9"/>
        <v>-2624.4496148091371</v>
      </c>
      <c r="AW11">
        <v>8</v>
      </c>
      <c r="AX11">
        <f>IF(Z11&gt;0, (R11*SUMPRODUCT(K11:$K$98, X11:$X$98)-K11*$AZ$3)/Z11, 0)</f>
        <v>35192.421424440028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2.068987E-3</v>
      </c>
      <c r="Q12" s="4">
        <f t="shared" si="21"/>
        <v>50</v>
      </c>
      <c r="R12">
        <f t="shared" si="0"/>
        <v>2000000</v>
      </c>
      <c r="S12">
        <f t="shared" si="1"/>
        <v>36712.698883301309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32050.444442759432</v>
      </c>
      <c r="AC12">
        <f t="shared" si="2"/>
        <v>33031.465154530109</v>
      </c>
      <c r="AE12">
        <f t="shared" si="3"/>
        <v>0</v>
      </c>
      <c r="AF12">
        <f t="shared" si="4"/>
        <v>0</v>
      </c>
      <c r="AG12">
        <f t="shared" si="4"/>
        <v>-44.98642998098186</v>
      </c>
      <c r="AH12">
        <f t="shared" si="5"/>
        <v>-3768.5359638390751</v>
      </c>
      <c r="AI12">
        <f t="shared" si="6"/>
        <v>-3813.522393820057</v>
      </c>
      <c r="AJ12">
        <f t="shared" si="7"/>
        <v>-981.02071177067774</v>
      </c>
      <c r="AK12">
        <f t="shared" si="22"/>
        <v>73.716022218346694</v>
      </c>
      <c r="AL12">
        <f t="shared" si="8"/>
        <v>-4720.8270833723882</v>
      </c>
      <c r="AN12">
        <f t="shared" si="9"/>
        <v>0</v>
      </c>
      <c r="AO12">
        <f t="shared" si="9"/>
        <v>0</v>
      </c>
      <c r="AP12">
        <f t="shared" si="9"/>
        <v>-23.910765772266242</v>
      </c>
      <c r="AQ12">
        <f t="shared" si="9"/>
        <v>-2003.0169269668961</v>
      </c>
      <c r="AR12">
        <f t="shared" si="9"/>
        <v>-2026.9276927391625</v>
      </c>
      <c r="AS12">
        <f t="shared" si="9"/>
        <v>-521.42293724590024</v>
      </c>
      <c r="AT12">
        <f t="shared" si="9"/>
        <v>39.180849462186906</v>
      </c>
      <c r="AU12">
        <f t="shared" si="9"/>
        <v>-2509.169780522876</v>
      </c>
      <c r="AW12">
        <v>9</v>
      </c>
      <c r="AX12">
        <f>IF(Z12&gt;0, (R12*SUMPRODUCT(K12:$K$98, X12:$X$98)-K12*$AZ$3)/Z12, 0)</f>
        <v>36712.698883301309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2.1981909999999999E-3</v>
      </c>
      <c r="Q13" s="4">
        <f t="shared" si="21"/>
        <v>50</v>
      </c>
      <c r="R13">
        <f t="shared" si="0"/>
        <v>2000000</v>
      </c>
      <c r="S13">
        <f t="shared" si="1"/>
        <v>38092.863640827287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33031.465154530109</v>
      </c>
      <c r="AC13">
        <f t="shared" si="2"/>
        <v>33855.167345271853</v>
      </c>
      <c r="AE13">
        <f t="shared" si="3"/>
        <v>0</v>
      </c>
      <c r="AF13">
        <f t="shared" si="4"/>
        <v>0</v>
      </c>
      <c r="AG13">
        <f t="shared" si="4"/>
        <v>-44.437676915665719</v>
      </c>
      <c r="AH13">
        <f t="shared" si="5"/>
        <v>-3955.5506202529796</v>
      </c>
      <c r="AI13">
        <f t="shared" si="6"/>
        <v>-3999.9882971686452</v>
      </c>
      <c r="AJ13">
        <f t="shared" si="7"/>
        <v>-823.70219074174383</v>
      </c>
      <c r="AK13">
        <f t="shared" si="22"/>
        <v>66.062930309060221</v>
      </c>
      <c r="AL13">
        <f t="shared" si="8"/>
        <v>-4757.6275576013295</v>
      </c>
      <c r="AN13">
        <f t="shared" si="9"/>
        <v>0</v>
      </c>
      <c r="AO13">
        <f t="shared" si="9"/>
        <v>0</v>
      </c>
      <c r="AP13">
        <f t="shared" si="9"/>
        <v>-22.451613768459957</v>
      </c>
      <c r="AQ13">
        <f t="shared" si="9"/>
        <v>-1998.49544196592</v>
      </c>
      <c r="AR13">
        <f t="shared" si="9"/>
        <v>-2020.9470557343798</v>
      </c>
      <c r="AS13">
        <f t="shared" si="9"/>
        <v>-416.16584687505184</v>
      </c>
      <c r="AT13">
        <f t="shared" si="9"/>
        <v>33.377518778188524</v>
      </c>
      <c r="AU13">
        <f t="shared" si="9"/>
        <v>-2403.7353838312433</v>
      </c>
      <c r="AW13">
        <v>10</v>
      </c>
      <c r="AX13">
        <f>IF(Z13&gt;0, (R13*SUMPRODUCT(K13:$K$98, X13:$X$98)-K13*$AZ$3)/Z13, 0)</f>
        <v>38092.863640827287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2.3387939999999999E-3</v>
      </c>
      <c r="Q14" s="4">
        <f t="shared" si="21"/>
        <v>50</v>
      </c>
      <c r="R14">
        <f t="shared" si="0"/>
        <v>2000000</v>
      </c>
      <c r="S14">
        <f t="shared" si="1"/>
        <v>42927.201011441008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33855.167345271853</v>
      </c>
      <c r="AC14">
        <f t="shared" si="2"/>
        <v>37680.955799683587</v>
      </c>
      <c r="AE14">
        <f t="shared" si="3"/>
        <v>0</v>
      </c>
      <c r="AF14">
        <f t="shared" si="4"/>
        <v>0</v>
      </c>
      <c r="AG14">
        <f t="shared" si="4"/>
        <v>-43.889369574364764</v>
      </c>
      <c r="AH14">
        <f t="shared" si="5"/>
        <v>-4157.2228857719001</v>
      </c>
      <c r="AI14">
        <f t="shared" si="6"/>
        <v>-4201.1122553462646</v>
      </c>
      <c r="AJ14">
        <f t="shared" si="7"/>
        <v>-3825.7884544117333</v>
      </c>
      <c r="AK14">
        <f t="shared" si="22"/>
        <v>2369.8617141690302</v>
      </c>
      <c r="AL14">
        <f t="shared" si="8"/>
        <v>-5657.0389955889677</v>
      </c>
      <c r="AN14">
        <f t="shared" si="9"/>
        <v>0</v>
      </c>
      <c r="AO14">
        <f t="shared" si="9"/>
        <v>0</v>
      </c>
      <c r="AP14">
        <f t="shared" si="9"/>
        <v>-19.798739224288717</v>
      </c>
      <c r="AQ14">
        <f t="shared" si="9"/>
        <v>-1875.3464132854122</v>
      </c>
      <c r="AR14">
        <f t="shared" si="9"/>
        <v>-1895.1451525097007</v>
      </c>
      <c r="AS14">
        <f t="shared" si="9"/>
        <v>-1725.83449411027</v>
      </c>
      <c r="AT14">
        <f t="shared" si="9"/>
        <v>1069.057827248082</v>
      </c>
      <c r="AU14">
        <f t="shared" si="9"/>
        <v>-2551.9218193718889</v>
      </c>
      <c r="AW14">
        <v>11</v>
      </c>
      <c r="AX14">
        <f>IF(Z14&gt;0, (R14*SUMPRODUCT(K14:$K$98, X14:$X$98)-K14*$AZ$3)/Z14, 0)</f>
        <v>42927.201011441008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2.4879479999999998E-3</v>
      </c>
      <c r="Q15" s="4">
        <f t="shared" si="21"/>
        <v>50</v>
      </c>
      <c r="R15">
        <f t="shared" si="0"/>
        <v>2000000</v>
      </c>
      <c r="S15">
        <f t="shared" si="1"/>
        <v>47305.780461355062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37680.955799683587</v>
      </c>
      <c r="AC15">
        <f t="shared" si="2"/>
        <v>41005.862865306794</v>
      </c>
      <c r="AE15">
        <f t="shared" si="3"/>
        <v>0</v>
      </c>
      <c r="AF15">
        <f t="shared" si="4"/>
        <v>0</v>
      </c>
      <c r="AG15">
        <f t="shared" si="4"/>
        <v>-43.341281409367319</v>
      </c>
      <c r="AH15">
        <f t="shared" si="5"/>
        <v>-4367.7787701520665</v>
      </c>
      <c r="AI15">
        <f t="shared" si="6"/>
        <v>-4411.1200515614337</v>
      </c>
      <c r="AJ15">
        <f t="shared" si="7"/>
        <v>-3324.907065623207</v>
      </c>
      <c r="AK15">
        <f t="shared" si="22"/>
        <v>2637.6669059778515</v>
      </c>
      <c r="AL15">
        <f t="shared" si="8"/>
        <v>-5098.3602112067892</v>
      </c>
      <c r="AN15">
        <f t="shared" si="9"/>
        <v>0</v>
      </c>
      <c r="AO15">
        <f t="shared" si="9"/>
        <v>0</v>
      </c>
      <c r="AP15">
        <f t="shared" si="9"/>
        <v>-17.456690712848431</v>
      </c>
      <c r="AQ15">
        <f t="shared" si="9"/>
        <v>-1759.2226305568095</v>
      </c>
      <c r="AR15">
        <f t="shared" si="9"/>
        <v>-1776.6793212696577</v>
      </c>
      <c r="AS15">
        <f t="shared" si="9"/>
        <v>-1339.1822393373957</v>
      </c>
      <c r="AT15">
        <f t="shared" si="9"/>
        <v>1062.3805730676795</v>
      </c>
      <c r="AU15">
        <f t="shared" si="9"/>
        <v>-2053.4809875393739</v>
      </c>
      <c r="AW15">
        <v>12</v>
      </c>
      <c r="AX15">
        <f>IF(Z15&gt;0, (R15*SUMPRODUCT(K15:$K$98, X15:$X$98)-K15*$AZ$3)/Z15, 0)</f>
        <v>47305.780461355062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2.6637029999999999E-3</v>
      </c>
      <c r="Q16" s="4">
        <f t="shared" si="21"/>
        <v>50</v>
      </c>
      <c r="R16">
        <f t="shared" si="0"/>
        <v>2000000</v>
      </c>
      <c r="S16">
        <f t="shared" si="1"/>
        <v>51282.123558989806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41005.862865306794</v>
      </c>
      <c r="AC16">
        <f t="shared" si="2"/>
        <v>43889.723698061251</v>
      </c>
      <c r="AE16">
        <f t="shared" si="3"/>
        <v>0</v>
      </c>
      <c r="AF16">
        <f t="shared" si="4"/>
        <v>0</v>
      </c>
      <c r="AG16">
        <f t="shared" si="4"/>
        <v>-42.792420293959665</v>
      </c>
      <c r="AH16">
        <f t="shared" si="5"/>
        <v>-4617.9320525590374</v>
      </c>
      <c r="AI16">
        <f t="shared" si="6"/>
        <v>-4660.7244728529968</v>
      </c>
      <c r="AJ16">
        <f t="shared" si="7"/>
        <v>-2883.8608327544571</v>
      </c>
      <c r="AK16">
        <f t="shared" si="22"/>
        <v>2870.4104005714757</v>
      </c>
      <c r="AL16">
        <f t="shared" si="8"/>
        <v>-4674.1749050359776</v>
      </c>
      <c r="AN16">
        <f t="shared" si="9"/>
        <v>0</v>
      </c>
      <c r="AO16">
        <f t="shared" si="9"/>
        <v>0</v>
      </c>
      <c r="AP16">
        <f t="shared" si="9"/>
        <v>-15.388950327051836</v>
      </c>
      <c r="AQ16">
        <f t="shared" si="9"/>
        <v>-1660.6942650673745</v>
      </c>
      <c r="AR16">
        <f t="shared" si="9"/>
        <v>-1676.0832153944264</v>
      </c>
      <c r="AS16">
        <f t="shared" si="9"/>
        <v>-1037.0899986615866</v>
      </c>
      <c r="AT16">
        <f t="shared" si="9"/>
        <v>1032.2529730547294</v>
      </c>
      <c r="AU16">
        <f t="shared" si="9"/>
        <v>-1680.9202410012833</v>
      </c>
      <c r="AW16">
        <v>13</v>
      </c>
      <c r="AX16">
        <f>IF(Z16&gt;0, (R16*SUMPRODUCT(K16:$K$98, X16:$X$98)-K16*$AZ$3)/Z16, 0)</f>
        <v>51282.123558989806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2.8651079999999999E-3</v>
      </c>
      <c r="Q17" s="4">
        <f t="shared" si="21"/>
        <v>50</v>
      </c>
      <c r="R17">
        <f t="shared" si="0"/>
        <v>2000000</v>
      </c>
      <c r="S17">
        <f t="shared" si="1"/>
        <v>54891.765457029614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43889.723698061251</v>
      </c>
      <c r="AC17">
        <f t="shared" si="2"/>
        <v>46374.639668093223</v>
      </c>
      <c r="AE17">
        <f t="shared" si="3"/>
        <v>0</v>
      </c>
      <c r="AF17">
        <f t="shared" si="4"/>
        <v>0</v>
      </c>
      <c r="AG17">
        <f t="shared" si="4"/>
        <v>-42.241891185296481</v>
      </c>
      <c r="AH17">
        <f t="shared" si="5"/>
        <v>-4904.1962289434468</v>
      </c>
      <c r="AI17">
        <f t="shared" si="6"/>
        <v>-4946.4381201287433</v>
      </c>
      <c r="AJ17">
        <f t="shared" si="7"/>
        <v>-2484.9159700319724</v>
      </c>
      <c r="AK17">
        <f t="shared" si="22"/>
        <v>3072.2806588642879</v>
      </c>
      <c r="AL17">
        <f t="shared" si="8"/>
        <v>-4359.0734312964278</v>
      </c>
      <c r="AN17">
        <f t="shared" si="9"/>
        <v>0</v>
      </c>
      <c r="AO17">
        <f t="shared" si="9"/>
        <v>0</v>
      </c>
      <c r="AP17">
        <f t="shared" si="9"/>
        <v>-13.563365909899712</v>
      </c>
      <c r="AQ17">
        <f t="shared" si="9"/>
        <v>-1574.6787390585293</v>
      </c>
      <c r="AR17">
        <f t="shared" si="9"/>
        <v>-1588.2421049684292</v>
      </c>
      <c r="AS17">
        <f t="shared" si="9"/>
        <v>-797.8767903419207</v>
      </c>
      <c r="AT17">
        <f t="shared" si="9"/>
        <v>986.47256514378614</v>
      </c>
      <c r="AU17">
        <f t="shared" si="9"/>
        <v>-1399.6463301665638</v>
      </c>
      <c r="AW17">
        <v>14</v>
      </c>
      <c r="AX17">
        <f>IF(Z17&gt;0, (R17*SUMPRODUCT(K17:$K$98, X17:$X$98)-K17*$AZ$3)/Z17, 0)</f>
        <v>54891.765457029614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4.466869E-3</v>
      </c>
      <c r="Q18" s="4">
        <f t="shared" si="21"/>
        <v>50</v>
      </c>
      <c r="R18">
        <f t="shared" si="0"/>
        <v>2000000</v>
      </c>
      <c r="S18">
        <f t="shared" si="1"/>
        <v>58251.844931260232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46374.639668093223</v>
      </c>
      <c r="AC18">
        <f t="shared" si="2"/>
        <v>48501.398638944811</v>
      </c>
      <c r="AE18">
        <f t="shared" si="3"/>
        <v>0</v>
      </c>
      <c r="AF18">
        <f t="shared" si="4"/>
        <v>0</v>
      </c>
      <c r="AG18">
        <f t="shared" si="4"/>
        <v>-41.63078327920654</v>
      </c>
      <c r="AH18">
        <f t="shared" si="5"/>
        <v>-7547.5597694789649</v>
      </c>
      <c r="AI18">
        <f t="shared" si="6"/>
        <v>-7589.1905527581712</v>
      </c>
      <c r="AJ18">
        <f t="shared" si="7"/>
        <v>-2126.7589708515879</v>
      </c>
      <c r="AK18">
        <f t="shared" si="22"/>
        <v>3246.2247767665258</v>
      </c>
      <c r="AL18">
        <f t="shared" si="8"/>
        <v>-6469.7247468432333</v>
      </c>
      <c r="AN18">
        <f t="shared" si="9"/>
        <v>0</v>
      </c>
      <c r="AO18">
        <f t="shared" si="9"/>
        <v>0</v>
      </c>
      <c r="AP18">
        <f t="shared" si="9"/>
        <v>-11.934952207216183</v>
      </c>
      <c r="AQ18">
        <f t="shared" si="9"/>
        <v>-2163.777811378136</v>
      </c>
      <c r="AR18">
        <f t="shared" si="9"/>
        <v>-2175.7127635853521</v>
      </c>
      <c r="AS18">
        <f t="shared" si="9"/>
        <v>-609.71148448364625</v>
      </c>
      <c r="AT18">
        <f t="shared" si="9"/>
        <v>930.64637541760749</v>
      </c>
      <c r="AU18">
        <f t="shared" si="9"/>
        <v>-1854.7778726513911</v>
      </c>
      <c r="AW18">
        <v>15</v>
      </c>
      <c r="AX18">
        <f>IF(Z18&gt;0, (R18*SUMPRODUCT(K18:$K$98, X18:$X$98)-K18*$AZ$3)/Z18, 0)</f>
        <v>58251.844931260232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6.2254789999999999E-3</v>
      </c>
      <c r="Q19" s="4">
        <f t="shared" si="21"/>
        <v>50</v>
      </c>
      <c r="R19">
        <f t="shared" si="0"/>
        <v>2000000</v>
      </c>
      <c r="S19">
        <f t="shared" si="1"/>
        <v>60605.674019578357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48501.398638944811</v>
      </c>
      <c r="AC19">
        <f t="shared" si="2"/>
        <v>49642.475925700717</v>
      </c>
      <c r="AE19">
        <f t="shared" si="3"/>
        <v>0</v>
      </c>
      <c r="AF19">
        <f t="shared" si="4"/>
        <v>0</v>
      </c>
      <c r="AG19">
        <f t="shared" si="4"/>
        <v>-40.955303879356222</v>
      </c>
      <c r="AH19">
        <f t="shared" si="5"/>
        <v>-10366.862682330058</v>
      </c>
      <c r="AI19">
        <f t="shared" si="6"/>
        <v>-10407.817986209415</v>
      </c>
      <c r="AJ19">
        <f t="shared" si="7"/>
        <v>-1141.0772867559062</v>
      </c>
      <c r="AK19">
        <f t="shared" si="22"/>
        <v>3395.0979047261371</v>
      </c>
      <c r="AL19">
        <f t="shared" si="8"/>
        <v>-8153.7973682391839</v>
      </c>
      <c r="AN19">
        <f t="shared" si="9"/>
        <v>0</v>
      </c>
      <c r="AO19">
        <f t="shared" si="9"/>
        <v>0</v>
      </c>
      <c r="AP19">
        <f t="shared" si="9"/>
        <v>-10.483305259653564</v>
      </c>
      <c r="AQ19">
        <f t="shared" si="9"/>
        <v>-2653.5997975724281</v>
      </c>
      <c r="AR19">
        <f t="shared" si="9"/>
        <v>-2664.0831028320817</v>
      </c>
      <c r="AS19">
        <f t="shared" si="9"/>
        <v>-292.0808879152051</v>
      </c>
      <c r="AT19">
        <f t="shared" si="9"/>
        <v>869.0412315459489</v>
      </c>
      <c r="AU19">
        <f t="shared" si="9"/>
        <v>-2087.1227592013379</v>
      </c>
      <c r="AW19">
        <v>16</v>
      </c>
      <c r="AX19">
        <f>IF(Z19&gt;0, (R19*SUMPRODUCT(K19:$K$98, X19:$X$98)-K19*$AZ$3)/Z19, 0)</f>
        <v>60605.674019578357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8.1133709999999994E-3</v>
      </c>
      <c r="Q20" s="4">
        <f t="shared" si="21"/>
        <v>50</v>
      </c>
      <c r="R20">
        <f t="shared" si="0"/>
        <v>2000000</v>
      </c>
      <c r="S20">
        <f t="shared" si="1"/>
        <v>62093.181075732871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49642.475925700717</v>
      </c>
      <c r="AC20">
        <f t="shared" si="2"/>
        <v>49939.639608605125</v>
      </c>
      <c r="AE20">
        <f t="shared" si="3"/>
        <v>0</v>
      </c>
      <c r="AF20">
        <f t="shared" si="4"/>
        <v>0</v>
      </c>
      <c r="AG20">
        <f t="shared" si="4"/>
        <v>-40.213465265771696</v>
      </c>
      <c r="AH20">
        <f t="shared" si="5"/>
        <v>-13291.42299163825</v>
      </c>
      <c r="AI20">
        <f t="shared" si="6"/>
        <v>-13331.636456904022</v>
      </c>
      <c r="AJ20">
        <f t="shared" si="7"/>
        <v>-297.16368290440732</v>
      </c>
      <c r="AK20">
        <f t="shared" si="22"/>
        <v>3474.9733147990505</v>
      </c>
      <c r="AL20">
        <f t="shared" si="8"/>
        <v>-10153.826825009379</v>
      </c>
      <c r="AN20">
        <f t="shared" si="9"/>
        <v>0</v>
      </c>
      <c r="AO20">
        <f t="shared" si="9"/>
        <v>0</v>
      </c>
      <c r="AP20">
        <f t="shared" si="9"/>
        <v>-9.190551126945719</v>
      </c>
      <c r="AQ20">
        <f t="shared" si="9"/>
        <v>-3037.6766027793105</v>
      </c>
      <c r="AR20">
        <f t="shared" si="9"/>
        <v>-3046.8671539062561</v>
      </c>
      <c r="AS20">
        <f t="shared" si="9"/>
        <v>-67.915013112014918</v>
      </c>
      <c r="AT20">
        <f t="shared" si="9"/>
        <v>794.18472651786897</v>
      </c>
      <c r="AU20">
        <f t="shared" si="9"/>
        <v>-2320.5974405004022</v>
      </c>
      <c r="AW20">
        <v>17</v>
      </c>
      <c r="AX20">
        <f>IF(Z20&gt;0, (R20*SUMPRODUCT(K20:$K$98, X20:$X$98)-K20*$AZ$3)/Z20, 0)</f>
        <v>62093.181075732871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1.0286442999999999E-2</v>
      </c>
      <c r="Q21" s="4">
        <f t="shared" si="21"/>
        <v>50</v>
      </c>
      <c r="R21">
        <f t="shared" si="0"/>
        <v>2000000</v>
      </c>
      <c r="S21">
        <f t="shared" si="1"/>
        <v>62867.378116003361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49939.639608605125</v>
      </c>
      <c r="AC21">
        <f t="shared" si="2"/>
        <v>49536.57325625154</v>
      </c>
      <c r="AE21">
        <f t="shared" si="3"/>
        <v>0</v>
      </c>
      <c r="AF21">
        <f t="shared" si="4"/>
        <v>0</v>
      </c>
      <c r="AG21">
        <f t="shared" si="4"/>
        <v>-39.397677094825141</v>
      </c>
      <c r="AH21">
        <f t="shared" si="5"/>
        <v>-16546.140731553616</v>
      </c>
      <c r="AI21">
        <f t="shared" si="6"/>
        <v>-16585.538408648441</v>
      </c>
      <c r="AJ21">
        <f t="shared" si="7"/>
        <v>403.06635235358408</v>
      </c>
      <c r="AK21">
        <f t="shared" si="22"/>
        <v>3495.774772602359</v>
      </c>
      <c r="AL21">
        <f t="shared" si="8"/>
        <v>-12686.697283692498</v>
      </c>
      <c r="AN21">
        <f t="shared" si="9"/>
        <v>0</v>
      </c>
      <c r="AO21">
        <f t="shared" si="9"/>
        <v>0</v>
      </c>
      <c r="AP21">
        <f t="shared" si="9"/>
        <v>-8.0393817280092392</v>
      </c>
      <c r="AQ21">
        <f t="shared" si="9"/>
        <v>-3376.3600109254603</v>
      </c>
      <c r="AR21">
        <f t="shared" si="9"/>
        <v>-3384.3993926534695</v>
      </c>
      <c r="AS21">
        <f t="shared" si="9"/>
        <v>82.248612284615191</v>
      </c>
      <c r="AT21">
        <f t="shared" si="9"/>
        <v>713.33819413902665</v>
      </c>
      <c r="AU21">
        <f t="shared" si="9"/>
        <v>-2588.812586229828</v>
      </c>
      <c r="AW21">
        <v>18</v>
      </c>
      <c r="AX21">
        <f>IF(Z21&gt;0, (R21*SUMPRODUCT(K21:$K$98, X21:$X$98)-K21*$AZ$3)/Z21, 0)</f>
        <v>62867.378116003361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1.2759904000000001E-2</v>
      </c>
      <c r="Q22" s="4">
        <f t="shared" si="21"/>
        <v>50</v>
      </c>
      <c r="R22">
        <f t="shared" si="0"/>
        <v>2000000</v>
      </c>
      <c r="S22">
        <f t="shared" si="1"/>
        <v>63001.684042025612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49536.57325625154</v>
      </c>
      <c r="AC22">
        <f t="shared" si="2"/>
        <v>48512.543826063353</v>
      </c>
      <c r="AE22">
        <f t="shared" si="3"/>
        <v>0</v>
      </c>
      <c r="AF22">
        <f t="shared" si="4"/>
        <v>0</v>
      </c>
      <c r="AG22">
        <f t="shared" si="4"/>
        <v>-38.500989746323924</v>
      </c>
      <c r="AH22">
        <f t="shared" si="5"/>
        <v>-20108.423102118708</v>
      </c>
      <c r="AI22">
        <f t="shared" si="6"/>
        <v>-20146.924091865032</v>
      </c>
      <c r="AJ22">
        <f t="shared" si="7"/>
        <v>1024.0294301881877</v>
      </c>
      <c r="AK22">
        <f t="shared" si="22"/>
        <v>3467.5601279376083</v>
      </c>
      <c r="AL22">
        <f t="shared" si="8"/>
        <v>-15655.334533739237</v>
      </c>
      <c r="AN22">
        <f t="shared" si="9"/>
        <v>0</v>
      </c>
      <c r="AO22">
        <f t="shared" si="9"/>
        <v>0</v>
      </c>
      <c r="AP22">
        <f t="shared" si="9"/>
        <v>-7.0146483675539244</v>
      </c>
      <c r="AQ22">
        <f t="shared" si="9"/>
        <v>-3663.6335381697145</v>
      </c>
      <c r="AR22">
        <f t="shared" si="9"/>
        <v>-3670.6481865372684</v>
      </c>
      <c r="AS22">
        <f t="shared" si="9"/>
        <v>186.57199251566252</v>
      </c>
      <c r="AT22">
        <f t="shared" si="9"/>
        <v>631.76856364205673</v>
      </c>
      <c r="AU22">
        <f t="shared" si="9"/>
        <v>-2852.3076303795492</v>
      </c>
      <c r="AW22">
        <v>19</v>
      </c>
      <c r="AX22">
        <f>IF(Z22&gt;0, (R22*SUMPRODUCT(K22:$K$98, X22:$X$98)-K22*$AZ$3)/Z22, 0)</f>
        <v>63001.684042025612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1.5498582E-2</v>
      </c>
      <c r="Q23" s="4">
        <f t="shared" si="21"/>
        <v>50</v>
      </c>
      <c r="R23">
        <f t="shared" si="0"/>
        <v>2000000</v>
      </c>
      <c r="S23">
        <f t="shared" si="1"/>
        <v>62566.791108569494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48512.543826063353</v>
      </c>
      <c r="AC23">
        <f t="shared" si="2"/>
        <v>46949.205449266214</v>
      </c>
      <c r="AE23">
        <f t="shared" si="3"/>
        <v>0</v>
      </c>
      <c r="AF23">
        <f t="shared" si="4"/>
        <v>0</v>
      </c>
      <c r="AG23">
        <f t="shared" si="4"/>
        <v>-37.519269102196127</v>
      </c>
      <c r="AH23">
        <f t="shared" si="5"/>
        <v>-23868.429866582421</v>
      </c>
      <c r="AI23">
        <f t="shared" si="6"/>
        <v>-23905.949135684616</v>
      </c>
      <c r="AJ23">
        <f t="shared" si="7"/>
        <v>1563.3383767971391</v>
      </c>
      <c r="AK23">
        <f t="shared" si="22"/>
        <v>3395.8780678244352</v>
      </c>
      <c r="AL23">
        <f t="shared" si="8"/>
        <v>-18946.73269106304</v>
      </c>
      <c r="AN23">
        <f t="shared" si="9"/>
        <v>0</v>
      </c>
      <c r="AO23">
        <f t="shared" si="9"/>
        <v>0</v>
      </c>
      <c r="AP23">
        <f t="shared" si="9"/>
        <v>-6.1033792687077542</v>
      </c>
      <c r="AQ23">
        <f t="shared" si="9"/>
        <v>-3882.7536759178797</v>
      </c>
      <c r="AR23">
        <f t="shared" si="9"/>
        <v>-3888.8570551865873</v>
      </c>
      <c r="AS23">
        <f t="shared" si="9"/>
        <v>254.3132440274639</v>
      </c>
      <c r="AT23">
        <f t="shared" si="9"/>
        <v>552.41832514817895</v>
      </c>
      <c r="AU23">
        <f t="shared" si="9"/>
        <v>-3082.1254860109443</v>
      </c>
      <c r="AW23">
        <v>20</v>
      </c>
      <c r="AX23">
        <f>IF(Z23&gt;0, (R23*SUMPRODUCT(K23:$K$98, X23:$X$98)-K23*$AZ$3)/Z23, 0)</f>
        <v>62566.791108569494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1.8608946000000001E-2</v>
      </c>
      <c r="Q24" s="4">
        <f t="shared" si="21"/>
        <v>50</v>
      </c>
      <c r="R24">
        <f t="shared" si="0"/>
        <v>2000000</v>
      </c>
      <c r="S24">
        <f t="shared" si="1"/>
        <v>61655.408515328047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46949.205449266214</v>
      </c>
      <c r="AC24">
        <f t="shared" si="2"/>
        <v>44941.715310288142</v>
      </c>
      <c r="AE24">
        <f t="shared" si="3"/>
        <v>0</v>
      </c>
      <c r="AF24">
        <f t="shared" si="4"/>
        <v>0</v>
      </c>
      <c r="AG24">
        <f t="shared" si="4"/>
        <v>-36.445882358491922</v>
      </c>
      <c r="AH24">
        <f t="shared" si="5"/>
        <v>-27927.762107289447</v>
      </c>
      <c r="AI24">
        <f t="shared" si="6"/>
        <v>-27964.207989647941</v>
      </c>
      <c r="AJ24">
        <f t="shared" si="7"/>
        <v>2007.4901389780716</v>
      </c>
      <c r="AK24">
        <f t="shared" si="22"/>
        <v>3286.4443814486353</v>
      </c>
      <c r="AL24">
        <f t="shared" si="8"/>
        <v>-22670.273469221233</v>
      </c>
      <c r="AN24">
        <f t="shared" si="9"/>
        <v>0</v>
      </c>
      <c r="AO24">
        <f t="shared" si="9"/>
        <v>0</v>
      </c>
      <c r="AP24">
        <f t="shared" si="9"/>
        <v>-5.2935428757069394</v>
      </c>
      <c r="AQ24">
        <f t="shared" si="9"/>
        <v>-4056.3376867465022</v>
      </c>
      <c r="AR24">
        <f t="shared" si="9"/>
        <v>-4061.6312296222095</v>
      </c>
      <c r="AS24">
        <f t="shared" si="9"/>
        <v>291.57574012646359</v>
      </c>
      <c r="AT24">
        <f t="shared" si="9"/>
        <v>477.33606970201458</v>
      </c>
      <c r="AU24">
        <f t="shared" si="9"/>
        <v>-3292.719419793731</v>
      </c>
      <c r="AW24">
        <v>21</v>
      </c>
      <c r="AX24">
        <f>IF(Z24&gt;0, (R24*SUMPRODUCT(K24:$K$98, X24:$X$98)-K24*$AZ$3)/Z24, 0)</f>
        <v>61655.408515328047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2.2132820000000001E-2</v>
      </c>
      <c r="Q25" s="4">
        <f t="shared" si="21"/>
        <v>50</v>
      </c>
      <c r="R25">
        <f t="shared" si="0"/>
        <v>2000000</v>
      </c>
      <c r="S25">
        <f t="shared" si="1"/>
        <v>60326.000691264315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44941.715310288142</v>
      </c>
      <c r="AC25">
        <f t="shared" si="2"/>
        <v>42559.720067237868</v>
      </c>
      <c r="AE25">
        <f t="shared" si="3"/>
        <v>0</v>
      </c>
      <c r="AF25">
        <f t="shared" si="4"/>
        <v>0</v>
      </c>
      <c r="AG25">
        <f t="shared" si="4"/>
        <v>-35.274773380925325</v>
      </c>
      <c r="AH25">
        <f t="shared" si="5"/>
        <v>-32266.006159267086</v>
      </c>
      <c r="AI25">
        <f t="shared" si="6"/>
        <v>-32301.280932648013</v>
      </c>
      <c r="AJ25">
        <f t="shared" si="7"/>
        <v>2381.9952430502744</v>
      </c>
      <c r="AK25">
        <f t="shared" si="22"/>
        <v>3145.9200717201702</v>
      </c>
      <c r="AL25">
        <f t="shared" si="8"/>
        <v>-26773.365617877567</v>
      </c>
      <c r="AN25">
        <f t="shared" si="9"/>
        <v>0</v>
      </c>
      <c r="AO25">
        <f t="shared" si="9"/>
        <v>0</v>
      </c>
      <c r="AP25">
        <f t="shared" si="9"/>
        <v>-4.5745057279638983</v>
      </c>
      <c r="AQ25">
        <f t="shared" si="9"/>
        <v>-4184.3225582251453</v>
      </c>
      <c r="AR25">
        <f t="shared" si="9"/>
        <v>-4188.897063953109</v>
      </c>
      <c r="AS25">
        <f t="shared" si="9"/>
        <v>308.90208040878429</v>
      </c>
      <c r="AT25">
        <f t="shared" si="9"/>
        <v>407.96943561889475</v>
      </c>
      <c r="AU25">
        <f t="shared" si="9"/>
        <v>-3472.0255479254301</v>
      </c>
      <c r="AW25">
        <v>22</v>
      </c>
      <c r="AX25">
        <f>IF(Z25&gt;0, (R25*SUMPRODUCT(K25:$K$98, X25:$X$98)-K25*$AZ$3)/Z25, 0)</f>
        <v>60326.000691264315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2.5807838999999999E-2</v>
      </c>
      <c r="Q26" s="4">
        <f t="shared" si="21"/>
        <v>50</v>
      </c>
      <c r="R26">
        <f t="shared" si="0"/>
        <v>2000000</v>
      </c>
      <c r="S26">
        <f t="shared" si="1"/>
        <v>58612.761254277066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42559.720067237868</v>
      </c>
      <c r="AC26">
        <f t="shared" si="2"/>
        <v>39870.346119455797</v>
      </c>
      <c r="AE26">
        <f t="shared" si="3"/>
        <v>0</v>
      </c>
      <c r="AF26">
        <f t="shared" si="4"/>
        <v>0</v>
      </c>
      <c r="AG26">
        <f t="shared" si="4"/>
        <v>-34.011659974939668</v>
      </c>
      <c r="AH26">
        <f t="shared" si="5"/>
        <v>-36414.626887056264</v>
      </c>
      <c r="AI26">
        <f t="shared" si="6"/>
        <v>-36448.638547031202</v>
      </c>
      <c r="AJ26">
        <f t="shared" si="7"/>
        <v>2689.3739477820709</v>
      </c>
      <c r="AK26">
        <f t="shared" si="22"/>
        <v>2979.1804047066512</v>
      </c>
      <c r="AL26">
        <f t="shared" si="8"/>
        <v>-30780.08419454248</v>
      </c>
      <c r="AN26">
        <f t="shared" si="9"/>
        <v>0</v>
      </c>
      <c r="AO26">
        <f t="shared" si="9"/>
        <v>0</v>
      </c>
      <c r="AP26">
        <f t="shared" si="9"/>
        <v>-3.9381272887074905</v>
      </c>
      <c r="AQ26">
        <f t="shared" si="9"/>
        <v>-4216.3609761382177</v>
      </c>
      <c r="AR26">
        <f t="shared" si="9"/>
        <v>-4220.2991034269253</v>
      </c>
      <c r="AS26">
        <f t="shared" si="9"/>
        <v>311.39606067752226</v>
      </c>
      <c r="AT26">
        <f t="shared" si="9"/>
        <v>344.95204463417843</v>
      </c>
      <c r="AU26">
        <f t="shared" si="9"/>
        <v>-3563.9509981152246</v>
      </c>
      <c r="AW26">
        <v>23</v>
      </c>
      <c r="AX26">
        <f>IF(Z26&gt;0, (R26*SUMPRODUCT(K26:$K$98, X26:$X$98)-K26*$AZ$3)/Z26, 0)</f>
        <v>58612.761254277066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2.9740472E-2</v>
      </c>
      <c r="Q27" s="4">
        <f t="shared" si="21"/>
        <v>50</v>
      </c>
      <c r="R27">
        <f t="shared" si="0"/>
        <v>2000000</v>
      </c>
      <c r="S27">
        <f t="shared" si="1"/>
        <v>56626.970927900344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39870.346119455797</v>
      </c>
      <c r="AC27">
        <f t="shared" si="2"/>
        <v>36988.760688356022</v>
      </c>
      <c r="AE27">
        <f t="shared" si="3"/>
        <v>0</v>
      </c>
      <c r="AF27">
        <f t="shared" si="4"/>
        <v>0</v>
      </c>
      <c r="AG27">
        <f t="shared" si="4"/>
        <v>-32.660020554032059</v>
      </c>
      <c r="AH27">
        <f t="shared" si="5"/>
        <v>-40460.91284632856</v>
      </c>
      <c r="AI27">
        <f t="shared" si="6"/>
        <v>-40493.57286688259</v>
      </c>
      <c r="AJ27">
        <f t="shared" si="7"/>
        <v>2881.5854310997747</v>
      </c>
      <c r="AK27">
        <f t="shared" si="22"/>
        <v>2790.924228361906</v>
      </c>
      <c r="AL27">
        <f t="shared" si="8"/>
        <v>-34821.063207420913</v>
      </c>
      <c r="AN27">
        <f t="shared" si="9"/>
        <v>0</v>
      </c>
      <c r="AO27">
        <f t="shared" si="9"/>
        <v>0</v>
      </c>
      <c r="AP27">
        <f t="shared" si="9"/>
        <v>-3.3764502245162271</v>
      </c>
      <c r="AQ27">
        <f t="shared" si="9"/>
        <v>-4182.9201557943225</v>
      </c>
      <c r="AR27">
        <f t="shared" si="9"/>
        <v>-4186.2966060188392</v>
      </c>
      <c r="AS27">
        <f t="shared" si="9"/>
        <v>297.9033574000112</v>
      </c>
      <c r="AT27">
        <f t="shared" si="9"/>
        <v>288.53064320245699</v>
      </c>
      <c r="AU27">
        <f t="shared" si="9"/>
        <v>-3599.862605416371</v>
      </c>
      <c r="AW27">
        <v>24</v>
      </c>
      <c r="AX27">
        <f>IF(Z27&gt;0, (R27*SUMPRODUCT(K27:$K$98, X27:$X$98)-K27*$AZ$3)/Z27, 0)</f>
        <v>56626.970927900344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3.4073305999999998E-2</v>
      </c>
      <c r="Q28" s="4">
        <f t="shared" si="21"/>
        <v>50</v>
      </c>
      <c r="R28">
        <f t="shared" si="0"/>
        <v>2000000</v>
      </c>
      <c r="S28">
        <f t="shared" si="1"/>
        <v>54447.416497311271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36988.760688356022</v>
      </c>
      <c r="AC28">
        <f t="shared" si="2"/>
        <v>33997.604412060311</v>
      </c>
      <c r="AE28">
        <f t="shared" si="3"/>
        <v>0</v>
      </c>
      <c r="AF28">
        <f t="shared" si="4"/>
        <v>0</v>
      </c>
      <c r="AG28">
        <f t="shared" si="4"/>
        <v>-31.220585474187914</v>
      </c>
      <c r="AH28">
        <f t="shared" si="5"/>
        <v>-44513.39497215295</v>
      </c>
      <c r="AI28">
        <f t="shared" si="6"/>
        <v>-44544.615557627141</v>
      </c>
      <c r="AJ28">
        <f t="shared" si="7"/>
        <v>2991.156276295711</v>
      </c>
      <c r="AK28">
        <f t="shared" si="22"/>
        <v>2589.2132481849217</v>
      </c>
      <c r="AL28">
        <f t="shared" si="8"/>
        <v>-38964.246033146512</v>
      </c>
      <c r="AN28">
        <f t="shared" si="9"/>
        <v>0</v>
      </c>
      <c r="AO28">
        <f t="shared" si="9"/>
        <v>0</v>
      </c>
      <c r="AP28">
        <f t="shared" si="9"/>
        <v>-2.8818204469440665</v>
      </c>
      <c r="AQ28">
        <f t="shared" si="9"/>
        <v>-4108.8150604896455</v>
      </c>
      <c r="AR28">
        <f t="shared" si="9"/>
        <v>-4111.6968809365899</v>
      </c>
      <c r="AS28">
        <f t="shared" si="9"/>
        <v>276.09909250935567</v>
      </c>
      <c r="AT28">
        <f t="shared" si="9"/>
        <v>238.99768587897873</v>
      </c>
      <c r="AU28">
        <f t="shared" si="9"/>
        <v>-3596.600102548256</v>
      </c>
      <c r="AW28">
        <v>25</v>
      </c>
      <c r="AX28">
        <f>IF(Z28&gt;0, (R28*SUMPRODUCT(K28:$K$98, X28:$X$98)-K28*$AZ$3)/Z28, 0)</f>
        <v>54447.416497311271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3.9255977999999997E-2</v>
      </c>
      <c r="Q29" s="4">
        <f t="shared" si="21"/>
        <v>50</v>
      </c>
      <c r="R29">
        <f t="shared" si="0"/>
        <v>2000000</v>
      </c>
      <c r="S29">
        <f t="shared" si="1"/>
        <v>52139.42061186448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33997.604412060311</v>
      </c>
      <c r="AC29">
        <f t="shared" si="2"/>
        <v>30952.864243980148</v>
      </c>
      <c r="AE29">
        <f t="shared" si="3"/>
        <v>0</v>
      </c>
      <c r="AF29">
        <f t="shared" si="4"/>
        <v>0</v>
      </c>
      <c r="AG29">
        <f t="shared" si="4"/>
        <v>-29.682785002924188</v>
      </c>
      <c r="AH29">
        <f t="shared" si="5"/>
        <v>-49023.784660873607</v>
      </c>
      <c r="AI29">
        <f t="shared" si="6"/>
        <v>-49053.467445876529</v>
      </c>
      <c r="AJ29">
        <f t="shared" si="7"/>
        <v>3044.7401680801631</v>
      </c>
      <c r="AK29">
        <f t="shared" si="22"/>
        <v>2379.8323088442221</v>
      </c>
      <c r="AL29">
        <f t="shared" si="8"/>
        <v>-43628.894968952147</v>
      </c>
      <c r="AN29">
        <f t="shared" si="9"/>
        <v>0</v>
      </c>
      <c r="AO29">
        <f t="shared" si="9"/>
        <v>0</v>
      </c>
      <c r="AP29">
        <f t="shared" si="9"/>
        <v>-2.4463156807227131</v>
      </c>
      <c r="AQ29">
        <f t="shared" si="9"/>
        <v>-4040.3100023280867</v>
      </c>
      <c r="AR29">
        <f t="shared" si="9"/>
        <v>-4042.7563180088091</v>
      </c>
      <c r="AS29">
        <f t="shared" si="9"/>
        <v>250.93317948996486</v>
      </c>
      <c r="AT29">
        <f t="shared" si="9"/>
        <v>196.13459768153913</v>
      </c>
      <c r="AU29">
        <f t="shared" si="9"/>
        <v>-3595.6885408373055</v>
      </c>
      <c r="AW29">
        <v>26</v>
      </c>
      <c r="AX29">
        <f>IF(Z29&gt;0, (R29*SUMPRODUCT(K29:$K$98, X29:$X$98)-K29*$AZ$3)/Z29, 0)</f>
        <v>52139.42061186448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4.4782766000000002E-2</v>
      </c>
      <c r="Q30" s="4">
        <f t="shared" si="21"/>
        <v>50</v>
      </c>
      <c r="R30">
        <f t="shared" si="0"/>
        <v>2000000</v>
      </c>
      <c r="S30">
        <f t="shared" si="1"/>
        <v>49654.16644372118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30952.864243980148</v>
      </c>
      <c r="AC30">
        <f t="shared" si="2"/>
        <v>27862.621109874806</v>
      </c>
      <c r="AE30">
        <f t="shared" si="3"/>
        <v>0</v>
      </c>
      <c r="AF30">
        <f t="shared" si="4"/>
        <v>0</v>
      </c>
      <c r="AG30">
        <f t="shared" si="4"/>
        <v>-28.056679937880684</v>
      </c>
      <c r="AH30">
        <f t="shared" si="5"/>
        <v>-53171.088600570532</v>
      </c>
      <c r="AI30">
        <f t="shared" si="6"/>
        <v>-53199.145280508412</v>
      </c>
      <c r="AJ30">
        <f t="shared" si="7"/>
        <v>3090.2431341053416</v>
      </c>
      <c r="AK30">
        <f t="shared" si="22"/>
        <v>2166.7004970786106</v>
      </c>
      <c r="AL30">
        <f t="shared" si="8"/>
        <v>-47942.201649324459</v>
      </c>
      <c r="AN30">
        <f t="shared" si="9"/>
        <v>0</v>
      </c>
      <c r="AO30">
        <f t="shared" si="9"/>
        <v>0</v>
      </c>
      <c r="AP30">
        <f t="shared" si="9"/>
        <v>-2.0645533403781697</v>
      </c>
      <c r="AQ30">
        <f t="shared" si="9"/>
        <v>-3912.5993818548559</v>
      </c>
      <c r="AR30">
        <f t="shared" si="9"/>
        <v>-3914.663935195234</v>
      </c>
      <c r="AS30">
        <f t="shared" si="9"/>
        <v>227.39582157345629</v>
      </c>
      <c r="AT30">
        <f t="shared" si="9"/>
        <v>159.43685278325142</v>
      </c>
      <c r="AU30">
        <f t="shared" si="9"/>
        <v>-3527.8312608385263</v>
      </c>
      <c r="AW30">
        <v>27</v>
      </c>
      <c r="AX30">
        <f>IF(Z30&gt;0, (R30*SUMPRODUCT(K30:$K$98, X30:$X$98)-K30*$AZ$3)/Z30, 0)</f>
        <v>49654.16644372118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5.0287691000000002E-2</v>
      </c>
      <c r="Q31" s="4">
        <f t="shared" si="21"/>
        <v>50</v>
      </c>
      <c r="R31">
        <f t="shared" si="0"/>
        <v>2000000</v>
      </c>
      <c r="S31">
        <f t="shared" si="1"/>
        <v>47028.44786912814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27862.621109874806</v>
      </c>
      <c r="AC31">
        <f t="shared" si="2"/>
        <v>24798.295717504545</v>
      </c>
      <c r="AE31">
        <f t="shared" si="3"/>
        <v>0</v>
      </c>
      <c r="AF31">
        <f t="shared" si="4"/>
        <v>0</v>
      </c>
      <c r="AG31">
        <f t="shared" si="4"/>
        <v>-26.365207487299834</v>
      </c>
      <c r="AH31">
        <f t="shared" si="5"/>
        <v>-56436.226048081728</v>
      </c>
      <c r="AI31">
        <f t="shared" si="6"/>
        <v>-56462.59125556903</v>
      </c>
      <c r="AJ31">
        <f t="shared" si="7"/>
        <v>3064.3253923702614</v>
      </c>
      <c r="AK31">
        <f t="shared" si="22"/>
        <v>1950.3834776912365</v>
      </c>
      <c r="AL31">
        <f t="shared" si="8"/>
        <v>-51447.882385507539</v>
      </c>
      <c r="AN31">
        <f t="shared" si="9"/>
        <v>0</v>
      </c>
      <c r="AO31">
        <f t="shared" si="9"/>
        <v>0</v>
      </c>
      <c r="AP31">
        <f t="shared" si="9"/>
        <v>-1.7322198094111005</v>
      </c>
      <c r="AQ31">
        <f t="shared" si="9"/>
        <v>-3707.9150154984009</v>
      </c>
      <c r="AR31">
        <f t="shared" si="9"/>
        <v>-3709.647235307812</v>
      </c>
      <c r="AS31">
        <f t="shared" si="9"/>
        <v>201.32916267403257</v>
      </c>
      <c r="AT31">
        <f t="shared" si="9"/>
        <v>128.14209399384774</v>
      </c>
      <c r="AU31">
        <f t="shared" si="9"/>
        <v>-3380.1759786399321</v>
      </c>
      <c r="AW31">
        <v>28</v>
      </c>
      <c r="AX31">
        <f>IF(Z31&gt;0, (R31*SUMPRODUCT(K31:$K$98, X31:$X$98)-K31*$AZ$3)/Z31, 0)</f>
        <v>47028.44786912814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5.6343962999999997E-2</v>
      </c>
      <c r="Q32" s="4">
        <f t="shared" si="21"/>
        <v>50</v>
      </c>
      <c r="R32">
        <f t="shared" si="0"/>
        <v>2000000</v>
      </c>
      <c r="S32">
        <f t="shared" si="1"/>
        <v>44377.106367414519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24798.295717504545</v>
      </c>
      <c r="AC32">
        <f t="shared" si="2"/>
        <v>21847.768192617401</v>
      </c>
      <c r="AE32">
        <f t="shared" si="3"/>
        <v>0</v>
      </c>
      <c r="AF32">
        <f t="shared" si="4"/>
        <v>0</v>
      </c>
      <c r="AG32">
        <f t="shared" si="4"/>
        <v>-24.616035137275095</v>
      </c>
      <c r="AH32">
        <f t="shared" si="5"/>
        <v>-59420.811006069795</v>
      </c>
      <c r="AI32">
        <f t="shared" si="6"/>
        <v>-59445.427041207069</v>
      </c>
      <c r="AJ32">
        <f t="shared" si="7"/>
        <v>2950.527524887144</v>
      </c>
      <c r="AK32">
        <f t="shared" si="22"/>
        <v>1735.8807002253184</v>
      </c>
      <c r="AL32">
        <f t="shared" si="8"/>
        <v>-54759.018816094613</v>
      </c>
      <c r="AN32">
        <f t="shared" si="9"/>
        <v>0</v>
      </c>
      <c r="AO32">
        <f t="shared" si="9"/>
        <v>0</v>
      </c>
      <c r="AP32">
        <f t="shared" si="9"/>
        <v>-1.4440156093461283</v>
      </c>
      <c r="AQ32">
        <f t="shared" si="9"/>
        <v>-3485.7188874759322</v>
      </c>
      <c r="AR32">
        <f t="shared" si="9"/>
        <v>-3487.1629030852782</v>
      </c>
      <c r="AS32">
        <f t="shared" si="9"/>
        <v>173.08261781324651</v>
      </c>
      <c r="AT32">
        <f t="shared" si="9"/>
        <v>101.82951125595129</v>
      </c>
      <c r="AU32">
        <f t="shared" si="9"/>
        <v>-3212.2507740160809</v>
      </c>
      <c r="AW32">
        <v>29</v>
      </c>
      <c r="AX32">
        <f>IF(Z32&gt;0, (R32*SUMPRODUCT(K32:$K$98, X32:$X$98)-K32*$AZ$3)/Z32, 0)</f>
        <v>44377.106367414519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6.2785228999999998E-2</v>
      </c>
      <c r="Q33" s="4">
        <f t="shared" si="21"/>
        <v>50</v>
      </c>
      <c r="R33">
        <f t="shared" si="0"/>
        <v>2000000</v>
      </c>
      <c r="S33">
        <f t="shared" si="1"/>
        <v>41706.087977694398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21847.768192617401</v>
      </c>
      <c r="AC33">
        <f t="shared" si="2"/>
        <v>19038.288136044368</v>
      </c>
      <c r="AE33">
        <f t="shared" si="3"/>
        <v>0</v>
      </c>
      <c r="AF33">
        <f t="shared" si="4"/>
        <v>0</v>
      </c>
      <c r="AG33">
        <f t="shared" si="4"/>
        <v>-22.824351382736481</v>
      </c>
      <c r="AH33">
        <f t="shared" si="5"/>
        <v>-61820.93612663453</v>
      </c>
      <c r="AI33">
        <f t="shared" si="6"/>
        <v>-61843.760478017262</v>
      </c>
      <c r="AJ33">
        <f t="shared" si="7"/>
        <v>2809.4800565730329</v>
      </c>
      <c r="AK33">
        <f t="shared" si="22"/>
        <v>1529.3437734832182</v>
      </c>
      <c r="AL33">
        <f t="shared" si="8"/>
        <v>-57504.936647961011</v>
      </c>
      <c r="AN33">
        <f t="shared" si="9"/>
        <v>0</v>
      </c>
      <c r="AO33">
        <f t="shared" si="9"/>
        <v>0</v>
      </c>
      <c r="AP33">
        <f t="shared" si="9"/>
        <v>-1.1954576808395496</v>
      </c>
      <c r="AQ33">
        <f t="shared" si="9"/>
        <v>-3237.958954013257</v>
      </c>
      <c r="AR33">
        <f t="shared" si="9"/>
        <v>-3239.1544116940963</v>
      </c>
      <c r="AS33">
        <f t="shared" si="9"/>
        <v>147.15049100304773</v>
      </c>
      <c r="AT33">
        <f t="shared" si="9"/>
        <v>80.101542865200031</v>
      </c>
      <c r="AU33">
        <f t="shared" si="9"/>
        <v>-3011.9023778258484</v>
      </c>
      <c r="AW33">
        <v>30</v>
      </c>
      <c r="AX33">
        <f>IF(Z33&gt;0, (R33*SUMPRODUCT(K33:$K$98, X33:$X$98)-K33*$AZ$3)/Z33, 0)</f>
        <v>41706.087977694398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6.9956555000000004E-2</v>
      </c>
      <c r="Q34" s="4">
        <f t="shared" si="21"/>
        <v>50</v>
      </c>
      <c r="R34">
        <f t="shared" si="0"/>
        <v>2000000</v>
      </c>
      <c r="S34">
        <f t="shared" si="1"/>
        <v>39058.539422911446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19038.288136044368</v>
      </c>
      <c r="AC34">
        <f t="shared" si="2"/>
        <v>16404.113852480128</v>
      </c>
      <c r="AE34">
        <f t="shared" si="3"/>
        <v>0</v>
      </c>
      <c r="AF34">
        <f t="shared" si="4"/>
        <v>0</v>
      </c>
      <c r="AG34">
        <f t="shared" si="4"/>
        <v>-20.999394876063384</v>
      </c>
      <c r="AH34">
        <f t="shared" si="5"/>
        <v>-63868.519713829228</v>
      </c>
      <c r="AI34">
        <f t="shared" si="6"/>
        <v>-63889.519108705288</v>
      </c>
      <c r="AJ34">
        <f t="shared" si="7"/>
        <v>2634.1742835642399</v>
      </c>
      <c r="AK34">
        <f t="shared" si="22"/>
        <v>1332.6801695231059</v>
      </c>
      <c r="AL34">
        <f t="shared" si="8"/>
        <v>-59922.66465561794</v>
      </c>
      <c r="AN34">
        <f t="shared" si="9"/>
        <v>0</v>
      </c>
      <c r="AO34">
        <f t="shared" si="9"/>
        <v>0</v>
      </c>
      <c r="AP34">
        <f t="shared" si="9"/>
        <v>-0.98202946699225868</v>
      </c>
      <c r="AQ34">
        <f t="shared" si="9"/>
        <v>-2986.7893214223</v>
      </c>
      <c r="AR34">
        <f t="shared" si="9"/>
        <v>-2987.7713508892921</v>
      </c>
      <c r="AS34">
        <f t="shared" si="9"/>
        <v>123.18625288588517</v>
      </c>
      <c r="AT34">
        <f t="shared" si="9"/>
        <v>62.322329013380966</v>
      </c>
      <c r="AU34">
        <f t="shared" ref="AU34:AU89" si="23">AL34*$K34</f>
        <v>-2802.262768990026</v>
      </c>
      <c r="AW34">
        <v>31</v>
      </c>
      <c r="AX34">
        <f>IF(Z34&gt;0, (R34*SUMPRODUCT(K34:$K$98, X34:$X$98)-K34*$AZ$3)/Z34, 0)</f>
        <v>39058.539422911446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7.8227725999999997E-2</v>
      </c>
      <c r="Q35" s="4">
        <f t="shared" si="21"/>
        <v>50</v>
      </c>
      <c r="R35">
        <f t="shared" si="0"/>
        <v>2000000</v>
      </c>
      <c r="S35">
        <f t="shared" si="1"/>
        <v>36446.078845090771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16404.113852480128</v>
      </c>
      <c r="AC35">
        <f t="shared" si="2"/>
        <v>13956.417986815881</v>
      </c>
      <c r="AE35">
        <f t="shared" si="3"/>
        <v>0</v>
      </c>
      <c r="AF35">
        <f t="shared" ref="AF35:AG66" si="24">-$Z35*P35</f>
        <v>0</v>
      </c>
      <c r="AG35">
        <f t="shared" si="24"/>
        <v>-19.146666018772258</v>
      </c>
      <c r="AH35">
        <f t="shared" si="5"/>
        <v>-65709.396341219617</v>
      </c>
      <c r="AI35">
        <f t="shared" ref="AI35:AI66" si="25">SUM(AE35:AH35)</f>
        <v>-65728.54300723839</v>
      </c>
      <c r="AJ35">
        <f t="shared" si="7"/>
        <v>2447.6958656642473</v>
      </c>
      <c r="AK35">
        <f t="shared" si="22"/>
        <v>1148.287969673609</v>
      </c>
      <c r="AL35">
        <f t="shared" ref="AL35:AL89" si="26">SUM(AI35:AK35)</f>
        <v>-62132.559171900532</v>
      </c>
      <c r="AN35">
        <f t="shared" ref="AN35:AT66" si="27">AE35*$K35</f>
        <v>0</v>
      </c>
      <c r="AO35">
        <f t="shared" si="27"/>
        <v>0</v>
      </c>
      <c r="AP35">
        <f t="shared" si="27"/>
        <v>-0.79945289308441025</v>
      </c>
      <c r="AQ35">
        <f t="shared" si="27"/>
        <v>-2743.6404309927307</v>
      </c>
      <c r="AR35">
        <f t="shared" si="27"/>
        <v>-2744.4398838858151</v>
      </c>
      <c r="AS35">
        <f t="shared" si="27"/>
        <v>102.20147671022622</v>
      </c>
      <c r="AT35">
        <f t="shared" si="27"/>
        <v>47.94579581372232</v>
      </c>
      <c r="AU35">
        <f t="shared" si="23"/>
        <v>-2594.2926113618664</v>
      </c>
      <c r="AW35">
        <v>32</v>
      </c>
      <c r="AX35">
        <f>IF(Z35&gt;0, (R35*SUMPRODUCT(K35:$K$98, X35:$X$98)-K35*$AZ$3)/Z35, 0)</f>
        <v>36446.078845090771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8.7072107999999995E-2</v>
      </c>
      <c r="Q36" s="4">
        <f t="shared" si="21"/>
        <v>50</v>
      </c>
      <c r="R36">
        <f t="shared" si="0"/>
        <v>2000000</v>
      </c>
      <c r="S36">
        <f t="shared" si="1"/>
        <v>33821.353636160995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13956.417986815881</v>
      </c>
      <c r="AC36">
        <f t="shared" si="2"/>
        <v>11694.110998464272</v>
      </c>
      <c r="AE36">
        <f t="shared" si="3"/>
        <v>0</v>
      </c>
      <c r="AF36">
        <f t="shared" si="24"/>
        <v>0</v>
      </c>
      <c r="AG36">
        <f t="shared" si="24"/>
        <v>-17.288058787158072</v>
      </c>
      <c r="AH36">
        <f t="shared" si="5"/>
        <v>-66685.622857058726</v>
      </c>
      <c r="AI36">
        <f t="shared" si="25"/>
        <v>-66702.910915845889</v>
      </c>
      <c r="AJ36">
        <f t="shared" si="7"/>
        <v>2262.3069883516091</v>
      </c>
      <c r="AK36">
        <f t="shared" si="22"/>
        <v>976.94925907711172</v>
      </c>
      <c r="AL36">
        <f t="shared" si="26"/>
        <v>-63463.65466841717</v>
      </c>
      <c r="AN36">
        <f t="shared" si="27"/>
        <v>0</v>
      </c>
      <c r="AO36">
        <f t="shared" si="27"/>
        <v>0</v>
      </c>
      <c r="AP36">
        <f t="shared" si="27"/>
        <v>-0.64450742455893584</v>
      </c>
      <c r="AQ36">
        <f t="shared" si="27"/>
        <v>-2486.0731659842227</v>
      </c>
      <c r="AR36">
        <f t="shared" si="27"/>
        <v>-2486.7176734087816</v>
      </c>
      <c r="AS36">
        <f t="shared" si="27"/>
        <v>84.339928998116633</v>
      </c>
      <c r="AT36">
        <f t="shared" si="27"/>
        <v>36.421153967862935</v>
      </c>
      <c r="AU36">
        <f t="shared" si="23"/>
        <v>-2365.9565904428023</v>
      </c>
      <c r="AW36">
        <v>33</v>
      </c>
      <c r="AX36">
        <f>IF(Z36&gt;0, (R36*SUMPRODUCT(K36:$K$98, X36:$X$98)-K36*$AZ$3)/Z36, 0)</f>
        <v>33821.353636160995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9.6466888000000001E-2</v>
      </c>
      <c r="Q37" s="4">
        <f t="shared" si="21"/>
        <v>50</v>
      </c>
      <c r="R37">
        <f t="shared" si="0"/>
        <v>2000000</v>
      </c>
      <c r="S37">
        <f t="shared" si="1"/>
        <v>31195.433494679219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11694.110998464272</v>
      </c>
      <c r="AC37">
        <f t="shared" si="2"/>
        <v>9637.7998348381916</v>
      </c>
      <c r="AE37">
        <f t="shared" si="3"/>
        <v>0</v>
      </c>
      <c r="AF37">
        <f t="shared" si="24"/>
        <v>0</v>
      </c>
      <c r="AG37">
        <f t="shared" si="24"/>
        <v>-15.447452968528296</v>
      </c>
      <c r="AH37">
        <f t="shared" si="5"/>
        <v>-66709.009230327734</v>
      </c>
      <c r="AI37">
        <f t="shared" si="25"/>
        <v>-66724.456683296259</v>
      </c>
      <c r="AJ37">
        <f t="shared" si="7"/>
        <v>2056.3111636260801</v>
      </c>
      <c r="AK37">
        <f t="shared" si="22"/>
        <v>818.58776989249907</v>
      </c>
      <c r="AL37">
        <f t="shared" si="26"/>
        <v>-63849.557749777683</v>
      </c>
      <c r="AN37">
        <f t="shared" si="27"/>
        <v>0</v>
      </c>
      <c r="AO37">
        <f t="shared" si="27"/>
        <v>0</v>
      </c>
      <c r="AP37">
        <f t="shared" si="27"/>
        <v>-0.51418636140468854</v>
      </c>
      <c r="AQ37">
        <f t="shared" si="27"/>
        <v>-2220.4866264319753</v>
      </c>
      <c r="AR37">
        <f t="shared" si="27"/>
        <v>-2221.0008127933797</v>
      </c>
      <c r="AS37">
        <f t="shared" si="27"/>
        <v>68.446698448920316</v>
      </c>
      <c r="AT37">
        <f t="shared" si="27"/>
        <v>27.247641908923899</v>
      </c>
      <c r="AU37">
        <f t="shared" si="23"/>
        <v>-2125.3064724355359</v>
      </c>
      <c r="AW37">
        <v>34</v>
      </c>
      <c r="AX37">
        <f>IF(Z37&gt;0, (R37*SUMPRODUCT(K37:$K$98, X37:$X$98)-K37*$AZ$3)/Z37, 0)</f>
        <v>31195.433494679219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0.107048017</v>
      </c>
      <c r="Q38" s="4">
        <f t="shared" si="21"/>
        <v>50</v>
      </c>
      <c r="R38">
        <f t="shared" si="0"/>
        <v>2000000</v>
      </c>
      <c r="S38">
        <f t="shared" si="1"/>
        <v>28597.491824576187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9637.7998348381916</v>
      </c>
      <c r="AC38">
        <f t="shared" si="2"/>
        <v>7801.029281940273</v>
      </c>
      <c r="AE38">
        <f t="shared" si="3"/>
        <v>0</v>
      </c>
      <c r="AF38">
        <f t="shared" si="24"/>
        <v>0</v>
      </c>
      <c r="AG38">
        <f t="shared" si="24"/>
        <v>-13.639359230861295</v>
      </c>
      <c r="AH38">
        <f t="shared" si="5"/>
        <v>-66144.768319268696</v>
      </c>
      <c r="AI38">
        <f t="shared" si="25"/>
        <v>-66158.407678499556</v>
      </c>
      <c r="AJ38">
        <f t="shared" si="7"/>
        <v>1836.7705528979186</v>
      </c>
      <c r="AK38">
        <f t="shared" si="22"/>
        <v>674.6459884386735</v>
      </c>
      <c r="AL38">
        <f t="shared" si="26"/>
        <v>-63646.991137162964</v>
      </c>
      <c r="AN38">
        <f t="shared" si="27"/>
        <v>0</v>
      </c>
      <c r="AO38">
        <f t="shared" si="27"/>
        <v>0</v>
      </c>
      <c r="AP38">
        <f t="shared" si="27"/>
        <v>-0.40535881020877174</v>
      </c>
      <c r="AQ38">
        <f t="shared" si="27"/>
        <v>-1965.808227029187</v>
      </c>
      <c r="AR38">
        <f t="shared" si="27"/>
        <v>-1966.2135858393956</v>
      </c>
      <c r="AS38">
        <f t="shared" si="27"/>
        <v>54.588424085534655</v>
      </c>
      <c r="AT38">
        <f t="shared" si="27"/>
        <v>20.050333051338821</v>
      </c>
      <c r="AU38">
        <f t="shared" si="23"/>
        <v>-1891.5748287025222</v>
      </c>
      <c r="AW38">
        <v>35</v>
      </c>
      <c r="AX38">
        <f>IF(Z38&gt;0, (R38*SUMPRODUCT(K38:$K$98, X38:$X$98)-K38*$AZ$3)/Z38, 0)</f>
        <v>28597.491824576187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0.118979948</v>
      </c>
      <c r="Q39" s="4">
        <f t="shared" si="21"/>
        <v>50</v>
      </c>
      <c r="R39">
        <f t="shared" si="0"/>
        <v>2000000</v>
      </c>
      <c r="S39">
        <f t="shared" si="1"/>
        <v>26000.605593969136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7801.029281940273</v>
      </c>
      <c r="AC39">
        <f t="shared" si="2"/>
        <v>6177.8246919950616</v>
      </c>
      <c r="AE39">
        <f t="shared" si="3"/>
        <v>0</v>
      </c>
      <c r="AF39">
        <f t="shared" si="24"/>
        <v>0</v>
      </c>
      <c r="AG39">
        <f t="shared" si="24"/>
        <v>-11.880155386511484</v>
      </c>
      <c r="AH39">
        <f t="shared" si="5"/>
        <v>-64912.410081647875</v>
      </c>
      <c r="AI39">
        <f t="shared" si="25"/>
        <v>-64924.290237034387</v>
      </c>
      <c r="AJ39">
        <f t="shared" si="7"/>
        <v>1623.2045899452114</v>
      </c>
      <c r="AK39">
        <f t="shared" si="22"/>
        <v>546.07204973581918</v>
      </c>
      <c r="AL39">
        <f t="shared" si="26"/>
        <v>-62755.013597353354</v>
      </c>
      <c r="AN39">
        <f t="shared" si="27"/>
        <v>0</v>
      </c>
      <c r="AO39">
        <f t="shared" si="27"/>
        <v>0</v>
      </c>
      <c r="AP39">
        <f t="shared" si="27"/>
        <v>-0.31524611780955575</v>
      </c>
      <c r="AQ39">
        <f t="shared" si="27"/>
        <v>-1722.4846485707687</v>
      </c>
      <c r="AR39">
        <f t="shared" si="27"/>
        <v>-1722.7998946885782</v>
      </c>
      <c r="AS39">
        <f t="shared" si="27"/>
        <v>43.072580176170497</v>
      </c>
      <c r="AT39">
        <f t="shared" si="27"/>
        <v>14.490306576206601</v>
      </c>
      <c r="AU39">
        <f t="shared" si="23"/>
        <v>-1665.2370079362011</v>
      </c>
      <c r="AW39">
        <v>36</v>
      </c>
      <c r="AX39">
        <f>IF(Z39&gt;0, (R39*SUMPRODUCT(K39:$K$98, X39:$X$98)-K39*$AZ$3)/Z39, 0)</f>
        <v>26000.605593969136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0.132636267</v>
      </c>
      <c r="Q40" s="4">
        <f t="shared" si="21"/>
        <v>50</v>
      </c>
      <c r="R40">
        <f t="shared" si="0"/>
        <v>2000000</v>
      </c>
      <c r="S40">
        <f t="shared" si="1"/>
        <v>23372.356220422138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6177.8246919950616</v>
      </c>
      <c r="AC40">
        <f t="shared" si="2"/>
        <v>4761.2361479635565</v>
      </c>
      <c r="AE40">
        <f t="shared" si="3"/>
        <v>0</v>
      </c>
      <c r="AF40">
        <f t="shared" si="24"/>
        <v>0</v>
      </c>
      <c r="AG40">
        <f t="shared" si="24"/>
        <v>-10.185614370799543</v>
      </c>
      <c r="AH40">
        <f t="shared" si="5"/>
        <v>-63029.578473873014</v>
      </c>
      <c r="AI40">
        <f t="shared" si="25"/>
        <v>-63039.764088243814</v>
      </c>
      <c r="AJ40">
        <f t="shared" si="7"/>
        <v>1416.5885440315051</v>
      </c>
      <c r="AK40">
        <f t="shared" si="22"/>
        <v>432.44772843965433</v>
      </c>
      <c r="AL40">
        <f t="shared" si="26"/>
        <v>-61190.727815772654</v>
      </c>
      <c r="AN40">
        <f t="shared" si="27"/>
        <v>0</v>
      </c>
      <c r="AO40">
        <f t="shared" si="27"/>
        <v>0</v>
      </c>
      <c r="AP40">
        <f t="shared" si="27"/>
        <v>-0.24132195390978431</v>
      </c>
      <c r="AQ40">
        <f t="shared" si="27"/>
        <v>-1493.3238661607743</v>
      </c>
      <c r="AR40">
        <f t="shared" si="27"/>
        <v>-1493.5651881146841</v>
      </c>
      <c r="AS40">
        <f t="shared" si="27"/>
        <v>33.562424698890766</v>
      </c>
      <c r="AT40">
        <f t="shared" si="27"/>
        <v>10.245737467745235</v>
      </c>
      <c r="AU40">
        <f t="shared" si="23"/>
        <v>-1449.7570259480481</v>
      </c>
      <c r="AW40">
        <v>37</v>
      </c>
      <c r="AX40">
        <f>IF(Z40&gt;0, (R40*SUMPRODUCT(K40:$K$98, X40:$X$98)-K40*$AZ$3)/Z40, 0)</f>
        <v>23372.356220422138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0.148393413</v>
      </c>
      <c r="Q41" s="4">
        <f t="shared" si="21"/>
        <v>50</v>
      </c>
      <c r="R41">
        <f t="shared" si="0"/>
        <v>2000000</v>
      </c>
      <c r="S41">
        <f t="shared" si="1"/>
        <v>20653.978538650419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4761.2361479635565</v>
      </c>
      <c r="AC41">
        <f t="shared" si="2"/>
        <v>3541.0338037128399</v>
      </c>
      <c r="AE41">
        <f t="shared" si="3"/>
        <v>0</v>
      </c>
      <c r="AF41">
        <f t="shared" si="24"/>
        <v>0</v>
      </c>
      <c r="AG41">
        <f t="shared" si="24"/>
        <v>-8.5722801471067562</v>
      </c>
      <c r="AH41">
        <f t="shared" si="5"/>
        <v>-60459.123199391674</v>
      </c>
      <c r="AI41">
        <f t="shared" si="25"/>
        <v>-60467.695479538779</v>
      </c>
      <c r="AJ41">
        <f t="shared" si="7"/>
        <v>1220.2023442507166</v>
      </c>
      <c r="AK41">
        <f t="shared" si="22"/>
        <v>333.28653035744901</v>
      </c>
      <c r="AL41">
        <f t="shared" si="26"/>
        <v>-58914.206604930609</v>
      </c>
      <c r="AN41">
        <f t="shared" si="27"/>
        <v>0</v>
      </c>
      <c r="AO41">
        <f t="shared" si="27"/>
        <v>0</v>
      </c>
      <c r="AP41">
        <f t="shared" si="27"/>
        <v>-0.18133763035552222</v>
      </c>
      <c r="AQ41">
        <f t="shared" si="27"/>
        <v>-1278.9495847321996</v>
      </c>
      <c r="AR41">
        <f t="shared" si="27"/>
        <v>-1279.1309223625551</v>
      </c>
      <c r="AS41">
        <f t="shared" si="27"/>
        <v>25.812105748242352</v>
      </c>
      <c r="AT41">
        <f t="shared" si="27"/>
        <v>7.0503283382347153</v>
      </c>
      <c r="AU41">
        <f t="shared" si="23"/>
        <v>-1246.268488276078</v>
      </c>
      <c r="AW41">
        <v>38</v>
      </c>
      <c r="AX41">
        <f>IF(Z41&gt;0, (R41*SUMPRODUCT(K41:$K$98, X41:$X$98)-K41*$AZ$3)/Z41, 0)</f>
        <v>20653.978538650419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0.16656033000000001</v>
      </c>
      <c r="Q42" s="4">
        <f t="shared" si="21"/>
        <v>50</v>
      </c>
      <c r="R42">
        <f t="shared" si="0"/>
        <v>2000000</v>
      </c>
      <c r="S42">
        <f t="shared" si="1"/>
        <v>17750.598587030119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3541.0338037128399</v>
      </c>
      <c r="AC42">
        <f t="shared" si="2"/>
        <v>2505.9427206860505</v>
      </c>
      <c r="AE42">
        <f t="shared" si="3"/>
        <v>0</v>
      </c>
      <c r="AF42">
        <f t="shared" si="24"/>
        <v>0</v>
      </c>
      <c r="AG42">
        <f t="shared" si="24"/>
        <v>-7.0587555354811382</v>
      </c>
      <c r="AH42">
        <f t="shared" si="5"/>
        <v>-57112.072406182</v>
      </c>
      <c r="AI42">
        <f t="shared" si="25"/>
        <v>-57119.13116171748</v>
      </c>
      <c r="AJ42">
        <f t="shared" si="7"/>
        <v>1035.0910830267894</v>
      </c>
      <c r="AK42">
        <f t="shared" si="22"/>
        <v>247.87236625989883</v>
      </c>
      <c r="AL42">
        <f t="shared" si="26"/>
        <v>-55836.16771243079</v>
      </c>
      <c r="AN42">
        <f t="shared" si="27"/>
        <v>0</v>
      </c>
      <c r="AO42">
        <f t="shared" si="27"/>
        <v>0</v>
      </c>
      <c r="AP42">
        <f t="shared" si="27"/>
        <v>-0.13332196294511889</v>
      </c>
      <c r="AQ42">
        <f t="shared" si="27"/>
        <v>-1078.7019840512071</v>
      </c>
      <c r="AR42">
        <f t="shared" si="27"/>
        <v>-1078.8353060141521</v>
      </c>
      <c r="AS42">
        <f t="shared" si="27"/>
        <v>19.55024144446649</v>
      </c>
      <c r="AT42">
        <f t="shared" si="27"/>
        <v>4.6816794070158485</v>
      </c>
      <c r="AU42">
        <f t="shared" si="23"/>
        <v>-1054.6033851626698</v>
      </c>
      <c r="AW42">
        <v>39</v>
      </c>
      <c r="AX42">
        <f>IF(Z42&gt;0, (R42*SUMPRODUCT(K42:$K$98, X42:$X$98)-K42*$AZ$3)/Z42, 0)</f>
        <v>17750.598587030119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0.18820168900000001</v>
      </c>
      <c r="Q43" s="4">
        <f t="shared" si="21"/>
        <v>50</v>
      </c>
      <c r="R43">
        <f t="shared" si="0"/>
        <v>2000000</v>
      </c>
      <c r="S43">
        <f t="shared" si="1"/>
        <v>14532.325438431688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2505.9427206860505</v>
      </c>
      <c r="AC43">
        <f t="shared" si="2"/>
        <v>1644.9715417289583</v>
      </c>
      <c r="AE43">
        <f t="shared" si="3"/>
        <v>0</v>
      </c>
      <c r="AF43">
        <f t="shared" si="24"/>
        <v>0</v>
      </c>
      <c r="AG43">
        <f t="shared" si="24"/>
        <v>-5.6596982661106781</v>
      </c>
      <c r="AH43">
        <f t="shared" si="5"/>
        <v>-53138.788560625988</v>
      </c>
      <c r="AI43">
        <f t="shared" si="25"/>
        <v>-53144.448258892102</v>
      </c>
      <c r="AJ43">
        <f t="shared" si="7"/>
        <v>860.97117895709221</v>
      </c>
      <c r="AK43">
        <f t="shared" si="22"/>
        <v>175.41599044802356</v>
      </c>
      <c r="AL43">
        <f t="shared" si="26"/>
        <v>-52108.061089486982</v>
      </c>
      <c r="AN43">
        <f t="shared" si="27"/>
        <v>0</v>
      </c>
      <c r="AO43">
        <f t="shared" si="27"/>
        <v>0</v>
      </c>
      <c r="AP43">
        <f t="shared" si="27"/>
        <v>-9.5444039918393675E-2</v>
      </c>
      <c r="AQ43">
        <f t="shared" si="27"/>
        <v>-896.12209310952812</v>
      </c>
      <c r="AR43">
        <f t="shared" si="27"/>
        <v>-896.21753714944657</v>
      </c>
      <c r="AS43">
        <f t="shared" si="27"/>
        <v>14.519248855546712</v>
      </c>
      <c r="AT43">
        <f t="shared" si="27"/>
        <v>2.9581808088421369</v>
      </c>
      <c r="AU43">
        <f t="shared" si="23"/>
        <v>-878.74010748505771</v>
      </c>
      <c r="AW43">
        <v>40</v>
      </c>
      <c r="AX43">
        <f>IF(Z43&gt;0, (R43*SUMPRODUCT(K43:$K$98, X43:$X$98)-K43*$AZ$3)/Z43, 0)</f>
        <v>14532.325438431688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0.21316064300000001</v>
      </c>
      <c r="Q44" s="4">
        <f t="shared" si="21"/>
        <v>50</v>
      </c>
      <c r="R44">
        <f t="shared" si="0"/>
        <v>2000000</v>
      </c>
      <c r="S44">
        <f t="shared" si="1"/>
        <v>10726.874979363141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1644.9715417289583</v>
      </c>
      <c r="AC44">
        <f t="shared" si="2"/>
        <v>943.25195316774648</v>
      </c>
      <c r="AE44">
        <f t="shared" si="3"/>
        <v>0</v>
      </c>
      <c r="AF44">
        <f t="shared" si="24"/>
        <v>0</v>
      </c>
      <c r="AG44">
        <f t="shared" si="24"/>
        <v>-4.3966763618594333</v>
      </c>
      <c r="AH44">
        <f t="shared" si="5"/>
        <v>-48256.996863605491</v>
      </c>
      <c r="AI44">
        <f t="shared" si="25"/>
        <v>-48261.39353996735</v>
      </c>
      <c r="AJ44">
        <f t="shared" si="7"/>
        <v>701.71958856121182</v>
      </c>
      <c r="AK44">
        <f t="shared" si="22"/>
        <v>115.14800792102709</v>
      </c>
      <c r="AL44">
        <f t="shared" si="26"/>
        <v>-47444.52594348511</v>
      </c>
      <c r="AN44">
        <f t="shared" si="27"/>
        <v>0</v>
      </c>
      <c r="AO44">
        <f t="shared" si="27"/>
        <v>0</v>
      </c>
      <c r="AP44">
        <f t="shared" si="27"/>
        <v>-6.6200613035435049E-2</v>
      </c>
      <c r="AQ44">
        <f t="shared" si="27"/>
        <v>-726.60403284008794</v>
      </c>
      <c r="AR44">
        <f t="shared" si="27"/>
        <v>-726.67023345312339</v>
      </c>
      <c r="AS44">
        <f t="shared" si="27"/>
        <v>10.56576903060455</v>
      </c>
      <c r="AT44">
        <f t="shared" si="27"/>
        <v>1.7337798115659522</v>
      </c>
      <c r="AU44">
        <f t="shared" si="23"/>
        <v>-714.37068461095282</v>
      </c>
      <c r="AW44">
        <v>41</v>
      </c>
      <c r="AX44">
        <f>IF(Z44&gt;0, (R44*SUMPRODUCT(K44:$K$98, X44:$X$98)-K44*$AZ$3)/Z44, 0)</f>
        <v>10726.874979363141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0.241823134</v>
      </c>
      <c r="Q45" s="4">
        <f t="shared" si="21"/>
        <v>50</v>
      </c>
      <c r="R45">
        <f t="shared" si="0"/>
        <v>2000000</v>
      </c>
      <c r="S45">
        <f t="shared" si="1"/>
        <v>5931.3358951025202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943.25195316774648</v>
      </c>
      <c r="AC45">
        <f t="shared" si="2"/>
        <v>390.22158510294184</v>
      </c>
      <c r="AE45">
        <f t="shared" si="3"/>
        <v>0</v>
      </c>
      <c r="AF45">
        <f t="shared" si="24"/>
        <v>0</v>
      </c>
      <c r="AG45">
        <f t="shared" si="24"/>
        <v>-3.2894915412322727</v>
      </c>
      <c r="AH45">
        <f t="shared" si="5"/>
        <v>-42528.722280342648</v>
      </c>
      <c r="AI45">
        <f t="shared" si="25"/>
        <v>-42532.011771883881</v>
      </c>
      <c r="AJ45">
        <f t="shared" si="7"/>
        <v>553.03036806480463</v>
      </c>
      <c r="AK45">
        <f t="shared" si="22"/>
        <v>66.027636721742255</v>
      </c>
      <c r="AL45">
        <f t="shared" si="26"/>
        <v>-41912.95376709733</v>
      </c>
      <c r="AN45">
        <f t="shared" si="27"/>
        <v>0</v>
      </c>
      <c r="AO45">
        <f t="shared" si="27"/>
        <v>0</v>
      </c>
      <c r="AP45">
        <f t="shared" si="27"/>
        <v>-4.4223006417973693E-2</v>
      </c>
      <c r="AQ45">
        <f t="shared" si="27"/>
        <v>-571.74427560536265</v>
      </c>
      <c r="AR45">
        <f t="shared" si="27"/>
        <v>-571.78849861178071</v>
      </c>
      <c r="AS45">
        <f t="shared" si="27"/>
        <v>7.4347859569514281</v>
      </c>
      <c r="AT45">
        <f t="shared" si="27"/>
        <v>0.88765712448538703</v>
      </c>
      <c r="AU45">
        <f t="shared" si="23"/>
        <v>-563.46605553034374</v>
      </c>
      <c r="AW45">
        <v>42</v>
      </c>
      <c r="AX45">
        <f>IF(Z45&gt;0, (R45*SUMPRODUCT(K45:$K$98, X45:$X$98)-K45*$AZ$3)/Z45, 0)</f>
        <v>5931.3358951025202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0.27493253200000001</v>
      </c>
      <c r="Q46" s="4">
        <f t="shared" si="21"/>
        <v>50</v>
      </c>
      <c r="R46">
        <f t="shared" si="0"/>
        <v>2000000</v>
      </c>
      <c r="S46">
        <f t="shared" si="1"/>
        <v>-564.28257458306211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390.22158510294184</v>
      </c>
      <c r="AC46">
        <f t="shared" si="2"/>
        <v>-26.546204095918029</v>
      </c>
      <c r="AE46">
        <f t="shared" si="3"/>
        <v>0</v>
      </c>
      <c r="AF46">
        <f t="shared" si="24"/>
        <v>0</v>
      </c>
      <c r="AG46">
        <f t="shared" si="24"/>
        <v>-2.3522083873963791</v>
      </c>
      <c r="AH46">
        <f t="shared" si="5"/>
        <v>-36175.52953694285</v>
      </c>
      <c r="AI46">
        <f t="shared" si="25"/>
        <v>-36177.881745330247</v>
      </c>
      <c r="AJ46">
        <f t="shared" si="7"/>
        <v>416.76778919885987</v>
      </c>
      <c r="AK46">
        <f t="shared" si="22"/>
        <v>27.31551095720593</v>
      </c>
      <c r="AL46">
        <f t="shared" si="26"/>
        <v>-35733.798445174187</v>
      </c>
      <c r="AN46">
        <f t="shared" si="27"/>
        <v>0</v>
      </c>
      <c r="AO46">
        <f t="shared" si="27"/>
        <v>0</v>
      </c>
      <c r="AP46">
        <f t="shared" si="27"/>
        <v>-2.8234315380935893E-2</v>
      </c>
      <c r="AQ46">
        <f t="shared" si="27"/>
        <v>-434.22654025520563</v>
      </c>
      <c r="AR46">
        <f t="shared" si="27"/>
        <v>-434.25477457058662</v>
      </c>
      <c r="AS46">
        <f t="shared" si="27"/>
        <v>5.0025980962855447</v>
      </c>
      <c r="AT46">
        <f t="shared" si="27"/>
        <v>0.32787688169534562</v>
      </c>
      <c r="AU46">
        <f t="shared" si="23"/>
        <v>-428.92429959260579</v>
      </c>
      <c r="AW46">
        <v>43</v>
      </c>
      <c r="AX46">
        <f>IF(Z46&gt;0, (R46*SUMPRODUCT(K46:$K$98, X46:$X$98)-K46*$AZ$3)/Z46, 0)</f>
        <v>-564.28257458306211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0.31195269799999997</v>
      </c>
      <c r="Q47" s="4">
        <f t="shared" si="21"/>
        <v>50</v>
      </c>
      <c r="R47">
        <f t="shared" si="0"/>
        <v>2000000</v>
      </c>
      <c r="S47">
        <f t="shared" si="1"/>
        <v>-10107.190199815805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-26.546204095918029</v>
      </c>
      <c r="AC47">
        <f t="shared" si="2"/>
        <v>-322.40088148817495</v>
      </c>
      <c r="AE47">
        <f t="shared" si="3"/>
        <v>0</v>
      </c>
      <c r="AF47">
        <f t="shared" si="24"/>
        <v>0</v>
      </c>
      <c r="AG47">
        <f t="shared" si="24"/>
        <v>-1.5949085508158858</v>
      </c>
      <c r="AH47">
        <f t="shared" si="5"/>
        <v>-29351.110108261182</v>
      </c>
      <c r="AI47">
        <f t="shared" si="25"/>
        <v>-29352.705016811997</v>
      </c>
      <c r="AJ47">
        <f t="shared" si="7"/>
        <v>295.85467739225692</v>
      </c>
      <c r="AK47">
        <f t="shared" si="22"/>
        <v>-1.8582342867142623</v>
      </c>
      <c r="AL47">
        <f t="shared" si="26"/>
        <v>-29058.708573706455</v>
      </c>
      <c r="AN47">
        <f t="shared" si="27"/>
        <v>0</v>
      </c>
      <c r="AO47">
        <f t="shared" si="27"/>
        <v>0</v>
      </c>
      <c r="AP47">
        <f t="shared" si="27"/>
        <v>-1.7093036935589896E-2</v>
      </c>
      <c r="AQ47">
        <f t="shared" si="27"/>
        <v>-314.56324497378029</v>
      </c>
      <c r="AR47">
        <f t="shared" si="27"/>
        <v>-314.58033801071588</v>
      </c>
      <c r="AS47">
        <f t="shared" si="27"/>
        <v>3.1707491477463781</v>
      </c>
      <c r="AT47">
        <f t="shared" si="27"/>
        <v>-1.9915165218430821E-2</v>
      </c>
      <c r="AU47">
        <f t="shared" si="23"/>
        <v>-311.42950402818792</v>
      </c>
      <c r="AW47">
        <v>44</v>
      </c>
      <c r="AX47">
        <f>IF(Z47&gt;0, (R47*SUMPRODUCT(K47:$K$98, X47:$X$98)-K47*$AZ$3)/Z47, 0)</f>
        <v>-10107.190199815805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0.35315455400000001</v>
      </c>
      <c r="Q48" s="4">
        <f t="shared" si="21"/>
        <v>50</v>
      </c>
      <c r="R48">
        <f t="shared" si="0"/>
        <v>2000000</v>
      </c>
      <c r="S48">
        <f t="shared" si="1"/>
        <v>-25273.832850555966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-322.40088148817495</v>
      </c>
      <c r="AC48">
        <f t="shared" si="2"/>
        <v>-513.4178203343223</v>
      </c>
      <c r="AE48">
        <f t="shared" si="3"/>
        <v>0</v>
      </c>
      <c r="AF48">
        <f t="shared" si="24"/>
        <v>0</v>
      </c>
      <c r="AG48">
        <f t="shared" si="24"/>
        <v>-1.0157102473735564</v>
      </c>
      <c r="AH48">
        <f t="shared" si="5"/>
        <v>-22529.968717366821</v>
      </c>
      <c r="AI48">
        <f t="shared" si="25"/>
        <v>-22530.984427614196</v>
      </c>
      <c r="AJ48">
        <f t="shared" si="7"/>
        <v>191.01693884614735</v>
      </c>
      <c r="AK48">
        <f t="shared" si="22"/>
        <v>-22.568061704172248</v>
      </c>
      <c r="AL48">
        <f t="shared" si="26"/>
        <v>-22362.535550472221</v>
      </c>
      <c r="AN48">
        <f t="shared" si="27"/>
        <v>0</v>
      </c>
      <c r="AO48">
        <f t="shared" si="27"/>
        <v>0</v>
      </c>
      <c r="AP48">
        <f t="shared" si="27"/>
        <v>-9.7193060095894825E-3</v>
      </c>
      <c r="AQ48">
        <f t="shared" si="27"/>
        <v>-215.58870841049205</v>
      </c>
      <c r="AR48">
        <f t="shared" si="27"/>
        <v>-215.59842771650165</v>
      </c>
      <c r="AS48">
        <f t="shared" si="27"/>
        <v>1.8278363209010204</v>
      </c>
      <c r="AT48">
        <f t="shared" si="27"/>
        <v>-0.21595321925060473</v>
      </c>
      <c r="AU48">
        <f t="shared" si="23"/>
        <v>-213.98654461485123</v>
      </c>
      <c r="AW48">
        <v>45</v>
      </c>
      <c r="AX48">
        <f>IF(Z48&gt;0, (R48*SUMPRODUCT(K48:$K$98, X48:$X$98)-K48*$AZ$3)/Z48, 0)</f>
        <v>-25273.832850555966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0.39812553899999997</v>
      </c>
      <c r="Q49" s="4">
        <f t="shared" si="21"/>
        <v>50</v>
      </c>
      <c r="R49">
        <f t="shared" si="0"/>
        <v>2000000</v>
      </c>
      <c r="S49">
        <f t="shared" si="1"/>
        <v>-51457.514971129785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-513.4178203343223</v>
      </c>
      <c r="AC49">
        <f t="shared" si="2"/>
        <v>-618.69732684514224</v>
      </c>
      <c r="AE49">
        <f t="shared" si="3"/>
        <v>0</v>
      </c>
      <c r="AF49">
        <f t="shared" si="24"/>
        <v>0</v>
      </c>
      <c r="AG49">
        <f t="shared" si="24"/>
        <v>-0.60117295519640046</v>
      </c>
      <c r="AH49">
        <f t="shared" si="5"/>
        <v>-16175.207588136818</v>
      </c>
      <c r="AI49">
        <f t="shared" si="25"/>
        <v>-16175.808761092014</v>
      </c>
      <c r="AJ49">
        <f t="shared" si="7"/>
        <v>105.27950651081994</v>
      </c>
      <c r="AK49">
        <f t="shared" si="22"/>
        <v>-35.939247423402563</v>
      </c>
      <c r="AL49">
        <f t="shared" si="26"/>
        <v>-16106.468502004596</v>
      </c>
      <c r="AN49">
        <f t="shared" si="27"/>
        <v>0</v>
      </c>
      <c r="AO49">
        <f t="shared" si="27"/>
        <v>0</v>
      </c>
      <c r="AP49">
        <f t="shared" si="27"/>
        <v>-5.1362580408212833E-3</v>
      </c>
      <c r="AQ49">
        <f t="shared" si="27"/>
        <v>-138.19656942049113</v>
      </c>
      <c r="AR49">
        <f t="shared" si="27"/>
        <v>-138.20170567853197</v>
      </c>
      <c r="AS49">
        <f t="shared" si="27"/>
        <v>0.8994794379484975</v>
      </c>
      <c r="AT49">
        <f t="shared" si="27"/>
        <v>-0.30705514438721088</v>
      </c>
      <c r="AU49">
        <f t="shared" si="23"/>
        <v>-137.60928138497067</v>
      </c>
      <c r="AW49">
        <v>46</v>
      </c>
      <c r="AX49">
        <f>IF(Z49&gt;0, (R49*SUMPRODUCT(K49:$K$98, X49:$X$98)-K49*$AZ$3)/Z49, 0)</f>
        <v>-51457.514971129785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0.44755673899999998</v>
      </c>
      <c r="Q50" s="4">
        <f t="shared" si="21"/>
        <v>50</v>
      </c>
      <c r="R50">
        <f t="shared" si="0"/>
        <v>2000000</v>
      </c>
      <c r="S50">
        <f t="shared" si="1"/>
        <v>-100950.48432613852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-618.69732684514224</v>
      </c>
      <c r="AC50">
        <f t="shared" si="2"/>
        <v>-658.40353742664024</v>
      </c>
      <c r="AE50">
        <f t="shared" si="3"/>
        <v>0</v>
      </c>
      <c r="AF50">
        <f t="shared" si="24"/>
        <v>0</v>
      </c>
      <c r="AG50">
        <f t="shared" si="24"/>
        <v>-0.32610221824174235</v>
      </c>
      <c r="AH50">
        <f t="shared" si="5"/>
        <v>-10762.360296107763</v>
      </c>
      <c r="AI50">
        <f t="shared" si="25"/>
        <v>-10762.686398326005</v>
      </c>
      <c r="AJ50">
        <f t="shared" si="7"/>
        <v>39.706210581497999</v>
      </c>
      <c r="AK50">
        <f t="shared" si="22"/>
        <v>-43.308812879159959</v>
      </c>
      <c r="AL50">
        <f t="shared" si="26"/>
        <v>-10766.289000623667</v>
      </c>
      <c r="AN50">
        <f t="shared" si="27"/>
        <v>0</v>
      </c>
      <c r="AO50">
        <f t="shared" si="27"/>
        <v>0</v>
      </c>
      <c r="AP50">
        <f t="shared" si="27"/>
        <v>-2.4876147866076496E-3</v>
      </c>
      <c r="AQ50">
        <f t="shared" si="27"/>
        <v>-82.098817836160777</v>
      </c>
      <c r="AR50">
        <f t="shared" si="27"/>
        <v>-82.101305450947393</v>
      </c>
      <c r="AS50">
        <f t="shared" si="27"/>
        <v>0.30289201065620996</v>
      </c>
      <c r="AT50">
        <f t="shared" si="27"/>
        <v>-0.33037384378893359</v>
      </c>
      <c r="AU50">
        <f t="shared" si="23"/>
        <v>-82.128787284080119</v>
      </c>
      <c r="AW50">
        <v>47</v>
      </c>
      <c r="AX50">
        <f>IF(Z50&gt;0, (R50*SUMPRODUCT(K50:$K$98, X50:$X$98)-K50*$AZ$3)/Z50, 0)</f>
        <v>-100950.48432613852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0.50316588799999995</v>
      </c>
      <c r="Q51" s="4">
        <f t="shared" si="21"/>
        <v>50</v>
      </c>
      <c r="R51">
        <f t="shared" si="0"/>
        <v>2000000</v>
      </c>
      <c r="S51">
        <f t="shared" si="1"/>
        <v>-205522.189254422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-658.40353742664024</v>
      </c>
      <c r="AC51">
        <f t="shared" si="2"/>
        <v>-652.56453487084275</v>
      </c>
      <c r="AE51">
        <f t="shared" si="3"/>
        <v>0</v>
      </c>
      <c r="AF51">
        <f t="shared" si="24"/>
        <v>0</v>
      </c>
      <c r="AG51">
        <f t="shared" si="24"/>
        <v>-0.15875768383894887</v>
      </c>
      <c r="AH51">
        <f t="shared" si="5"/>
        <v>-6563.3404888150426</v>
      </c>
      <c r="AI51">
        <f t="shared" si="25"/>
        <v>-6563.4992464988818</v>
      </c>
      <c r="AJ51">
        <f t="shared" si="7"/>
        <v>-5.8390025557974923</v>
      </c>
      <c r="AK51">
        <f t="shared" si="22"/>
        <v>-46.088247619864823</v>
      </c>
      <c r="AL51">
        <f t="shared" si="26"/>
        <v>-6615.4264966745441</v>
      </c>
      <c r="AN51">
        <f t="shared" si="27"/>
        <v>0</v>
      </c>
      <c r="AO51">
        <f t="shared" si="27"/>
        <v>0</v>
      </c>
      <c r="AP51">
        <f t="shared" si="27"/>
        <v>-1.0812997639608969E-3</v>
      </c>
      <c r="AQ51">
        <f t="shared" si="27"/>
        <v>-44.702960825191724</v>
      </c>
      <c r="AR51">
        <f t="shared" si="27"/>
        <v>-44.704042124955684</v>
      </c>
      <c r="AS51">
        <f t="shared" si="27"/>
        <v>-3.9769489782654072E-2</v>
      </c>
      <c r="AT51">
        <f t="shared" si="27"/>
        <v>-0.3139073969061324</v>
      </c>
      <c r="AU51">
        <f t="shared" si="23"/>
        <v>-45.057719011644473</v>
      </c>
      <c r="AW51">
        <v>48</v>
      </c>
      <c r="AX51">
        <f>IF(Z51&gt;0, (R51*SUMPRODUCT(K51:$K$98, X51:$X$98)-K51*$AZ$3)/Z51, 0)</f>
        <v>-205522.189254422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0.56565928300000001</v>
      </c>
      <c r="Q52" s="4">
        <f t="shared" si="21"/>
        <v>50</v>
      </c>
      <c r="R52">
        <f t="shared" si="0"/>
        <v>2000000</v>
      </c>
      <c r="S52">
        <f t="shared" si="1"/>
        <v>-459236.99703139876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-652.56453487084275</v>
      </c>
      <c r="AC52">
        <f t="shared" si="2"/>
        <v>-618.75158463178627</v>
      </c>
      <c r="AE52">
        <f t="shared" si="3"/>
        <v>0</v>
      </c>
      <c r="AF52">
        <f t="shared" si="24"/>
        <v>0</v>
      </c>
      <c r="AG52">
        <f t="shared" si="24"/>
        <v>-6.7367349389478873E-2</v>
      </c>
      <c r="AH52">
        <f t="shared" si="5"/>
        <v>-3592.1103044432198</v>
      </c>
      <c r="AI52">
        <f t="shared" si="25"/>
        <v>-3592.1776717926091</v>
      </c>
      <c r="AJ52">
        <f t="shared" si="7"/>
        <v>-33.812950239056477</v>
      </c>
      <c r="AK52">
        <f t="shared" si="22"/>
        <v>-45.679517440958996</v>
      </c>
      <c r="AL52">
        <f t="shared" si="26"/>
        <v>-3671.6701394726247</v>
      </c>
      <c r="AN52">
        <f t="shared" si="27"/>
        <v>0</v>
      </c>
      <c r="AO52">
        <f t="shared" si="27"/>
        <v>0</v>
      </c>
      <c r="AP52">
        <f t="shared" si="27"/>
        <v>-4.0967814029562301E-4</v>
      </c>
      <c r="AQ52">
        <f t="shared" si="27"/>
        <v>-21.844544613935362</v>
      </c>
      <c r="AR52">
        <f t="shared" si="27"/>
        <v>-21.844954292075656</v>
      </c>
      <c r="AS52">
        <f t="shared" si="27"/>
        <v>-0.2056252279091228</v>
      </c>
      <c r="AT52">
        <f t="shared" si="27"/>
        <v>-0.27778886841191658</v>
      </c>
      <c r="AU52">
        <f t="shared" si="23"/>
        <v>-22.328368388396697</v>
      </c>
      <c r="AW52">
        <v>49</v>
      </c>
      <c r="AX52">
        <f>IF(Z52&gt;0, (R52*SUMPRODUCT(K52:$K$98, X52:$X$98)-K52*$AZ$3)/Z52, 0)</f>
        <v>-459236.99703139876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0.63613866799999996</v>
      </c>
      <c r="Q53" s="4">
        <f t="shared" si="21"/>
        <v>50</v>
      </c>
      <c r="R53">
        <f t="shared" si="0"/>
        <v>2000000</v>
      </c>
      <c r="S53">
        <f t="shared" si="1"/>
        <v>-1196568.2640093148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-618.75158463178627</v>
      </c>
      <c r="AC53">
        <f t="shared" si="2"/>
        <v>-570.49263722407136</v>
      </c>
      <c r="AE53">
        <f t="shared" si="3"/>
        <v>0</v>
      </c>
      <c r="AF53">
        <f t="shared" si="24"/>
        <v>0</v>
      </c>
      <c r="AG53">
        <f t="shared" si="24"/>
        <v>-2.3838699988270387E-2</v>
      </c>
      <c r="AH53">
        <f t="shared" si="5"/>
        <v>-1714.199036292548</v>
      </c>
      <c r="AI53">
        <f t="shared" si="25"/>
        <v>-1714.2228749925364</v>
      </c>
      <c r="AJ53">
        <f t="shared" si="7"/>
        <v>-48.258947407714913</v>
      </c>
      <c r="AK53">
        <f t="shared" si="22"/>
        <v>-43.312610924225041</v>
      </c>
      <c r="AL53">
        <f t="shared" si="26"/>
        <v>-1805.7944333244764</v>
      </c>
      <c r="AN53">
        <f t="shared" si="27"/>
        <v>0</v>
      </c>
      <c r="AO53">
        <f t="shared" si="27"/>
        <v>0</v>
      </c>
      <c r="AP53">
        <f t="shared" si="27"/>
        <v>-1.2943683251454648E-4</v>
      </c>
      <c r="AQ53">
        <f t="shared" si="27"/>
        <v>-9.3075752312990971</v>
      </c>
      <c r="AR53">
        <f t="shared" si="27"/>
        <v>-9.3077046681316116</v>
      </c>
      <c r="AS53">
        <f t="shared" si="27"/>
        <v>-0.26203128929070074</v>
      </c>
      <c r="AT53">
        <f t="shared" si="27"/>
        <v>-0.2351741986234625</v>
      </c>
      <c r="AU53">
        <f t="shared" si="23"/>
        <v>-9.804910156045775</v>
      </c>
      <c r="AW53">
        <v>50</v>
      </c>
      <c r="AX53">
        <f>IF(Z53&gt;0, (R53*SUMPRODUCT(K53:$K$98, X53:$X$98)-K53*$AZ$3)/Z53, 0)</f>
        <v>-1196568.2640093148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0.71227412300000004</v>
      </c>
      <c r="Q54" s="4">
        <f t="shared" si="21"/>
        <v>50</v>
      </c>
      <c r="R54">
        <f t="shared" si="0"/>
        <v>2000000</v>
      </c>
      <c r="S54">
        <f t="shared" si="1"/>
        <v>-3906035.2901810911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-570.49263722407136</v>
      </c>
      <c r="AC54">
        <f t="shared" si="2"/>
        <v>-517.20780886461137</v>
      </c>
      <c r="AE54">
        <f t="shared" si="3"/>
        <v>0</v>
      </c>
      <c r="AF54">
        <f t="shared" si="24"/>
        <v>0</v>
      </c>
      <c r="AG54">
        <f t="shared" si="24"/>
        <v>-6.6206238607822796E-3</v>
      </c>
      <c r="AH54">
        <f t="shared" si="5"/>
        <v>-679.18756510421611</v>
      </c>
      <c r="AI54">
        <f t="shared" si="25"/>
        <v>-679.19418572807683</v>
      </c>
      <c r="AJ54">
        <f t="shared" si="7"/>
        <v>-53.284828359459993</v>
      </c>
      <c r="AK54">
        <f t="shared" si="22"/>
        <v>-39.934484605685</v>
      </c>
      <c r="AL54">
        <f t="shared" si="26"/>
        <v>-772.41349869322187</v>
      </c>
      <c r="AN54">
        <f t="shared" si="27"/>
        <v>0</v>
      </c>
      <c r="AO54">
        <f t="shared" si="27"/>
        <v>0</v>
      </c>
      <c r="AP54">
        <f t="shared" si="27"/>
        <v>-3.2096390916254037E-5</v>
      </c>
      <c r="AQ54">
        <f t="shared" si="27"/>
        <v>-3.2926609415427319</v>
      </c>
      <c r="AR54">
        <f t="shared" si="27"/>
        <v>-3.2926930379336481</v>
      </c>
      <c r="AS54">
        <f t="shared" si="27"/>
        <v>-0.25832168038748049</v>
      </c>
      <c r="AT54">
        <f t="shared" si="27"/>
        <v>-0.19360000747599415</v>
      </c>
      <c r="AU54">
        <f t="shared" si="23"/>
        <v>-3.7446147257971227</v>
      </c>
      <c r="AW54">
        <v>51</v>
      </c>
      <c r="AX54">
        <f>IF(Z54&gt;0, (R54*SUMPRODUCT(K54:$K$98, X54:$X$98)-K54*$AZ$3)/Z54, 0)</f>
        <v>-3906035.2901810911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0.79182603500000004</v>
      </c>
      <c r="Q55" s="4">
        <f t="shared" si="21"/>
        <v>50</v>
      </c>
      <c r="R55">
        <f t="shared" si="0"/>
        <v>2000000</v>
      </c>
      <c r="S55">
        <f t="shared" si="1"/>
        <v>-17705865.147301864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-517.20780886461137</v>
      </c>
      <c r="AC55">
        <f t="shared" si="2"/>
        <v>-464.6143951715477</v>
      </c>
      <c r="AE55">
        <f t="shared" si="3"/>
        <v>0</v>
      </c>
      <c r="AF55">
        <f t="shared" si="24"/>
        <v>0</v>
      </c>
      <c r="AG55">
        <f t="shared" si="24"/>
        <v>-1.3120352812648318E-3</v>
      </c>
      <c r="AH55">
        <f t="shared" si="5"/>
        <v>-209.695293636385</v>
      </c>
      <c r="AI55">
        <f t="shared" si="25"/>
        <v>-209.69660567166628</v>
      </c>
      <c r="AJ55">
        <f t="shared" si="7"/>
        <v>-52.593413693063667</v>
      </c>
      <c r="AK55">
        <f t="shared" si="22"/>
        <v>-36.204546620522798</v>
      </c>
      <c r="AL55">
        <f t="shared" si="26"/>
        <v>-298.49456598525273</v>
      </c>
      <c r="AN55">
        <f t="shared" si="27"/>
        <v>0</v>
      </c>
      <c r="AO55">
        <f t="shared" si="27"/>
        <v>0</v>
      </c>
      <c r="AP55">
        <f t="shared" si="27"/>
        <v>-5.679168794700037E-6</v>
      </c>
      <c r="AQ55">
        <f t="shared" si="27"/>
        <v>-0.90766992703669458</v>
      </c>
      <c r="AR55">
        <f t="shared" si="27"/>
        <v>-0.90767560620548937</v>
      </c>
      <c r="AS55">
        <f t="shared" si="27"/>
        <v>-0.22765155641581214</v>
      </c>
      <c r="AT55">
        <f t="shared" si="27"/>
        <v>-0.15671204450792009</v>
      </c>
      <c r="AU55">
        <f t="shared" si="23"/>
        <v>-1.2920392071292215</v>
      </c>
      <c r="AW55">
        <v>52</v>
      </c>
      <c r="AX55">
        <f>IF(Z55&gt;0, (R55*SUMPRODUCT(K55:$K$98, X55:$X$98)-K55*$AZ$3)/Z55, 0)</f>
        <v>-17705865.147301864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0.79399978000000004</v>
      </c>
      <c r="Q56" s="4">
        <f t="shared" si="21"/>
        <v>50</v>
      </c>
      <c r="R56">
        <f t="shared" si="0"/>
        <v>2000000</v>
      </c>
      <c r="S56">
        <f t="shared" si="1"/>
        <v>-80810598.662724793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-464.6143951715477</v>
      </c>
      <c r="AC56">
        <f t="shared" si="2"/>
        <v>-415.6237841748287</v>
      </c>
      <c r="AE56">
        <f t="shared" si="3"/>
        <v>0</v>
      </c>
      <c r="AF56">
        <f t="shared" si="24"/>
        <v>0</v>
      </c>
      <c r="AG56">
        <f t="shared" si="24"/>
        <v>-2.5715920377566883E-4</v>
      </c>
      <c r="AH56">
        <f t="shared" si="5"/>
        <v>-41.67022898706059</v>
      </c>
      <c r="AI56">
        <f t="shared" si="25"/>
        <v>-41.670486146264366</v>
      </c>
      <c r="AJ56">
        <f t="shared" si="7"/>
        <v>-48.990610996718999</v>
      </c>
      <c r="AK56">
        <f t="shared" si="22"/>
        <v>-32.523007662008339</v>
      </c>
      <c r="AL56">
        <f t="shared" si="26"/>
        <v>-123.1841048049917</v>
      </c>
      <c r="AN56">
        <f t="shared" si="27"/>
        <v>0</v>
      </c>
      <c r="AO56">
        <f t="shared" si="27"/>
        <v>0</v>
      </c>
      <c r="AP56">
        <f t="shared" si="27"/>
        <v>-9.9385565462351937E-7</v>
      </c>
      <c r="AQ56">
        <f t="shared" si="27"/>
        <v>-0.16104495619909626</v>
      </c>
      <c r="AR56">
        <f t="shared" si="27"/>
        <v>-0.16104595005475089</v>
      </c>
      <c r="AS56">
        <f t="shared" si="27"/>
        <v>-0.18933639180584957</v>
      </c>
      <c r="AT56">
        <f t="shared" si="27"/>
        <v>-0.12569324603465465</v>
      </c>
      <c r="AU56">
        <f t="shared" si="23"/>
        <v>-0.47607558789525511</v>
      </c>
      <c r="AW56">
        <v>53</v>
      </c>
      <c r="AX56">
        <f>IF(Z56&gt;0, (R56*SUMPRODUCT(K56:$K$98, X56:$X$98)-K56*$AZ$3)/Z56, 0)</f>
        <v>-80810598.662724793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0.79634782599999998</v>
      </c>
      <c r="Q57" s="4">
        <f t="shared" si="21"/>
        <v>50</v>
      </c>
      <c r="R57">
        <f t="shared" si="0"/>
        <v>2000000</v>
      </c>
      <c r="S57">
        <f t="shared" si="1"/>
        <v>-372727887.07698852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-415.6237841748287</v>
      </c>
      <c r="AC57">
        <f t="shared" si="2"/>
        <v>-371.23279259196016</v>
      </c>
      <c r="AE57">
        <f t="shared" si="3"/>
        <v>0</v>
      </c>
      <c r="AF57">
        <f t="shared" si="24"/>
        <v>0</v>
      </c>
      <c r="AG57">
        <f t="shared" si="24"/>
        <v>-4.9799438875267266E-5</v>
      </c>
      <c r="AH57">
        <f t="shared" si="5"/>
        <v>-8.1915269145057952</v>
      </c>
      <c r="AI57">
        <f t="shared" si="25"/>
        <v>-8.19157671394467</v>
      </c>
      <c r="AJ57">
        <f t="shared" si="7"/>
        <v>-44.390991582868537</v>
      </c>
      <c r="AK57">
        <f t="shared" si="22"/>
        <v>-29.09366489223801</v>
      </c>
      <c r="AL57">
        <f t="shared" si="26"/>
        <v>-81.676233189051217</v>
      </c>
      <c r="AN57">
        <f t="shared" si="27"/>
        <v>0</v>
      </c>
      <c r="AO57">
        <f t="shared" si="27"/>
        <v>0</v>
      </c>
      <c r="AP57">
        <f t="shared" si="27"/>
        <v>-1.7184134657146215E-7</v>
      </c>
      <c r="AQ57">
        <f t="shared" si="27"/>
        <v>-2.8266242497044517E-2</v>
      </c>
      <c r="AR57">
        <f t="shared" si="27"/>
        <v>-2.8266414338391086E-2</v>
      </c>
      <c r="AS57">
        <f t="shared" si="27"/>
        <v>-0.15317858878588886</v>
      </c>
      <c r="AT57">
        <f t="shared" si="27"/>
        <v>-0.10039258804307605</v>
      </c>
      <c r="AU57">
        <f t="shared" si="23"/>
        <v>-0.28183759116735596</v>
      </c>
      <c r="AW57">
        <v>54</v>
      </c>
      <c r="AX57">
        <f>IF(Z57&gt;0, (R57*SUMPRODUCT(K57:$K$98, X57:$X$98)-K57*$AZ$3)/Z57, 0)</f>
        <v>-372727887.07698852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0.79893513299999996</v>
      </c>
      <c r="Q58" s="4">
        <f t="shared" si="21"/>
        <v>50</v>
      </c>
      <c r="R58">
        <f t="shared" si="0"/>
        <v>2000000</v>
      </c>
      <c r="S58">
        <f t="shared" si="1"/>
        <v>-1741908205.7745886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-371.23279259196016</v>
      </c>
      <c r="AC58">
        <f t="shared" si="2"/>
        <v>-331.48245478171833</v>
      </c>
      <c r="AE58">
        <f t="shared" si="3"/>
        <v>0</v>
      </c>
      <c r="AF58">
        <f t="shared" si="24"/>
        <v>0</v>
      </c>
      <c r="AG58">
        <f t="shared" si="24"/>
        <v>-9.5149231653775728E-6</v>
      </c>
      <c r="AH58">
        <f t="shared" si="5"/>
        <v>-1.5914608528454808</v>
      </c>
      <c r="AI58">
        <f t="shared" si="25"/>
        <v>-1.5914703677686461</v>
      </c>
      <c r="AJ58">
        <f t="shared" si="7"/>
        <v>-39.750337810241831</v>
      </c>
      <c r="AK58">
        <f t="shared" si="22"/>
        <v>-25.986295481437214</v>
      </c>
      <c r="AL58">
        <f t="shared" si="26"/>
        <v>-67.328103659447692</v>
      </c>
      <c r="AN58">
        <f t="shared" si="27"/>
        <v>0</v>
      </c>
      <c r="AO58">
        <f t="shared" si="27"/>
        <v>0</v>
      </c>
      <c r="AP58">
        <f t="shared" si="27"/>
        <v>-2.9315039310515473E-8</v>
      </c>
      <c r="AQ58">
        <f t="shared" si="27"/>
        <v>-4.9032174670703638E-3</v>
      </c>
      <c r="AR58">
        <f t="shared" si="27"/>
        <v>-4.9032467821096739E-3</v>
      </c>
      <c r="AS58">
        <f t="shared" si="27"/>
        <v>-0.12246895694898319</v>
      </c>
      <c r="AT58">
        <f t="shared" si="27"/>
        <v>-8.0062577525056994E-2</v>
      </c>
      <c r="AU58">
        <f t="shared" si="23"/>
        <v>-0.20743478125614986</v>
      </c>
      <c r="AW58">
        <v>55</v>
      </c>
      <c r="AX58">
        <f>IF(Z58&gt;0, (R58*SUMPRODUCT(K58:$K$98, X58:$X$98)-K58*$AZ$3)/Z58, 0)</f>
        <v>-1741908205.7745886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0.80179641700000004</v>
      </c>
      <c r="Q59" s="4">
        <f t="shared" si="21"/>
        <v>50</v>
      </c>
      <c r="R59">
        <f t="shared" si="0"/>
        <v>2000000</v>
      </c>
      <c r="S59">
        <f t="shared" si="1"/>
        <v>-8263910793.1961613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-331.48245478171833</v>
      </c>
      <c r="AC59">
        <f t="shared" si="2"/>
        <v>-295.97074723781134</v>
      </c>
      <c r="AE59">
        <f t="shared" si="3"/>
        <v>0</v>
      </c>
      <c r="AF59">
        <f t="shared" si="24"/>
        <v>0</v>
      </c>
      <c r="AG59">
        <f t="shared" si="24"/>
        <v>-1.7907426316937607E-6</v>
      </c>
      <c r="AH59">
        <f t="shared" si="5"/>
        <v>-0.30516125208120143</v>
      </c>
      <c r="AI59">
        <f t="shared" si="25"/>
        <v>-0.30516304282383311</v>
      </c>
      <c r="AJ59">
        <f t="shared" si="7"/>
        <v>-35.511707543906994</v>
      </c>
      <c r="AK59">
        <f t="shared" si="22"/>
        <v>-23.203771834720285</v>
      </c>
      <c r="AL59">
        <f t="shared" si="26"/>
        <v>-59.020642421451115</v>
      </c>
      <c r="AN59">
        <f t="shared" si="27"/>
        <v>0</v>
      </c>
      <c r="AO59">
        <f t="shared" si="27"/>
        <v>0</v>
      </c>
      <c r="AP59">
        <f t="shared" si="27"/>
        <v>-4.9260673518079113E-9</v>
      </c>
      <c r="AQ59">
        <f t="shared" si="27"/>
        <v>-8.3945333869233762E-4</v>
      </c>
      <c r="AR59">
        <f t="shared" si="27"/>
        <v>-8.3945826475968939E-4</v>
      </c>
      <c r="AS59">
        <f t="shared" si="27"/>
        <v>-9.7687439860373357E-2</v>
      </c>
      <c r="AT59">
        <f t="shared" si="27"/>
        <v>-6.3830134409489425E-2</v>
      </c>
      <c r="AU59">
        <f t="shared" si="23"/>
        <v>-0.16235703253462247</v>
      </c>
      <c r="AW59">
        <v>56</v>
      </c>
      <c r="AX59">
        <f>IF(Z59&gt;0, (R59*SUMPRODUCT(K59:$K$98, X59:$X$98)-K59*$AZ$3)/Z59, 0)</f>
        <v>-8263910793.1961613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0.804638195</v>
      </c>
      <c r="Q60" s="4">
        <f t="shared" si="21"/>
        <v>50</v>
      </c>
      <c r="R60">
        <f t="shared" si="0"/>
        <v>2000000</v>
      </c>
      <c r="S60">
        <f t="shared" si="1"/>
        <v>-39806001023.307983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-295.97074723781134</v>
      </c>
      <c r="AC60">
        <f t="shared" si="2"/>
        <v>-264.26032708278041</v>
      </c>
      <c r="AE60">
        <f t="shared" si="3"/>
        <v>0</v>
      </c>
      <c r="AF60">
        <f t="shared" si="24"/>
        <v>0</v>
      </c>
      <c r="AG60">
        <f t="shared" si="24"/>
        <v>-3.3193528650120564E-7</v>
      </c>
      <c r="AH60">
        <f t="shared" si="5"/>
        <v>-5.7635996755024697E-2</v>
      </c>
      <c r="AI60">
        <f t="shared" si="25"/>
        <v>-5.7636328690311198E-2</v>
      </c>
      <c r="AJ60">
        <f t="shared" si="7"/>
        <v>-31.710420155030931</v>
      </c>
      <c r="AK60">
        <f t="shared" si="22"/>
        <v>-20.717952306646797</v>
      </c>
      <c r="AL60">
        <f t="shared" si="26"/>
        <v>-52.486008790368039</v>
      </c>
      <c r="AN60">
        <f t="shared" si="27"/>
        <v>0</v>
      </c>
      <c r="AO60">
        <f t="shared" si="27"/>
        <v>0</v>
      </c>
      <c r="AP60">
        <f t="shared" si="27"/>
        <v>-8.1527208560953957E-10</v>
      </c>
      <c r="AQ60">
        <f t="shared" si="27"/>
        <v>-1.4156078365739814E-4</v>
      </c>
      <c r="AR60">
        <f t="shared" si="27"/>
        <v>-1.4156159892948374E-4</v>
      </c>
      <c r="AS60">
        <f t="shared" si="27"/>
        <v>-7.7884519744341629E-2</v>
      </c>
      <c r="AT60">
        <f t="shared" si="27"/>
        <v>-5.0885726445770794E-2</v>
      </c>
      <c r="AU60">
        <f t="shared" si="23"/>
        <v>-0.1289118077890419</v>
      </c>
      <c r="AW60">
        <v>57</v>
      </c>
      <c r="AX60">
        <f>IF(Z60&gt;0, (R60*SUMPRODUCT(K60:$K$98, X60:$X$98)-K60*$AZ$3)/Z60, 0)</f>
        <v>-39806001023.307983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0.80770724299999996</v>
      </c>
      <c r="Q61" s="4">
        <f t="shared" si="21"/>
        <v>50</v>
      </c>
      <c r="R61">
        <f t="shared" si="0"/>
        <v>2000000</v>
      </c>
      <c r="S61">
        <f t="shared" si="1"/>
        <v>-194967104083.73895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-264.26032708278041</v>
      </c>
      <c r="AC61">
        <f t="shared" si="2"/>
        <v>-235.94684399323401</v>
      </c>
      <c r="AE61">
        <f t="shared" si="3"/>
        <v>0</v>
      </c>
      <c r="AF61">
        <f t="shared" si="24"/>
        <v>0</v>
      </c>
      <c r="AG61">
        <f t="shared" si="24"/>
        <v>-6.0509398521889653E-8</v>
      </c>
      <c r="AH61">
        <f t="shared" si="5"/>
        <v>-1.0724261404572158E-2</v>
      </c>
      <c r="AI61">
        <f t="shared" si="25"/>
        <v>-1.0724321913970679E-2</v>
      </c>
      <c r="AJ61">
        <f t="shared" si="7"/>
        <v>-28.313483089546395</v>
      </c>
      <c r="AK61">
        <f t="shared" si="22"/>
        <v>-18.49822289579463</v>
      </c>
      <c r="AL61">
        <f t="shared" si="26"/>
        <v>-46.82243030725499</v>
      </c>
      <c r="AN61">
        <f t="shared" si="27"/>
        <v>0</v>
      </c>
      <c r="AO61">
        <f t="shared" si="27"/>
        <v>0</v>
      </c>
      <c r="AP61">
        <f t="shared" si="27"/>
        <v>-1.3269481802759194E-10</v>
      </c>
      <c r="AQ61">
        <f t="shared" si="27"/>
        <v>-2.3517898877233614E-5</v>
      </c>
      <c r="AR61">
        <f t="shared" si="27"/>
        <v>-2.3518031572051642E-5</v>
      </c>
      <c r="AS61">
        <f t="shared" si="27"/>
        <v>-6.2090395509972279E-2</v>
      </c>
      <c r="AT61">
        <f t="shared" si="27"/>
        <v>-4.0565901842559711E-2</v>
      </c>
      <c r="AU61">
        <f t="shared" si="23"/>
        <v>-0.10267981538410403</v>
      </c>
      <c r="AW61">
        <v>58</v>
      </c>
      <c r="AX61">
        <f>IF(Z61&gt;0, (R61*SUMPRODUCT(K61:$K$98, X61:$X$98)-K61*$AZ$3)/Z61, 0)</f>
        <v>-194967104083.73895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0.81092303399999999</v>
      </c>
      <c r="Q62" s="4">
        <f t="shared" si="21"/>
        <v>50</v>
      </c>
      <c r="R62">
        <f t="shared" si="0"/>
        <v>2000000</v>
      </c>
      <c r="S62">
        <f t="shared" si="1"/>
        <v>-972083637207.84399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-235.94684399323401</v>
      </c>
      <c r="AC62">
        <f t="shared" si="2"/>
        <v>-210.66684550190959</v>
      </c>
      <c r="AE62">
        <f t="shared" si="3"/>
        <v>0</v>
      </c>
      <c r="AF62">
        <f t="shared" si="24"/>
        <v>0</v>
      </c>
      <c r="AG62">
        <f t="shared" si="24"/>
        <v>-1.0835839501784881E-8</v>
      </c>
      <c r="AH62">
        <f t="shared" si="5"/>
        <v>-1.9627386013954351E-3</v>
      </c>
      <c r="AI62">
        <f t="shared" si="25"/>
        <v>-1.9627494372349368E-3</v>
      </c>
      <c r="AJ62">
        <f t="shared" si="7"/>
        <v>-25.27999849132442</v>
      </c>
      <c r="AK62">
        <f t="shared" si="22"/>
        <v>-16.516279079526381</v>
      </c>
      <c r="AL62">
        <f t="shared" si="26"/>
        <v>-41.798240320288038</v>
      </c>
      <c r="AN62">
        <f t="shared" si="27"/>
        <v>0</v>
      </c>
      <c r="AO62">
        <f t="shared" si="27"/>
        <v>0</v>
      </c>
      <c r="AP62">
        <f t="shared" si="27"/>
        <v>-2.1216594121699342E-11</v>
      </c>
      <c r="AQ62">
        <f t="shared" si="27"/>
        <v>-3.84304587253617E-6</v>
      </c>
      <c r="AR62">
        <f t="shared" si="27"/>
        <v>-3.8430670891302915E-6</v>
      </c>
      <c r="AS62">
        <f t="shared" si="27"/>
        <v>-4.9498284586003083E-2</v>
      </c>
      <c r="AT62">
        <f t="shared" si="27"/>
        <v>-3.2338905497197895E-2</v>
      </c>
      <c r="AU62">
        <f t="shared" si="23"/>
        <v>-8.1841033150290121E-2</v>
      </c>
      <c r="AW62">
        <v>59</v>
      </c>
      <c r="AX62">
        <f>IF(Z62&gt;0, (R62*SUMPRODUCT(K62:$K$98, X62:$X$98)-K62*$AZ$3)/Z62, 0)</f>
        <v>-972083637207.84399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0.81424565900000001</v>
      </c>
      <c r="Q63" s="4">
        <f t="shared" si="21"/>
        <v>50</v>
      </c>
      <c r="R63">
        <f t="shared" si="0"/>
        <v>2000000</v>
      </c>
      <c r="S63">
        <f t="shared" si="1"/>
        <v>-4938323739080.7461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-210.66684550190959</v>
      </c>
      <c r="AC63">
        <f t="shared" si="2"/>
        <v>-188.09540112243471</v>
      </c>
      <c r="AE63">
        <f t="shared" si="3"/>
        <v>0</v>
      </c>
      <c r="AF63">
        <f t="shared" si="24"/>
        <v>0</v>
      </c>
      <c r="AG63">
        <f t="shared" si="24"/>
        <v>-1.9044458308179698E-9</v>
      </c>
      <c r="AH63">
        <f t="shared" si="5"/>
        <v>-3.5292141103796247E-4</v>
      </c>
      <c r="AI63">
        <f t="shared" si="25"/>
        <v>-3.5292331548379327E-4</v>
      </c>
      <c r="AJ63">
        <f t="shared" si="7"/>
        <v>-22.571444379474883</v>
      </c>
      <c r="AK63">
        <f t="shared" si="22"/>
        <v>-14.746679185133672</v>
      </c>
      <c r="AL63">
        <f t="shared" si="26"/>
        <v>-37.318476487924038</v>
      </c>
      <c r="AN63">
        <f t="shared" si="27"/>
        <v>0</v>
      </c>
      <c r="AO63">
        <f t="shared" si="27"/>
        <v>0</v>
      </c>
      <c r="AP63">
        <f t="shared" si="27"/>
        <v>-3.3293826054676255E-12</v>
      </c>
      <c r="AQ63">
        <f t="shared" si="27"/>
        <v>-6.1698284508423585E-7</v>
      </c>
      <c r="AR63">
        <f t="shared" si="27"/>
        <v>-6.1698617446684137E-7</v>
      </c>
      <c r="AS63">
        <f t="shared" si="27"/>
        <v>-3.9459759412021074E-2</v>
      </c>
      <c r="AT63">
        <f t="shared" si="27"/>
        <v>-2.5780379978730075E-2</v>
      </c>
      <c r="AU63">
        <f t="shared" si="23"/>
        <v>-6.5240756376925613E-2</v>
      </c>
      <c r="AW63">
        <v>60</v>
      </c>
      <c r="AX63">
        <f>IF(Z63&gt;0, (R63*SUMPRODUCT(K63:$K$98, X63:$X$98)-K63*$AZ$3)/Z63, 0)</f>
        <v>-4938323739080.7461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0.81781076600000002</v>
      </c>
      <c r="Q64" s="4">
        <f t="shared" si="21"/>
        <v>50</v>
      </c>
      <c r="R64">
        <f t="shared" si="0"/>
        <v>2000000</v>
      </c>
      <c r="S64">
        <f t="shared" si="1"/>
        <v>-25606813712400.293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-188.09540112243471</v>
      </c>
      <c r="AC64">
        <f t="shared" si="2"/>
        <v>-167.94232296930974</v>
      </c>
      <c r="AE64">
        <f t="shared" si="3"/>
        <v>0</v>
      </c>
      <c r="AF64">
        <f t="shared" si="24"/>
        <v>0</v>
      </c>
      <c r="AG64">
        <f t="shared" si="24"/>
        <v>-3.2792506880303976E-10</v>
      </c>
      <c r="AH64">
        <f t="shared" si="5"/>
        <v>-6.2299052148270017E-5</v>
      </c>
      <c r="AI64">
        <f t="shared" si="25"/>
        <v>-6.2299380073338817E-5</v>
      </c>
      <c r="AJ64">
        <f t="shared" si="7"/>
        <v>-20.153078153124966</v>
      </c>
      <c r="AK64">
        <f t="shared" si="22"/>
        <v>-13.166678078570431</v>
      </c>
      <c r="AL64">
        <f t="shared" si="26"/>
        <v>-33.31981853107547</v>
      </c>
      <c r="AN64">
        <f t="shared" si="27"/>
        <v>0</v>
      </c>
      <c r="AO64">
        <f t="shared" si="27"/>
        <v>0</v>
      </c>
      <c r="AP64">
        <f t="shared" si="27"/>
        <v>-5.1186057190035233E-13</v>
      </c>
      <c r="AQ64">
        <f t="shared" si="27"/>
        <v>-9.7243033531591254E-8</v>
      </c>
      <c r="AR64">
        <f t="shared" si="27"/>
        <v>-9.724354539216315E-8</v>
      </c>
      <c r="AS64">
        <f t="shared" si="27"/>
        <v>-3.145708300577299E-2</v>
      </c>
      <c r="AT64">
        <f t="shared" si="27"/>
        <v>-2.0551961446329106E-2</v>
      </c>
      <c r="AU64">
        <f t="shared" si="23"/>
        <v>-5.2009141695647486E-2</v>
      </c>
      <c r="AW64">
        <v>61</v>
      </c>
      <c r="AX64">
        <f>IF(Z64&gt;0, (R64*SUMPRODUCT(K64:$K$98, X64:$X$98)-K64*$AZ$3)/Z64, 0)</f>
        <v>-25606813712400.293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0.82147716100000001</v>
      </c>
      <c r="Q65" s="4">
        <f t="shared" si="21"/>
        <v>50</v>
      </c>
      <c r="R65">
        <f t="shared" si="0"/>
        <v>2000000</v>
      </c>
      <c r="S65">
        <f t="shared" si="1"/>
        <v>-135668415495174.72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-167.94232296930974</v>
      </c>
      <c r="AC65">
        <f t="shared" si="2"/>
        <v>-149.94850273609936</v>
      </c>
      <c r="AE65">
        <f t="shared" si="3"/>
        <v>0</v>
      </c>
      <c r="AF65">
        <f t="shared" si="24"/>
        <v>0</v>
      </c>
      <c r="AG65">
        <f t="shared" si="24"/>
        <v>-5.5262863573958574E-11</v>
      </c>
      <c r="AH65">
        <f t="shared" si="5"/>
        <v>-1.077531818164203E-5</v>
      </c>
      <c r="AI65">
        <f t="shared" si="25"/>
        <v>-1.0775373444505604E-5</v>
      </c>
      <c r="AJ65">
        <f t="shared" si="7"/>
        <v>-17.993820233210386</v>
      </c>
      <c r="AK65">
        <f t="shared" si="22"/>
        <v>-11.755962607851684</v>
      </c>
      <c r="AL65">
        <f t="shared" si="26"/>
        <v>-29.749793616435511</v>
      </c>
      <c r="AN65">
        <f t="shared" si="27"/>
        <v>0</v>
      </c>
      <c r="AO65">
        <f t="shared" si="27"/>
        <v>0</v>
      </c>
      <c r="AP65">
        <f t="shared" si="27"/>
        <v>-7.7018032811438354E-14</v>
      </c>
      <c r="AQ65">
        <f t="shared" si="27"/>
        <v>-1.5017206051162061E-8</v>
      </c>
      <c r="AR65">
        <f t="shared" si="27"/>
        <v>-1.5017283069194875E-8</v>
      </c>
      <c r="AS65">
        <f t="shared" si="27"/>
        <v>-2.5077394610031972E-2</v>
      </c>
      <c r="AT65">
        <f t="shared" si="27"/>
        <v>-1.6383897889218749E-2</v>
      </c>
      <c r="AU65">
        <f t="shared" si="23"/>
        <v>-4.1461307516533784E-2</v>
      </c>
      <c r="AW65">
        <v>62</v>
      </c>
      <c r="AX65">
        <f>IF(Z65&gt;0, (R65*SUMPRODUCT(K65:$K$98, X65:$X$98)-K65*$AZ$3)/Z65, 0)</f>
        <v>-135668415495174.72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0.825360447</v>
      </c>
      <c r="Q66" s="4">
        <f t="shared" si="21"/>
        <v>50</v>
      </c>
      <c r="R66">
        <f t="shared" si="0"/>
        <v>2000000</v>
      </c>
      <c r="S66">
        <f t="shared" si="1"/>
        <v>-735743699734477.75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-149.94850273609936</v>
      </c>
      <c r="AC66">
        <f t="shared" si="2"/>
        <v>-133.88259174178316</v>
      </c>
      <c r="AE66">
        <f t="shared" si="3"/>
        <v>0</v>
      </c>
      <c r="AF66">
        <f t="shared" si="24"/>
        <v>0</v>
      </c>
      <c r="AG66">
        <f t="shared" si="24"/>
        <v>-9.0984531563165273E-12</v>
      </c>
      <c r="AH66">
        <f t="shared" si="5"/>
        <v>-1.8244712712760984E-6</v>
      </c>
      <c r="AI66">
        <f t="shared" si="25"/>
        <v>-1.8244803697292546E-6</v>
      </c>
      <c r="AJ66">
        <f t="shared" si="7"/>
        <v>-16.065910994316198</v>
      </c>
      <c r="AK66">
        <f t="shared" si="22"/>
        <v>-10.496395191526956</v>
      </c>
      <c r="AL66">
        <f t="shared" si="26"/>
        <v>-26.562308010323527</v>
      </c>
      <c r="AN66">
        <f t="shared" si="27"/>
        <v>0</v>
      </c>
      <c r="AO66">
        <f t="shared" si="27"/>
        <v>0</v>
      </c>
      <c r="AP66">
        <f t="shared" si="27"/>
        <v>-1.132162008483442E-14</v>
      </c>
      <c r="AQ66">
        <f t="shared" si="27"/>
        <v>-2.2702727852967649E-9</v>
      </c>
      <c r="AR66">
        <f t="shared" si="27"/>
        <v>-2.2702841069168498E-9</v>
      </c>
      <c r="AS66">
        <f t="shared" si="27"/>
        <v>-1.9991545537401074E-2</v>
      </c>
      <c r="AT66">
        <f t="shared" si="27"/>
        <v>-1.3061143095104023E-2</v>
      </c>
      <c r="AU66">
        <f t="shared" si="23"/>
        <v>-3.3052690902789207E-2</v>
      </c>
      <c r="AW66">
        <v>63</v>
      </c>
      <c r="AX66">
        <f>IF(Z66&gt;0, (R66*SUMPRODUCT(K66:$K$98, X66:$X$98)-K66*$AZ$3)/Z66, 0)</f>
        <v>-735743699734477.75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0.82947136099999996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-4092192033291816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-133.88259174178316</v>
      </c>
      <c r="AC67">
        <f t="shared" ref="AC67:AC89" si="30">S67*Z67</f>
        <v>-119.5380283428629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-1.4605623021887473E-12</v>
      </c>
      <c r="AH67">
        <f t="shared" ref="AH67:AH89" si="33">-X67*R67</f>
        <v>-3.0187625290258455E-7</v>
      </c>
      <c r="AI67">
        <f t="shared" ref="AI67:AI89" si="34">SUM(AE67:AH67)</f>
        <v>-3.0187771346488674E-7</v>
      </c>
      <c r="AJ67">
        <f t="shared" ref="AJ67:AJ89" si="35">AB67-AC67</f>
        <v>-14.344563398920258</v>
      </c>
      <c r="AK67">
        <f t="shared" si="22"/>
        <v>-9.3717814219248226</v>
      </c>
      <c r="AL67">
        <f t="shared" si="26"/>
        <v>-23.716345122722792</v>
      </c>
      <c r="AN67">
        <f t="shared" ref="AN67:AT89" si="36">AE67*$K67</f>
        <v>0</v>
      </c>
      <c r="AO67">
        <f t="shared" si="36"/>
        <v>0</v>
      </c>
      <c r="AP67">
        <f t="shared" si="36"/>
        <v>-1.6227180924049421E-15</v>
      </c>
      <c r="AQ67">
        <f t="shared" si="36"/>
        <v>-3.3539141501759073E-10</v>
      </c>
      <c r="AR67">
        <f t="shared" si="36"/>
        <v>-3.353930377356831E-10</v>
      </c>
      <c r="AS67">
        <f t="shared" si="36"/>
        <v>-1.5937137717573064E-2</v>
      </c>
      <c r="AT67">
        <f t="shared" si="36"/>
        <v>-1.0412263310255311E-2</v>
      </c>
      <c r="AU67">
        <f t="shared" si="23"/>
        <v>-2.6349401363221413E-2</v>
      </c>
      <c r="AW67">
        <v>64</v>
      </c>
      <c r="AX67">
        <f>IF(Z67&gt;0, (R67*SUMPRODUCT(K67:$K$98, X67:$X$98)-K67*$AZ$3)/Z67, 0)</f>
        <v>-4092192033291816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0.83365815200000004</v>
      </c>
      <c r="Q68" s="4">
        <f t="shared" si="21"/>
        <v>50</v>
      </c>
      <c r="R68">
        <f t="shared" si="28"/>
        <v>2000000</v>
      </c>
      <c r="S68">
        <f t="shared" si="29"/>
        <v>-2.337021682689678E+16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-119.5380283428629</v>
      </c>
      <c r="AC68">
        <f t="shared" si="30"/>
        <v>-106.73038244927815</v>
      </c>
      <c r="AE68">
        <f t="shared" si="31"/>
        <v>0</v>
      </c>
      <c r="AF68">
        <f t="shared" si="32"/>
        <v>0</v>
      </c>
      <c r="AG68">
        <f t="shared" si="32"/>
        <v>-2.283470094433231E-13</v>
      </c>
      <c r="AH68">
        <f t="shared" si="33"/>
        <v>-4.8704386788941464E-8</v>
      </c>
      <c r="AI68">
        <f t="shared" si="34"/>
        <v>-4.8704615135950904E-8</v>
      </c>
      <c r="AJ68">
        <f t="shared" si="35"/>
        <v>-12.807645893584748</v>
      </c>
      <c r="AK68">
        <f t="shared" si="22"/>
        <v>-8.3676619840004047</v>
      </c>
      <c r="AL68">
        <f t="shared" si="26"/>
        <v>-21.175307926289769</v>
      </c>
      <c r="AN68">
        <f t="shared" si="36"/>
        <v>0</v>
      </c>
      <c r="AO68">
        <f t="shared" si="36"/>
        <v>0</v>
      </c>
      <c r="AP68">
        <f t="shared" si="36"/>
        <v>-2.265167369193065E-16</v>
      </c>
      <c r="AQ68">
        <f t="shared" si="36"/>
        <v>-4.8314005933259609E-11</v>
      </c>
      <c r="AR68">
        <f t="shared" si="36"/>
        <v>-4.8314232449996528E-11</v>
      </c>
      <c r="AS68">
        <f t="shared" si="36"/>
        <v>-1.270498861581479E-2</v>
      </c>
      <c r="AT68">
        <f t="shared" si="36"/>
        <v>-8.3005925625224963E-3</v>
      </c>
      <c r="AU68">
        <f t="shared" si="23"/>
        <v>-2.1005581226651519E-2</v>
      </c>
      <c r="AW68">
        <v>65</v>
      </c>
      <c r="AX68">
        <f>IF(Z68&gt;0, (R68*SUMPRODUCT(K68:$K$98, X68:$X$98)-K68*$AZ$3)/Z68, 0)</f>
        <v>-2.337021682689678E+16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0.83803355999999996</v>
      </c>
      <c r="Q69" s="4">
        <f t="shared" ref="Q69:Q89" si="48">$C$8</f>
        <v>50</v>
      </c>
      <c r="R69">
        <f t="shared" si="28"/>
        <v>2000000</v>
      </c>
      <c r="S69">
        <f t="shared" si="29"/>
        <v>-1.3730837561256438E+17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-106.73038244927815</v>
      </c>
      <c r="AC69">
        <f t="shared" si="30"/>
        <v>-95.294984329754925</v>
      </c>
      <c r="AE69">
        <f t="shared" si="31"/>
        <v>0</v>
      </c>
      <c r="AF69">
        <f t="shared" si="32"/>
        <v>0</v>
      </c>
      <c r="AG69">
        <f t="shared" si="32"/>
        <v>-3.4701082109748217E-14</v>
      </c>
      <c r="AH69">
        <f t="shared" si="33"/>
        <v>-7.6544982895656661E-9</v>
      </c>
      <c r="AI69">
        <f t="shared" si="34"/>
        <v>-7.6545329906477766E-9</v>
      </c>
      <c r="AJ69">
        <f t="shared" si="35"/>
        <v>-11.435398119523228</v>
      </c>
      <c r="AK69">
        <f t="shared" si="22"/>
        <v>-7.4711267714494713</v>
      </c>
      <c r="AL69">
        <f t="shared" si="26"/>
        <v>-18.906524898627232</v>
      </c>
      <c r="AN69">
        <f t="shared" si="36"/>
        <v>0</v>
      </c>
      <c r="AO69">
        <f t="shared" si="36"/>
        <v>0</v>
      </c>
      <c r="AP69">
        <f t="shared" si="36"/>
        <v>-3.0734769741110352E-17</v>
      </c>
      <c r="AQ69">
        <f t="shared" si="36"/>
        <v>-6.7795938371453503E-12</v>
      </c>
      <c r="AR69">
        <f t="shared" si="36"/>
        <v>-6.7796245719150925E-12</v>
      </c>
      <c r="AS69">
        <f t="shared" si="36"/>
        <v>-1.012833913910539E-2</v>
      </c>
      <c r="AT69">
        <f t="shared" si="36"/>
        <v>-6.6171815709066602E-3</v>
      </c>
      <c r="AU69">
        <f t="shared" si="23"/>
        <v>-1.6745520716791674E-2</v>
      </c>
      <c r="AW69">
        <v>66</v>
      </c>
      <c r="AX69">
        <f>IF(Z69&gt;0, (R69*SUMPRODUCT(K69:$K$98, X69:$X$98)-K69*$AZ$3)/Z69, 0)</f>
        <v>-1.3730837561256438E+17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0.84243849400000004</v>
      </c>
      <c r="Q70" s="4">
        <f t="shared" si="48"/>
        <v>50</v>
      </c>
      <c r="R70">
        <f t="shared" si="28"/>
        <v>2000000</v>
      </c>
      <c r="S70">
        <f t="shared" si="29"/>
        <v>-8.3081805860532646E+17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-95.294984329754925</v>
      </c>
      <c r="AC70">
        <f t="shared" si="30"/>
        <v>-85.084807437287111</v>
      </c>
      <c r="AE70">
        <f t="shared" si="31"/>
        <v>0</v>
      </c>
      <c r="AF70">
        <f t="shared" si="32"/>
        <v>0</v>
      </c>
      <c r="AG70">
        <f t="shared" si="32"/>
        <v>-5.1205439359441019E-15</v>
      </c>
      <c r="AH70">
        <f t="shared" si="33"/>
        <v>-1.1693410941082652E-9</v>
      </c>
      <c r="AI70">
        <f t="shared" si="34"/>
        <v>-1.1693462146522013E-9</v>
      </c>
      <c r="AJ70">
        <f t="shared" si="35"/>
        <v>-10.210176892467814</v>
      </c>
      <c r="AK70">
        <f t="shared" si="22"/>
        <v>-6.6706489030828457</v>
      </c>
      <c r="AL70">
        <f t="shared" si="26"/>
        <v>-16.880825796720003</v>
      </c>
      <c r="AN70">
        <f t="shared" si="36"/>
        <v>0</v>
      </c>
      <c r="AO70">
        <f t="shared" si="36"/>
        <v>0</v>
      </c>
      <c r="AP70">
        <f t="shared" si="36"/>
        <v>-4.0493472406798851E-18</v>
      </c>
      <c r="AQ70">
        <f t="shared" si="36"/>
        <v>-9.2471975479063467E-13</v>
      </c>
      <c r="AR70">
        <f t="shared" si="36"/>
        <v>-9.2472380413787559E-13</v>
      </c>
      <c r="AS70">
        <f t="shared" si="36"/>
        <v>-8.0742499514839441E-3</v>
      </c>
      <c r="AT70">
        <f t="shared" si="36"/>
        <v>-5.2751766349725731E-3</v>
      </c>
      <c r="AU70">
        <f t="shared" si="23"/>
        <v>-1.3349426587381238E-2</v>
      </c>
      <c r="AW70">
        <v>67</v>
      </c>
      <c r="AX70">
        <f>IF(Z70&gt;0, (R70*SUMPRODUCT(K70:$K$98, X70:$X$98)-K70*$AZ$3)/Z70, 0)</f>
        <v>-8.3081805860532646E+17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0.84677131100000003</v>
      </c>
      <c r="Q71" s="4">
        <f t="shared" si="48"/>
        <v>50</v>
      </c>
      <c r="R71">
        <f t="shared" si="28"/>
        <v>2000000</v>
      </c>
      <c r="S71">
        <f t="shared" si="29"/>
        <v>-5.1791428324843346E+18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-85.084807437287111</v>
      </c>
      <c r="AC71">
        <f t="shared" si="30"/>
        <v>-75.968578069007151</v>
      </c>
      <c r="AE71">
        <f t="shared" si="31"/>
        <v>0</v>
      </c>
      <c r="AF71">
        <f t="shared" si="32"/>
        <v>0</v>
      </c>
      <c r="AG71">
        <f t="shared" si="32"/>
        <v>-7.3340879491217359E-16</v>
      </c>
      <c r="AH71">
        <f t="shared" si="33"/>
        <v>-1.7343718806689948E-10</v>
      </c>
      <c r="AI71">
        <f t="shared" si="34"/>
        <v>-1.7343792147569439E-10</v>
      </c>
      <c r="AJ71">
        <f t="shared" si="35"/>
        <v>-9.11622936827996</v>
      </c>
      <c r="AK71">
        <f t="shared" si="22"/>
        <v>-5.9559365206100985</v>
      </c>
      <c r="AL71">
        <f t="shared" si="26"/>
        <v>-15.072165889063497</v>
      </c>
      <c r="AN71">
        <f t="shared" si="36"/>
        <v>0</v>
      </c>
      <c r="AO71">
        <f t="shared" si="36"/>
        <v>0</v>
      </c>
      <c r="AP71">
        <f t="shared" si="36"/>
        <v>-5.1784169338245297E-19</v>
      </c>
      <c r="AQ71">
        <f t="shared" si="36"/>
        <v>-1.2245968113159779E-13</v>
      </c>
      <c r="AR71">
        <f t="shared" si="36"/>
        <v>-1.2246019897329118E-13</v>
      </c>
      <c r="AS71">
        <f t="shared" si="36"/>
        <v>-6.4367426271432424E-3</v>
      </c>
      <c r="AT71">
        <f t="shared" si="36"/>
        <v>-4.2053385164006222E-3</v>
      </c>
      <c r="AU71">
        <f t="shared" si="23"/>
        <v>-1.0642081143666325E-2</v>
      </c>
      <c r="AW71">
        <v>68</v>
      </c>
      <c r="AX71">
        <f>IF(Z71&gt;0, (R71*SUMPRODUCT(K71:$K$98, X71:$X$98)-K71*$AZ$3)/Z71, 0)</f>
        <v>-5.1791428324843346E+18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0.85120774200000004</v>
      </c>
      <c r="Q72" s="4">
        <f t="shared" si="48"/>
        <v>50</v>
      </c>
      <c r="R72">
        <f t="shared" si="28"/>
        <v>2000000</v>
      </c>
      <c r="S72">
        <f t="shared" si="29"/>
        <v>-3.3317670153194152E+19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-75.968578069007151</v>
      </c>
      <c r="AC72">
        <f t="shared" si="30"/>
        <v>-67.829087561613647</v>
      </c>
      <c r="AE72">
        <f t="shared" si="31"/>
        <v>0</v>
      </c>
      <c r="AF72">
        <f t="shared" si="32"/>
        <v>0</v>
      </c>
      <c r="AG72">
        <f t="shared" si="32"/>
        <v>-1.0179146268291947E-16</v>
      </c>
      <c r="AH72">
        <f t="shared" si="33"/>
        <v>-2.4971329771205297E-11</v>
      </c>
      <c r="AI72">
        <f t="shared" si="34"/>
        <v>-2.497143156266798E-11</v>
      </c>
      <c r="AJ72">
        <f t="shared" si="35"/>
        <v>-8.1394905073935035</v>
      </c>
      <c r="AK72">
        <f t="shared" ref="AK72:AK89" si="49">G72*SUM(AB72:AB72, AE72:AF72)</f>
        <v>-5.3178004648305013</v>
      </c>
      <c r="AL72">
        <f t="shared" si="26"/>
        <v>-13.457290972248977</v>
      </c>
      <c r="AN72">
        <f t="shared" si="36"/>
        <v>0</v>
      </c>
      <c r="AO72">
        <f t="shared" si="36"/>
        <v>0</v>
      </c>
      <c r="AP72">
        <f t="shared" si="36"/>
        <v>-6.4171801706334184E-20</v>
      </c>
      <c r="AQ72">
        <f t="shared" si="36"/>
        <v>-1.574253066205479E-14</v>
      </c>
      <c r="AR72">
        <f t="shared" si="36"/>
        <v>-1.5742594833856497E-14</v>
      </c>
      <c r="AS72">
        <f t="shared" si="36"/>
        <v>-5.1313318137306933E-3</v>
      </c>
      <c r="AT72">
        <f t="shared" si="36"/>
        <v>-3.3524701183041028E-3</v>
      </c>
      <c r="AU72">
        <f t="shared" si="23"/>
        <v>-8.4838019320505383E-3</v>
      </c>
      <c r="AW72">
        <v>69</v>
      </c>
      <c r="AX72">
        <f>IF(Z72&gt;0, (R72*SUMPRODUCT(K72:$K$98, X72:$X$98)-K72*$AZ$3)/Z72, 0)</f>
        <v>-3.3317670153194152E+19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0.85572183800000001</v>
      </c>
      <c r="Q73" s="4">
        <f t="shared" si="48"/>
        <v>50</v>
      </c>
      <c r="R73">
        <f t="shared" si="28"/>
        <v>2000000</v>
      </c>
      <c r="S73">
        <f t="shared" si="29"/>
        <v>-2.2153952166576151E+20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-67.829087561613647</v>
      </c>
      <c r="AC73">
        <f t="shared" si="30"/>
        <v>-60.561685322869337</v>
      </c>
      <c r="AE73">
        <f t="shared" si="31"/>
        <v>0</v>
      </c>
      <c r="AF73">
        <f t="shared" si="32"/>
        <v>0</v>
      </c>
      <c r="AG73">
        <f t="shared" si="32"/>
        <v>-1.3668370516354017E-17</v>
      </c>
      <c r="AH73">
        <f t="shared" si="33"/>
        <v>-3.4842071015894503E-12</v>
      </c>
      <c r="AI73">
        <f t="shared" si="34"/>
        <v>-3.4842207699599666E-12</v>
      </c>
      <c r="AJ73">
        <f t="shared" si="35"/>
        <v>-7.2674022387443102</v>
      </c>
      <c r="AK73">
        <f t="shared" si="49"/>
        <v>-4.7480361293129558</v>
      </c>
      <c r="AL73">
        <f t="shared" si="26"/>
        <v>-12.015438368060749</v>
      </c>
      <c r="AN73">
        <f t="shared" si="36"/>
        <v>0</v>
      </c>
      <c r="AO73">
        <f t="shared" si="36"/>
        <v>0</v>
      </c>
      <c r="AP73">
        <f t="shared" si="36"/>
        <v>-7.6936353440669819E-21</v>
      </c>
      <c r="AQ73">
        <f t="shared" si="36"/>
        <v>-1.9611861465684221E-15</v>
      </c>
      <c r="AR73">
        <f t="shared" si="36"/>
        <v>-1.9611938402037662E-15</v>
      </c>
      <c r="AS73">
        <f t="shared" si="36"/>
        <v>-4.0906663055889437E-3</v>
      </c>
      <c r="AT73">
        <f t="shared" si="36"/>
        <v>-2.6725686529847801E-3</v>
      </c>
      <c r="AU73">
        <f t="shared" si="23"/>
        <v>-6.7632349585756849E-3</v>
      </c>
      <c r="AW73">
        <v>70</v>
      </c>
      <c r="AX73">
        <f>IF(Z73&gt;0, (R73*SUMPRODUCT(K73:$K$98, X73:$X$98)-K73*$AZ$3)/Z73, 0)</f>
        <v>-2.2153952166576151E+20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0.86028443099999996</v>
      </c>
      <c r="Q74" s="4">
        <f t="shared" si="48"/>
        <v>50</v>
      </c>
      <c r="R74">
        <f t="shared" si="28"/>
        <v>2000000</v>
      </c>
      <c r="S74">
        <f t="shared" si="29"/>
        <v>-1.5248990222941529E+21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-60.561685322869337</v>
      </c>
      <c r="AC74">
        <f t="shared" si="30"/>
        <v>-54.072933323990469</v>
      </c>
      <c r="AE74">
        <f t="shared" si="31"/>
        <v>0</v>
      </c>
      <c r="AF74">
        <f t="shared" si="32"/>
        <v>0</v>
      </c>
      <c r="AG74">
        <f t="shared" si="32"/>
        <v>-1.7730004588316869E-18</v>
      </c>
      <c r="AH74">
        <f t="shared" si="33"/>
        <v>-4.7034745409435163E-13</v>
      </c>
      <c r="AI74">
        <f t="shared" si="34"/>
        <v>-4.7034922709481043E-13</v>
      </c>
      <c r="AJ74">
        <f t="shared" si="35"/>
        <v>-6.4887519988788682</v>
      </c>
      <c r="AK74">
        <f t="shared" si="49"/>
        <v>-4.2393179726008539</v>
      </c>
      <c r="AL74">
        <f t="shared" si="26"/>
        <v>-10.728069971480192</v>
      </c>
      <c r="AN74">
        <f t="shared" si="36"/>
        <v>0</v>
      </c>
      <c r="AO74">
        <f t="shared" si="36"/>
        <v>0</v>
      </c>
      <c r="AP74">
        <f t="shared" si="36"/>
        <v>-8.9105739851264298E-22</v>
      </c>
      <c r="AQ74">
        <f t="shared" si="36"/>
        <v>-2.36382668010434E-16</v>
      </c>
      <c r="AR74">
        <f t="shared" si="36"/>
        <v>-2.3638355906783246E-16</v>
      </c>
      <c r="AS74">
        <f t="shared" si="36"/>
        <v>-3.2610541339197674E-3</v>
      </c>
      <c r="AT74">
        <f t="shared" si="36"/>
        <v>-2.1305553674942448E-3</v>
      </c>
      <c r="AU74">
        <f t="shared" si="23"/>
        <v>-5.3916095014142481E-3</v>
      </c>
      <c r="AW74">
        <v>71</v>
      </c>
      <c r="AX74">
        <f>IF(Z74&gt;0, (R74*SUMPRODUCT(K74:$K$98, X74:$X$98)-K74*$AZ$3)/Z74, 0)</f>
        <v>-1.5248990222941529E+21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0.86486670799999998</v>
      </c>
      <c r="Q75" s="4">
        <f t="shared" si="48"/>
        <v>50</v>
      </c>
      <c r="R75">
        <f t="shared" si="28"/>
        <v>2000000</v>
      </c>
      <c r="S75">
        <f t="shared" si="29"/>
        <v>-1.0880533568885946E+22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-54.072933323990469</v>
      </c>
      <c r="AC75">
        <f t="shared" si="30"/>
        <v>-48.279404753562922</v>
      </c>
      <c r="AE75">
        <f t="shared" si="31"/>
        <v>0</v>
      </c>
      <c r="AF75">
        <f t="shared" si="32"/>
        <v>0</v>
      </c>
      <c r="AG75">
        <f t="shared" si="32"/>
        <v>-2.2186138413111956E-19</v>
      </c>
      <c r="AH75">
        <f t="shared" si="33"/>
        <v>-6.1336362804490012E-14</v>
      </c>
      <c r="AI75">
        <f t="shared" si="34"/>
        <v>-6.1336584665874149E-14</v>
      </c>
      <c r="AJ75">
        <f t="shared" si="35"/>
        <v>-5.7935285704275472</v>
      </c>
      <c r="AK75">
        <f t="shared" si="49"/>
        <v>-3.7851053326793331</v>
      </c>
      <c r="AL75">
        <f t="shared" si="26"/>
        <v>-9.5786339031069421</v>
      </c>
      <c r="AN75">
        <f t="shared" si="36"/>
        <v>0</v>
      </c>
      <c r="AO75">
        <f t="shared" si="36"/>
        <v>0</v>
      </c>
      <c r="AP75">
        <f t="shared" si="36"/>
        <v>-9.9554415747181226E-23</v>
      </c>
      <c r="AQ75">
        <f t="shared" si="36"/>
        <v>-2.7523067103238338E-17</v>
      </c>
      <c r="AR75">
        <f t="shared" si="36"/>
        <v>-2.7523166657654089E-17</v>
      </c>
      <c r="AS75">
        <f t="shared" si="36"/>
        <v>-2.5996923899232775E-3</v>
      </c>
      <c r="AT75">
        <f t="shared" si="36"/>
        <v>-1.6984656947498756E-3</v>
      </c>
      <c r="AU75">
        <f t="shared" si="23"/>
        <v>-4.2981580846731806E-3</v>
      </c>
      <c r="AW75">
        <v>72</v>
      </c>
      <c r="AX75">
        <f>IF(Z75&gt;0, (R75*SUMPRODUCT(K75:$K$98, X75:$X$98)-K75*$AZ$3)/Z75, 0)</f>
        <v>-1.0880533568885946E+22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0.86947332300000002</v>
      </c>
      <c r="Q76" s="4">
        <f t="shared" si="48"/>
        <v>50</v>
      </c>
      <c r="R76">
        <f t="shared" si="28"/>
        <v>2000000</v>
      </c>
      <c r="S76">
        <f t="shared" si="29"/>
        <v>-8.0602588214364685E+22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-48.279404753562922</v>
      </c>
      <c r="AC76">
        <f t="shared" si="30"/>
        <v>-43.106611387109744</v>
      </c>
      <c r="AE76">
        <f t="shared" si="31"/>
        <v>0</v>
      </c>
      <c r="AF76">
        <f t="shared" si="32"/>
        <v>0</v>
      </c>
      <c r="AG76">
        <f t="shared" si="32"/>
        <v>-2.6740215383944366E-20</v>
      </c>
      <c r="AH76">
        <f t="shared" si="33"/>
        <v>-7.7161021962345607E-15</v>
      </c>
      <c r="AI76">
        <f t="shared" si="34"/>
        <v>-7.7161289364499449E-15</v>
      </c>
      <c r="AJ76">
        <f t="shared" si="35"/>
        <v>-5.1727933664531776</v>
      </c>
      <c r="AK76">
        <f t="shared" si="49"/>
        <v>-3.3795583327494048</v>
      </c>
      <c r="AL76">
        <f t="shared" si="26"/>
        <v>-8.5523516992025908</v>
      </c>
      <c r="AN76">
        <f t="shared" si="36"/>
        <v>0</v>
      </c>
      <c r="AO76">
        <f t="shared" si="36"/>
        <v>0</v>
      </c>
      <c r="AP76">
        <f t="shared" si="36"/>
        <v>-1.071335974168234E-23</v>
      </c>
      <c r="AQ76">
        <f t="shared" si="36"/>
        <v>-3.0914253099651854E-18</v>
      </c>
      <c r="AR76">
        <f t="shared" si="36"/>
        <v>-3.0914360233249273E-18</v>
      </c>
      <c r="AS76">
        <f t="shared" si="36"/>
        <v>-2.072458856762821E-3</v>
      </c>
      <c r="AT76">
        <f t="shared" si="36"/>
        <v>-1.3540064530850411E-3</v>
      </c>
      <c r="AU76">
        <f t="shared" si="23"/>
        <v>-3.4264653098478653E-3</v>
      </c>
      <c r="AW76">
        <v>73</v>
      </c>
      <c r="AX76">
        <f>IF(Z76&gt;0, (R76*SUMPRODUCT(K76:$K$98, X76:$X$98)-K76*$AZ$3)/Z76, 0)</f>
        <v>-8.0602588214364685E+22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0.874112687</v>
      </c>
      <c r="Q77" s="4">
        <f t="shared" si="48"/>
        <v>50</v>
      </c>
      <c r="R77">
        <f t="shared" si="28"/>
        <v>2000000</v>
      </c>
      <c r="S77">
        <f t="shared" si="29"/>
        <v>-6.2100496384766833E+23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-43.106611387109744</v>
      </c>
      <c r="AC77">
        <f t="shared" si="30"/>
        <v>-38.488045881347986</v>
      </c>
      <c r="AE77">
        <f t="shared" si="31"/>
        <v>0</v>
      </c>
      <c r="AF77">
        <f t="shared" si="32"/>
        <v>0</v>
      </c>
      <c r="AG77">
        <f t="shared" si="32"/>
        <v>-3.0988517098865779E-21</v>
      </c>
      <c r="AH77">
        <f t="shared" si="33"/>
        <v>-9.3495846080873368E-16</v>
      </c>
      <c r="AI77">
        <f t="shared" si="34"/>
        <v>-9.3496155966044353E-16</v>
      </c>
      <c r="AJ77">
        <f t="shared" si="35"/>
        <v>-4.6185655057617581</v>
      </c>
      <c r="AK77">
        <f t="shared" si="49"/>
        <v>-3.0174627970976822</v>
      </c>
      <c r="AL77">
        <f t="shared" si="26"/>
        <v>-7.6360283028594411</v>
      </c>
      <c r="AN77">
        <f t="shared" si="36"/>
        <v>0</v>
      </c>
      <c r="AO77">
        <f t="shared" si="36"/>
        <v>0</v>
      </c>
      <c r="AP77">
        <f t="shared" si="36"/>
        <v>-1.1085200657731618E-24</v>
      </c>
      <c r="AQ77">
        <f t="shared" si="36"/>
        <v>-3.3445298823569908E-19</v>
      </c>
      <c r="AR77">
        <f t="shared" si="36"/>
        <v>-3.3445409675576483E-19</v>
      </c>
      <c r="AS77">
        <f t="shared" si="36"/>
        <v>-1.6521515120877053E-3</v>
      </c>
      <c r="AT77">
        <f t="shared" si="36"/>
        <v>-1.0794056545639676E-3</v>
      </c>
      <c r="AU77">
        <f t="shared" si="23"/>
        <v>-2.7315571666516728E-3</v>
      </c>
      <c r="AW77">
        <v>74</v>
      </c>
      <c r="AX77">
        <f>IF(Z77&gt;0, (R77*SUMPRODUCT(K77:$K$98, X77:$X$98)-K77*$AZ$3)/Z77, 0)</f>
        <v>-6.2100496384766833E+23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0.87875849299999997</v>
      </c>
      <c r="Q78" s="4">
        <f t="shared" si="48"/>
        <v>50</v>
      </c>
      <c r="R78">
        <f t="shared" si="28"/>
        <v>2000000</v>
      </c>
      <c r="S78">
        <f t="shared" si="29"/>
        <v>-4.9843689884669788E+24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-38.488045881347986</v>
      </c>
      <c r="AC78">
        <f t="shared" si="30"/>
        <v>-34.364326679774983</v>
      </c>
      <c r="AE78">
        <f t="shared" si="31"/>
        <v>0</v>
      </c>
      <c r="AF78">
        <f t="shared" si="32"/>
        <v>0</v>
      </c>
      <c r="AG78">
        <f t="shared" si="32"/>
        <v>-3.4472093417730968E-22</v>
      </c>
      <c r="AH78">
        <f t="shared" si="33"/>
        <v>-1.0892569034441609E-16</v>
      </c>
      <c r="AI78">
        <f t="shared" si="34"/>
        <v>-1.0892603506535027E-16</v>
      </c>
      <c r="AJ78">
        <f t="shared" si="35"/>
        <v>-4.1237192015730031</v>
      </c>
      <c r="AK78">
        <f t="shared" si="49"/>
        <v>-2.6941632116943595</v>
      </c>
      <c r="AL78">
        <f t="shared" si="26"/>
        <v>-6.8178824132673626</v>
      </c>
      <c r="AN78">
        <f t="shared" si="36"/>
        <v>0</v>
      </c>
      <c r="AO78">
        <f t="shared" si="36"/>
        <v>0</v>
      </c>
      <c r="AP78">
        <f t="shared" si="36"/>
        <v>-1.1010128808602287E-25</v>
      </c>
      <c r="AQ78">
        <f t="shared" si="36"/>
        <v>-3.4790050802110162E-20</v>
      </c>
      <c r="AR78">
        <f t="shared" si="36"/>
        <v>-3.4790160903398248E-20</v>
      </c>
      <c r="AS78">
        <f t="shared" si="36"/>
        <v>-1.3170850702229808E-3</v>
      </c>
      <c r="AT78">
        <f t="shared" si="36"/>
        <v>-8.6049557921234667E-4</v>
      </c>
      <c r="AU78">
        <f t="shared" si="23"/>
        <v>-2.1775806494353273E-3</v>
      </c>
      <c r="AW78">
        <v>75</v>
      </c>
      <c r="AX78">
        <f>IF(Z78&gt;0, (R78*SUMPRODUCT(K78:$K$98, X78:$X$98)-K78*$AZ$3)/Z78, 0)</f>
        <v>-4.9843689884669788E+24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0.88338371900000001</v>
      </c>
      <c r="Q79" s="4">
        <f t="shared" si="48"/>
        <v>50</v>
      </c>
      <c r="R79">
        <f t="shared" si="28"/>
        <v>2000000</v>
      </c>
      <c r="S79">
        <f t="shared" si="29"/>
        <v>-4.1741555907285633E+25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-34.364326679774983</v>
      </c>
      <c r="AC79">
        <f t="shared" si="30"/>
        <v>-30.682434535513384</v>
      </c>
      <c r="AE79">
        <f t="shared" si="31"/>
        <v>0</v>
      </c>
      <c r="AF79">
        <f t="shared" si="32"/>
        <v>0</v>
      </c>
      <c r="AG79">
        <f t="shared" si="32"/>
        <v>-3.6752863984830551E-23</v>
      </c>
      <c r="AH79">
        <f t="shared" si="33"/>
        <v>-1.2180834434028242E-17</v>
      </c>
      <c r="AI79">
        <f t="shared" si="34"/>
        <v>-1.2180871186892226E-17</v>
      </c>
      <c r="AJ79">
        <f t="shared" si="35"/>
        <v>-3.6818921442615995</v>
      </c>
      <c r="AK79">
        <f t="shared" si="49"/>
        <v>-2.4055028675842491</v>
      </c>
      <c r="AL79">
        <f t="shared" si="26"/>
        <v>-6.0873950118458486</v>
      </c>
      <c r="AN79">
        <f t="shared" si="36"/>
        <v>0</v>
      </c>
      <c r="AO79">
        <f t="shared" si="36"/>
        <v>0</v>
      </c>
      <c r="AP79">
        <f t="shared" si="36"/>
        <v>-1.0480883811644078E-26</v>
      </c>
      <c r="AQ79">
        <f t="shared" si="36"/>
        <v>-3.4736316191471888E-21</v>
      </c>
      <c r="AR79">
        <f t="shared" si="36"/>
        <v>-3.4736421000310005E-21</v>
      </c>
      <c r="AS79">
        <f t="shared" si="36"/>
        <v>-1.049972154195613E-3</v>
      </c>
      <c r="AT79">
        <f t="shared" si="36"/>
        <v>-6.8598180740780175E-4</v>
      </c>
      <c r="AU79">
        <f t="shared" si="23"/>
        <v>-1.7359539616034149E-3</v>
      </c>
      <c r="AW79">
        <v>76</v>
      </c>
      <c r="AX79">
        <f>IF(Z79&gt;0, (R79*SUMPRODUCT(K79:$K$98, X79:$X$98)-K79*$AZ$3)/Z79, 0)</f>
        <v>-4.1741555907285633E+25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0.88875356999999999</v>
      </c>
      <c r="Q80" s="4">
        <f t="shared" si="48"/>
        <v>50</v>
      </c>
      <c r="R80">
        <f t="shared" si="28"/>
        <v>2000000</v>
      </c>
      <c r="S80">
        <f t="shared" si="29"/>
        <v>-3.6810430101871971E+26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-30.682434535513384</v>
      </c>
      <c r="AC80">
        <f t="shared" si="30"/>
        <v>-27.395030835279801</v>
      </c>
      <c r="AE80">
        <f t="shared" si="31"/>
        <v>0</v>
      </c>
      <c r="AF80">
        <f t="shared" si="32"/>
        <v>0</v>
      </c>
      <c r="AG80">
        <f t="shared" si="32"/>
        <v>-3.7210962707396681E-24</v>
      </c>
      <c r="AH80">
        <f t="shared" si="33"/>
        <v>-1.3065695629697031E-18</v>
      </c>
      <c r="AI80">
        <f t="shared" si="34"/>
        <v>-1.3065732840659739E-18</v>
      </c>
      <c r="AJ80">
        <f t="shared" si="35"/>
        <v>-3.2874037002335825</v>
      </c>
      <c r="AK80">
        <f t="shared" si="49"/>
        <v>-2.1477704174859369</v>
      </c>
      <c r="AL80">
        <f t="shared" si="26"/>
        <v>-5.4351741177195194</v>
      </c>
      <c r="AN80">
        <f t="shared" si="36"/>
        <v>0</v>
      </c>
      <c r="AO80">
        <f t="shared" si="36"/>
        <v>0</v>
      </c>
      <c r="AP80">
        <f t="shared" si="36"/>
        <v>-9.4745720461942427E-28</v>
      </c>
      <c r="AQ80">
        <f t="shared" si="36"/>
        <v>-3.3267581801263854E-22</v>
      </c>
      <c r="AR80">
        <f t="shared" si="36"/>
        <v>-3.326767654698432E-22</v>
      </c>
      <c r="AS80">
        <f t="shared" si="36"/>
        <v>-8.3703137292380156E-4</v>
      </c>
      <c r="AT80">
        <f t="shared" si="36"/>
        <v>-5.4686049697688275E-4</v>
      </c>
      <c r="AU80">
        <f t="shared" si="23"/>
        <v>-1.3838918699006842E-3</v>
      </c>
      <c r="AW80">
        <v>77</v>
      </c>
      <c r="AX80">
        <f>IF(Z80&gt;0, (R80*SUMPRODUCT(K80:$K$98, X80:$X$98)-K80*$AZ$3)/Z80, 0)</f>
        <v>-3.6810430101871971E+26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0.89409425099999995</v>
      </c>
      <c r="Q81" s="4">
        <f t="shared" si="48"/>
        <v>50</v>
      </c>
      <c r="R81">
        <f t="shared" si="28"/>
        <v>2000000</v>
      </c>
      <c r="S81">
        <f t="shared" si="29"/>
        <v>-3.426953627993663E+27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-27.395030835279801</v>
      </c>
      <c r="AC81">
        <f t="shared" si="30"/>
        <v>-24.459848960071248</v>
      </c>
      <c r="AE81">
        <f t="shared" si="31"/>
        <v>0</v>
      </c>
      <c r="AF81">
        <f t="shared" si="32"/>
        <v>0</v>
      </c>
      <c r="AG81">
        <f t="shared" si="32"/>
        <v>-3.5687452494639474E-25</v>
      </c>
      <c r="AH81">
        <f t="shared" si="33"/>
        <v>-1.3308043132343506E-19</v>
      </c>
      <c r="AI81">
        <f t="shared" si="34"/>
        <v>-1.3308078819796001E-19</v>
      </c>
      <c r="AJ81">
        <f t="shared" si="35"/>
        <v>-2.9351818752085528</v>
      </c>
      <c r="AK81">
        <f t="shared" si="49"/>
        <v>-1.9176521584695863</v>
      </c>
      <c r="AL81">
        <f t="shared" si="26"/>
        <v>-4.852834033678139</v>
      </c>
      <c r="AN81">
        <f t="shared" si="36"/>
        <v>0</v>
      </c>
      <c r="AO81">
        <f t="shared" si="36"/>
        <v>0</v>
      </c>
      <c r="AP81">
        <f t="shared" si="36"/>
        <v>-8.11308864772073E-29</v>
      </c>
      <c r="AQ81">
        <f t="shared" si="36"/>
        <v>-3.0254144275669921E-23</v>
      </c>
      <c r="AR81">
        <f t="shared" si="36"/>
        <v>-3.0254225406556401E-23</v>
      </c>
      <c r="AS81">
        <f t="shared" si="36"/>
        <v>-6.6727628581297882E-4</v>
      </c>
      <c r="AT81">
        <f t="shared" si="36"/>
        <v>-4.3595384006447913E-4</v>
      </c>
      <c r="AU81">
        <f t="shared" si="23"/>
        <v>-1.1032301258774579E-3</v>
      </c>
      <c r="AW81">
        <v>78</v>
      </c>
      <c r="AX81">
        <f>IF(Z81&gt;0, (R81*SUMPRODUCT(K81:$K$98, X81:$X$98)-K81*$AZ$3)/Z81, 0)</f>
        <v>-3.426953627993663E+27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0.89939914200000004</v>
      </c>
      <c r="Q82" s="4">
        <f t="shared" si="48"/>
        <v>50</v>
      </c>
      <c r="R82">
        <f t="shared" si="28"/>
        <v>2000000</v>
      </c>
      <c r="S82">
        <f t="shared" si="29"/>
        <v>-3.3772086628521132E+28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-24.459848960071248</v>
      </c>
      <c r="AC82">
        <f t="shared" si="30"/>
        <v>-21.839150857206469</v>
      </c>
      <c r="AE82">
        <f t="shared" si="31"/>
        <v>0</v>
      </c>
      <c r="AF82">
        <f t="shared" si="32"/>
        <v>0</v>
      </c>
      <c r="AG82">
        <f t="shared" si="32"/>
        <v>-3.2333138158485766E-26</v>
      </c>
      <c r="AH82">
        <f t="shared" si="33"/>
        <v>-1.28389056615378E-20</v>
      </c>
      <c r="AI82">
        <f t="shared" si="34"/>
        <v>-1.2838937994675959E-20</v>
      </c>
      <c r="AJ82">
        <f t="shared" si="35"/>
        <v>-2.6206981028647789</v>
      </c>
      <c r="AK82">
        <f t="shared" si="49"/>
        <v>-1.7121894272049876</v>
      </c>
      <c r="AL82">
        <f t="shared" si="26"/>
        <v>-4.3328875300697662</v>
      </c>
      <c r="AN82">
        <f t="shared" si="36"/>
        <v>0</v>
      </c>
      <c r="AO82">
        <f t="shared" si="36"/>
        <v>0</v>
      </c>
      <c r="AP82">
        <f t="shared" si="36"/>
        <v>-6.5629713617281936E-30</v>
      </c>
      <c r="AQ82">
        <f t="shared" si="36"/>
        <v>-2.6060374888321298E-24</v>
      </c>
      <c r="AR82">
        <f t="shared" si="36"/>
        <v>-2.6060440518034915E-24</v>
      </c>
      <c r="AS82">
        <f t="shared" si="36"/>
        <v>-5.3194856968509139E-4</v>
      </c>
      <c r="AT82">
        <f t="shared" si="36"/>
        <v>-3.4753973219425944E-4</v>
      </c>
      <c r="AU82">
        <f t="shared" si="23"/>
        <v>-8.7948830187935083E-4</v>
      </c>
      <c r="AW82">
        <v>79</v>
      </c>
      <c r="AX82">
        <f>IF(Z82&gt;0, (R82*SUMPRODUCT(K82:$K$98, X82:$X$98)-K82*$AZ$3)/Z82, 0)</f>
        <v>-3.3772086628521132E+28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0.90466162100000003</v>
      </c>
      <c r="Q83" s="4">
        <f t="shared" si="48"/>
        <v>50</v>
      </c>
      <c r="R83">
        <f t="shared" si="28"/>
        <v>2000000</v>
      </c>
      <c r="S83">
        <f t="shared" si="29"/>
        <v>-3.5334217885091682E+29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-21.839150857206469</v>
      </c>
      <c r="AC83">
        <f t="shared" si="30"/>
        <v>-19.499241836791491</v>
      </c>
      <c r="AE83">
        <f t="shared" si="31"/>
        <v>0</v>
      </c>
      <c r="AF83">
        <f t="shared" si="32"/>
        <v>0</v>
      </c>
      <c r="AG83">
        <f t="shared" si="32"/>
        <v>-2.7592575984282178E-27</v>
      </c>
      <c r="AH83">
        <f t="shared" si="33"/>
        <v>-1.1700219671389075E-21</v>
      </c>
      <c r="AI83">
        <f t="shared" si="34"/>
        <v>-1.170024726396506E-21</v>
      </c>
      <c r="AJ83">
        <f t="shared" si="35"/>
        <v>-2.3399090204149786</v>
      </c>
      <c r="AK83">
        <f t="shared" si="49"/>
        <v>-1.528740560004453</v>
      </c>
      <c r="AL83">
        <f t="shared" si="26"/>
        <v>-3.8686495804194316</v>
      </c>
      <c r="AN83">
        <f t="shared" si="36"/>
        <v>0</v>
      </c>
      <c r="AO83">
        <f t="shared" si="36"/>
        <v>0</v>
      </c>
      <c r="AP83">
        <f t="shared" si="36"/>
        <v>-5.000654798511662E-31</v>
      </c>
      <c r="AQ83">
        <f t="shared" si="36"/>
        <v>-2.1204529680991444E-25</v>
      </c>
      <c r="AR83">
        <f t="shared" si="36"/>
        <v>-2.1204579687539433E-25</v>
      </c>
      <c r="AS83">
        <f t="shared" si="36"/>
        <v>-4.2406614292497672E-4</v>
      </c>
      <c r="AT83">
        <f t="shared" si="36"/>
        <v>-2.7705654671098483E-4</v>
      </c>
      <c r="AU83">
        <f t="shared" si="23"/>
        <v>-7.011226896359615E-4</v>
      </c>
      <c r="AW83">
        <v>80</v>
      </c>
      <c r="AX83">
        <f>IF(Z83&gt;0, (R83*SUMPRODUCT(K83:$K$98, X83:$X$98)-K83*$AZ$3)/Z83, 0)</f>
        <v>-3.5334217885091682E+29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0.90987524600000003</v>
      </c>
      <c r="Q84" s="4">
        <f t="shared" si="48"/>
        <v>50</v>
      </c>
      <c r="R84">
        <f t="shared" si="28"/>
        <v>2000000</v>
      </c>
      <c r="S84">
        <f t="shared" si="29"/>
        <v>-3.9374110060886682E+30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-19.499241836791491</v>
      </c>
      <c r="AC84">
        <f t="shared" si="30"/>
        <v>-17.410037354278113</v>
      </c>
      <c r="AE84">
        <f t="shared" si="31"/>
        <v>0</v>
      </c>
      <c r="AF84">
        <f t="shared" si="32"/>
        <v>0</v>
      </c>
      <c r="AG84">
        <f t="shared" si="32"/>
        <v>-2.2108483629669178E-28</v>
      </c>
      <c r="AH84">
        <f t="shared" si="33"/>
        <v>-1.0042320744588975E-22</v>
      </c>
      <c r="AI84">
        <f t="shared" si="34"/>
        <v>-1.0042342853072604E-22</v>
      </c>
      <c r="AJ84">
        <f t="shared" si="35"/>
        <v>-2.0892044825133773</v>
      </c>
      <c r="AK84">
        <f t="shared" si="49"/>
        <v>-1.3649469285754046</v>
      </c>
      <c r="AL84">
        <f t="shared" si="26"/>
        <v>-3.4541514110887821</v>
      </c>
      <c r="AN84">
        <f t="shared" si="36"/>
        <v>0</v>
      </c>
      <c r="AO84">
        <f t="shared" si="36"/>
        <v>0</v>
      </c>
      <c r="AP84">
        <f t="shared" si="36"/>
        <v>-3.57746638901488E-32</v>
      </c>
      <c r="AQ84">
        <f t="shared" si="36"/>
        <v>-1.6249900053417424E-26</v>
      </c>
      <c r="AR84">
        <f t="shared" si="36"/>
        <v>-1.6249935828081312E-26</v>
      </c>
      <c r="AS84">
        <f t="shared" si="36"/>
        <v>-3.3806293281646798E-4</v>
      </c>
      <c r="AT84">
        <f t="shared" si="36"/>
        <v>-2.2086778277342542E-4</v>
      </c>
      <c r="AU84">
        <f t="shared" si="23"/>
        <v>-5.5893071558989346E-4</v>
      </c>
      <c r="AW84">
        <v>81</v>
      </c>
      <c r="AX84">
        <f>IF(Z84&gt;0, (R84*SUMPRODUCT(K84:$K$98, X84:$X$98)-K84*$AZ$3)/Z84, 0)</f>
        <v>-3.9374110060886682E+30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0.91506238500000003</v>
      </c>
      <c r="Q85" s="4">
        <f t="shared" si="48"/>
        <v>50</v>
      </c>
      <c r="R85">
        <f t="shared" si="28"/>
        <v>2000000</v>
      </c>
      <c r="S85">
        <f t="shared" si="29"/>
        <v>-4.691296275109096E+31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-17.410037354278113</v>
      </c>
      <c r="AC85">
        <f t="shared" si="30"/>
        <v>-15.54467620917689</v>
      </c>
      <c r="AE85">
        <f t="shared" si="31"/>
        <v>0</v>
      </c>
      <c r="AF85">
        <f t="shared" si="32"/>
        <v>0</v>
      </c>
      <c r="AG85">
        <f t="shared" si="32"/>
        <v>-1.6567570344739523E-29</v>
      </c>
      <c r="AH85">
        <f t="shared" si="33"/>
        <v>-8.0922567035594141E-24</v>
      </c>
      <c r="AI85">
        <f t="shared" si="34"/>
        <v>-8.0922732711297587E-24</v>
      </c>
      <c r="AJ85">
        <f t="shared" si="35"/>
        <v>-1.8653611451012235</v>
      </c>
      <c r="AK85">
        <f t="shared" si="49"/>
        <v>-1.218702614799468</v>
      </c>
      <c r="AL85">
        <f t="shared" si="26"/>
        <v>-3.0840637599006913</v>
      </c>
      <c r="AN85">
        <f t="shared" si="36"/>
        <v>0</v>
      </c>
      <c r="AO85">
        <f t="shared" si="36"/>
        <v>0</v>
      </c>
      <c r="AP85">
        <f t="shared" si="36"/>
        <v>-2.39363213335212E-33</v>
      </c>
      <c r="AQ85">
        <f t="shared" si="36"/>
        <v>-1.1691446164961764E-27</v>
      </c>
      <c r="AR85">
        <f t="shared" si="36"/>
        <v>-1.1691470101283097E-27</v>
      </c>
      <c r="AS85">
        <f t="shared" si="36"/>
        <v>-2.6950170026822932E-4</v>
      </c>
      <c r="AT85">
        <f t="shared" si="36"/>
        <v>-1.760744441752434E-4</v>
      </c>
      <c r="AU85">
        <f t="shared" si="23"/>
        <v>-4.4557614444347269E-4</v>
      </c>
      <c r="AW85">
        <v>82</v>
      </c>
      <c r="AX85">
        <f>IF(Z85&gt;0, (R85*SUMPRODUCT(K85:$K$98, X85:$X$98)-K85*$AZ$3)/Z85, 0)</f>
        <v>-4.691296275109096E+31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0.92024934599999997</v>
      </c>
      <c r="Q86" s="4">
        <f t="shared" si="48"/>
        <v>50</v>
      </c>
      <c r="R86">
        <f t="shared" si="28"/>
        <v>2000000</v>
      </c>
      <c r="S86">
        <f t="shared" si="29"/>
        <v>-6.0051872610259089E+32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-15.54467620917689</v>
      </c>
      <c r="AC86">
        <f t="shared" si="30"/>
        <v>-13.87917518676508</v>
      </c>
      <c r="AE86">
        <f t="shared" si="31"/>
        <v>0</v>
      </c>
      <c r="AF86">
        <f t="shared" si="32"/>
        <v>0</v>
      </c>
      <c r="AG86">
        <f t="shared" si="32"/>
        <v>-1.1555988667365887E-30</v>
      </c>
      <c r="AH86">
        <f t="shared" si="33"/>
        <v>-6.0985183098222157E-25</v>
      </c>
      <c r="AI86">
        <f t="shared" si="34"/>
        <v>-6.0985298658108834E-25</v>
      </c>
      <c r="AJ86">
        <f t="shared" si="35"/>
        <v>-1.6655010224118101</v>
      </c>
      <c r="AK86">
        <f t="shared" si="49"/>
        <v>-1.0881273346423823</v>
      </c>
      <c r="AL86">
        <f t="shared" si="26"/>
        <v>-2.7536283570541924</v>
      </c>
      <c r="AN86">
        <f t="shared" si="36"/>
        <v>0</v>
      </c>
      <c r="AO86">
        <f t="shared" si="36"/>
        <v>0</v>
      </c>
      <c r="AP86">
        <f t="shared" si="36"/>
        <v>-1.4906911315779089E-34</v>
      </c>
      <c r="AQ86">
        <f t="shared" si="36"/>
        <v>-7.8669228760066894E-29</v>
      </c>
      <c r="AR86">
        <f t="shared" si="36"/>
        <v>-7.8669377829180063E-29</v>
      </c>
      <c r="AS86">
        <f t="shared" si="36"/>
        <v>-2.1484510544342303E-4</v>
      </c>
      <c r="AT86">
        <f t="shared" si="36"/>
        <v>-1.4036546888970301E-4</v>
      </c>
      <c r="AU86">
        <f t="shared" si="23"/>
        <v>-3.5521057433312604E-4</v>
      </c>
      <c r="AW86">
        <v>83</v>
      </c>
      <c r="AX86">
        <f>IF(Z86&gt;0, (R86*SUMPRODUCT(K86:$K$98, X86:$X$98)-K86*$AZ$3)/Z86, 0)</f>
        <v>-6.0051872610259089E+32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0.92543648599999995</v>
      </c>
      <c r="Q87" s="4">
        <f t="shared" si="48"/>
        <v>50</v>
      </c>
      <c r="R87">
        <f t="shared" si="28"/>
        <v>2000000</v>
      </c>
      <c r="S87">
        <f t="shared" si="29"/>
        <v>-8.3046507354009481E+33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-13.87917518676508</v>
      </c>
      <c r="AC87">
        <f t="shared" si="30"/>
        <v>-12.392120702468819</v>
      </c>
      <c r="AE87">
        <f t="shared" si="31"/>
        <v>0</v>
      </c>
      <c r="AF87">
        <f t="shared" si="32"/>
        <v>0</v>
      </c>
      <c r="AG87">
        <f t="shared" si="32"/>
        <v>-7.460952361093202E-32</v>
      </c>
      <c r="AH87">
        <f t="shared" si="33"/>
        <v>-4.2777334178331633E-26</v>
      </c>
      <c r="AI87">
        <f t="shared" si="34"/>
        <v>-4.2777408787855244E-26</v>
      </c>
      <c r="AJ87">
        <f t="shared" si="35"/>
        <v>-1.4870544842962605</v>
      </c>
      <c r="AK87">
        <f t="shared" si="49"/>
        <v>-0.97154226307355573</v>
      </c>
      <c r="AL87">
        <f t="shared" si="26"/>
        <v>-2.4585967473698163</v>
      </c>
      <c r="AN87">
        <f t="shared" si="36"/>
        <v>0</v>
      </c>
      <c r="AO87">
        <f t="shared" si="36"/>
        <v>0</v>
      </c>
      <c r="AP87">
        <f t="shared" si="36"/>
        <v>-8.5932372985094946E-36</v>
      </c>
      <c r="AQ87">
        <f t="shared" si="36"/>
        <v>-4.9269284375672265E-30</v>
      </c>
      <c r="AR87">
        <f t="shared" si="36"/>
        <v>-4.9269370308045249E-30</v>
      </c>
      <c r="AS87">
        <f t="shared" si="36"/>
        <v>-1.712732026813004E-4</v>
      </c>
      <c r="AT87">
        <f t="shared" si="36"/>
        <v>-1.1189849241844946E-4</v>
      </c>
      <c r="AU87">
        <f t="shared" si="23"/>
        <v>-2.8317169509974987E-4</v>
      </c>
      <c r="AW87">
        <v>84</v>
      </c>
      <c r="AX87">
        <f>IF(Z87&gt;0, (R87*SUMPRODUCT(K87:$K$98, X87:$X$98)-K87*$AZ$3)/Z87, 0)</f>
        <v>-8.3046507354009481E+33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0.93062362499999995</v>
      </c>
      <c r="Q88" s="4">
        <f t="shared" si="48"/>
        <v>50</v>
      </c>
      <c r="R88">
        <f t="shared" si="28"/>
        <v>2000000</v>
      </c>
      <c r="S88">
        <f t="shared" si="29"/>
        <v>-1.248790740094281E+35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-12.392120702468819</v>
      </c>
      <c r="AC88">
        <f t="shared" si="30"/>
        <v>-11.064393484347161</v>
      </c>
      <c r="AE88">
        <f t="shared" si="31"/>
        <v>0</v>
      </c>
      <c r="AF88">
        <f t="shared" si="32"/>
        <v>0</v>
      </c>
      <c r="AG88">
        <f t="shared" si="32"/>
        <v>-4.4300430524940567E-33</v>
      </c>
      <c r="AH88">
        <f t="shared" si="33"/>
        <v>-2.7773354128931455E-27</v>
      </c>
      <c r="AI88">
        <f t="shared" si="34"/>
        <v>-2.7773398429361982E-27</v>
      </c>
      <c r="AJ88">
        <f t="shared" si="35"/>
        <v>-1.3277272181216588</v>
      </c>
      <c r="AK88">
        <f t="shared" si="49"/>
        <v>-0.86744844917281749</v>
      </c>
      <c r="AL88">
        <f t="shared" si="26"/>
        <v>-2.1951756672944764</v>
      </c>
      <c r="AN88">
        <f t="shared" si="36"/>
        <v>0</v>
      </c>
      <c r="AO88">
        <f t="shared" si="36"/>
        <v>0</v>
      </c>
      <c r="AP88">
        <f t="shared" si="36"/>
        <v>-4.5556721455382775E-37</v>
      </c>
      <c r="AQ88">
        <f t="shared" si="36"/>
        <v>-2.8560963018657543E-31</v>
      </c>
      <c r="AR88">
        <f t="shared" si="36"/>
        <v>-2.8561008575379E-31</v>
      </c>
      <c r="AS88">
        <f t="shared" si="36"/>
        <v>-1.3653794856608744E-4</v>
      </c>
      <c r="AT88">
        <f t="shared" si="36"/>
        <v>-8.9204793063177176E-5</v>
      </c>
      <c r="AU88">
        <f t="shared" si="23"/>
        <v>-2.2574274162926464E-4</v>
      </c>
      <c r="AW88">
        <v>85</v>
      </c>
      <c r="AX88">
        <f>IF(Z88&gt;0, (R88*SUMPRODUCT(K88:$K$98, X88:$X$98)-K88*$AZ$3)/Z88, 0)</f>
        <v>-1.248790740094281E+35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-11.064393484347161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-1.7720172209976226E-28</v>
      </c>
      <c r="AI89">
        <f t="shared" si="34"/>
        <v>-1.7720172209976226E-28</v>
      </c>
      <c r="AJ89">
        <f t="shared" si="35"/>
        <v>-11.064393484347161</v>
      </c>
      <c r="AK89">
        <f t="shared" si="49"/>
        <v>-0.77450754390430132</v>
      </c>
      <c r="AL89">
        <f t="shared" si="26"/>
        <v>-11.838901028251462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-1.6270257662636704E-32</v>
      </c>
      <c r="AR89">
        <f t="shared" si="36"/>
        <v>-1.6270257662636704E-32</v>
      </c>
      <c r="AS89">
        <f t="shared" si="36"/>
        <v>-1.0159073554024368E-3</v>
      </c>
      <c r="AT89">
        <f t="shared" si="36"/>
        <v>-7.1113514878170571E-5</v>
      </c>
      <c r="AU89">
        <f t="shared" si="23"/>
        <v>-1.0870208702806073E-3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198092.64973518334</v>
      </c>
      <c r="AO91" s="8">
        <f t="shared" si="50"/>
        <v>-19809.264973518337</v>
      </c>
      <c r="AP91" s="8">
        <f t="shared" si="50"/>
        <v>-2943.6970430616861</v>
      </c>
      <c r="AQ91" s="8">
        <f t="shared" si="50"/>
        <v>-107592.77208610714</v>
      </c>
      <c r="AR91" s="8">
        <f t="shared" si="50"/>
        <v>67746.915632496166</v>
      </c>
      <c r="AS91" s="8">
        <f t="shared" si="50"/>
        <v>-28132.586950569097</v>
      </c>
      <c r="AT91" s="8">
        <f t="shared" si="50"/>
        <v>13455.985006017627</v>
      </c>
      <c r="AU91" s="8">
        <f t="shared" si="50"/>
        <v>53070.313687944712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507342.42137047614</v>
      </c>
      <c r="K3">
        <v>1</v>
      </c>
      <c r="L3" s="2">
        <v>0</v>
      </c>
      <c r="O3">
        <f>$C$3</f>
        <v>507342.42137047614</v>
      </c>
      <c r="P3">
        <f>O3*C5</f>
        <v>50734.242137047615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507342.42137047614</v>
      </c>
      <c r="AF3">
        <f t="shared" ref="AF3:AG34" si="4">-$Z3*P3</f>
        <v>-50734.242137047615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454088.27102942852</v>
      </c>
      <c r="AJ3">
        <f t="shared" ref="AJ3:AJ66" si="7">AB3-AC3</f>
        <v>0</v>
      </c>
      <c r="AL3">
        <f t="shared" ref="AL3:AL34" si="8">SUM(AI3:AK3)</f>
        <v>454088.27102942852</v>
      </c>
      <c r="AN3">
        <f t="shared" ref="AN3:AU34" si="9">AE3*$K3</f>
        <v>507342.42137047614</v>
      </c>
      <c r="AO3">
        <f t="shared" si="9"/>
        <v>-50734.242137047615</v>
      </c>
      <c r="AP3">
        <f t="shared" si="9"/>
        <v>-2519.9082039999998</v>
      </c>
      <c r="AQ3">
        <f t="shared" si="9"/>
        <v>0</v>
      </c>
      <c r="AR3">
        <f t="shared" si="9"/>
        <v>454088.27102942852</v>
      </c>
      <c r="AS3">
        <f t="shared" si="9"/>
        <v>0</v>
      </c>
      <c r="AT3">
        <f t="shared" si="9"/>
        <v>0</v>
      </c>
      <c r="AU3">
        <f t="shared" si="9"/>
        <v>454088.27102942852</v>
      </c>
      <c r="AW3">
        <v>0</v>
      </c>
      <c r="AX3">
        <f>IF(Z3&gt;0, (R3*SUMPRODUCT(K3:$K$98, X3:$X$98)-K3*$AZ$3)/Z3, 0)</f>
        <v>0</v>
      </c>
      <c r="AZ3">
        <f>C6*ABS(SUMPRODUCT(X4:X79, K4:K79))/1</f>
        <v>285723.19273386634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19404.931689201261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19165.498234504135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-19165.498234504135</v>
      </c>
      <c r="AK4">
        <f>G4*SUM(AB4, AE4:AF4)</f>
        <v>0</v>
      </c>
      <c r="AL4">
        <f t="shared" si="8"/>
        <v>-23843.086234504135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-4363.8287153652391</v>
      </c>
      <c r="AR4">
        <f t="shared" si="9"/>
        <v>-4363.8287153652391</v>
      </c>
      <c r="AS4">
        <f t="shared" si="9"/>
        <v>-17879.931182483568</v>
      </c>
      <c r="AT4">
        <f t="shared" si="9"/>
        <v>0</v>
      </c>
      <c r="AU4">
        <f t="shared" si="9"/>
        <v>-22243.759897848806</v>
      </c>
      <c r="AW4">
        <v>1</v>
      </c>
      <c r="AX4">
        <f>IF(Z4&gt;0, (R4*SUMPRODUCT(K4:$K$98, X4:$X$98)-K4*$AZ$3)/Z4, 0)</f>
        <v>19404.931689201261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2.4879479999999998E-3</v>
      </c>
      <c r="Q5" s="4">
        <f t="shared" ref="Q5:Q68" si="21">$C$8</f>
        <v>50</v>
      </c>
      <c r="R5">
        <f t="shared" si="0"/>
        <v>2000000</v>
      </c>
      <c r="S5">
        <f t="shared" si="1"/>
        <v>37972.04220346197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19165.498234504135</v>
      </c>
      <c r="AC5">
        <f t="shared" si="2"/>
        <v>37035.171076830855</v>
      </c>
      <c r="AE5">
        <f t="shared" si="3"/>
        <v>0</v>
      </c>
      <c r="AF5">
        <f t="shared" si="4"/>
        <v>0</v>
      </c>
      <c r="AG5">
        <f t="shared" si="4"/>
        <v>-48.766367210892732</v>
      </c>
      <c r="AH5">
        <f t="shared" si="5"/>
        <v>-4914.4994442905754</v>
      </c>
      <c r="AI5">
        <f t="shared" si="6"/>
        <v>-4963.2658115014683</v>
      </c>
      <c r="AJ5">
        <f t="shared" si="7"/>
        <v>-17869.67284232672</v>
      </c>
      <c r="AK5">
        <f>G5*SUM(AB5, AE5:AF5)</f>
        <v>785.78542761466963</v>
      </c>
      <c r="AL5">
        <f t="shared" si="8"/>
        <v>-22047.153226213519</v>
      </c>
      <c r="AN5">
        <f t="shared" si="9"/>
        <v>0</v>
      </c>
      <c r="AO5">
        <f t="shared" si="9"/>
        <v>0</v>
      </c>
      <c r="AP5">
        <f t="shared" si="9"/>
        <v>-41.700511594788196</v>
      </c>
      <c r="AQ5">
        <f t="shared" si="9"/>
        <v>-4202.4278776591618</v>
      </c>
      <c r="AR5">
        <f t="shared" si="9"/>
        <v>-4244.1283892539504</v>
      </c>
      <c r="AS5">
        <f t="shared" si="9"/>
        <v>-15280.500520655365</v>
      </c>
      <c r="AT5">
        <f t="shared" si="9"/>
        <v>671.93141932339722</v>
      </c>
      <c r="AU5">
        <f t="shared" si="9"/>
        <v>-18852.697490585921</v>
      </c>
      <c r="AW5">
        <v>2</v>
      </c>
      <c r="AX5">
        <f>IF(Z5&gt;0, (R5*SUMPRODUCT(K5:$K$98, X5:$X$98)-K5*$AZ$3)/Z5, 0)</f>
        <v>37972.04220346197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2.6637029999999999E-3</v>
      </c>
      <c r="Q6" s="4">
        <f t="shared" si="21"/>
        <v>50</v>
      </c>
      <c r="R6">
        <f t="shared" si="0"/>
        <v>2000000</v>
      </c>
      <c r="S6">
        <f t="shared" si="1"/>
        <v>58928.980995377155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37035.171076830855</v>
      </c>
      <c r="AC6">
        <f t="shared" si="2"/>
        <v>56747.199612497177</v>
      </c>
      <c r="AE6">
        <f t="shared" si="3"/>
        <v>0</v>
      </c>
      <c r="AF6">
        <f t="shared" si="4"/>
        <v>0</v>
      </c>
      <c r="AG6">
        <f t="shared" si="4"/>
        <v>-48.148804420145048</v>
      </c>
      <c r="AH6">
        <f t="shared" si="5"/>
        <v>-5195.9647455502636</v>
      </c>
      <c r="AI6">
        <f t="shared" si="6"/>
        <v>-5244.1135499704087</v>
      </c>
      <c r="AJ6">
        <f t="shared" si="7"/>
        <v>-19712.028535666323</v>
      </c>
      <c r="AK6">
        <f>G6*SUM(AB6, AE6:AF6)</f>
        <v>2166.5575079946052</v>
      </c>
      <c r="AL6">
        <f t="shared" si="8"/>
        <v>-22789.584577642127</v>
      </c>
      <c r="AN6">
        <f t="shared" si="9"/>
        <v>0</v>
      </c>
      <c r="AO6">
        <f t="shared" si="9"/>
        <v>0</v>
      </c>
      <c r="AP6">
        <f t="shared" si="9"/>
        <v>-37.142470636900086</v>
      </c>
      <c r="AQ6">
        <f t="shared" si="9"/>
        <v>-4008.2193175127504</v>
      </c>
      <c r="AR6">
        <f t="shared" si="9"/>
        <v>-4045.3617881496502</v>
      </c>
      <c r="AS6">
        <f t="shared" si="9"/>
        <v>-15206.056513698109</v>
      </c>
      <c r="AT6">
        <f t="shared" si="9"/>
        <v>1671.3041911000503</v>
      </c>
      <c r="AU6">
        <f t="shared" si="9"/>
        <v>-17580.114110747709</v>
      </c>
      <c r="AW6">
        <v>3</v>
      </c>
      <c r="AX6">
        <f>IF(Z6&gt;0, (R6*SUMPRODUCT(K6:$K$98, X6:$X$98)-K6*$AZ$3)/Z6, 0)</f>
        <v>58928.980995377155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2.8651079999999999E-3</v>
      </c>
      <c r="Q7" s="4">
        <f t="shared" si="21"/>
        <v>50</v>
      </c>
      <c r="R7">
        <f t="shared" si="0"/>
        <v>2000000</v>
      </c>
      <c r="S7">
        <f t="shared" si="1"/>
        <v>76386.623225213989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56747.199612497177</v>
      </c>
      <c r="AC7">
        <f t="shared" si="2"/>
        <v>72612.153700460622</v>
      </c>
      <c r="AE7">
        <f t="shared" si="3"/>
        <v>0</v>
      </c>
      <c r="AF7">
        <f t="shared" si="4"/>
        <v>0</v>
      </c>
      <c r="AG7">
        <f t="shared" si="4"/>
        <v>-47.529364851209003</v>
      </c>
      <c r="AH7">
        <f t="shared" si="5"/>
        <v>-5518.0609893837172</v>
      </c>
      <c r="AI7">
        <f t="shared" si="6"/>
        <v>-5565.5903542349261</v>
      </c>
      <c r="AJ7">
        <f t="shared" si="7"/>
        <v>-15864.954087963444</v>
      </c>
      <c r="AK7">
        <f>G7*SUM(AB7, AE7:AF7)</f>
        <v>2786.2875009736113</v>
      </c>
      <c r="AL7">
        <f t="shared" si="8"/>
        <v>-18644.256941224758</v>
      </c>
      <c r="AN7">
        <f t="shared" si="9"/>
        <v>0</v>
      </c>
      <c r="AO7">
        <f t="shared" si="9"/>
        <v>0</v>
      </c>
      <c r="AP7">
        <f t="shared" si="9"/>
        <v>-33.358774215967188</v>
      </c>
      <c r="AQ7">
        <f t="shared" si="9"/>
        <v>-3872.8847151868813</v>
      </c>
      <c r="AR7">
        <f t="shared" si="9"/>
        <v>-3906.2434894028484</v>
      </c>
      <c r="AS7">
        <f t="shared" si="9"/>
        <v>-11134.914657997919</v>
      </c>
      <c r="AT7">
        <f t="shared" si="9"/>
        <v>1955.5728534711498</v>
      </c>
      <c r="AU7">
        <f t="shared" si="9"/>
        <v>-13085.585293929616</v>
      </c>
      <c r="AW7">
        <v>4</v>
      </c>
      <c r="AX7">
        <f>IF(Z7&gt;0, (R7*SUMPRODUCT(K7:$K$98, X7:$X$98)-K7*$AZ$3)/Z7, 0)</f>
        <v>76386.623225213989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4.466869E-3</v>
      </c>
      <c r="Q8" s="4">
        <f t="shared" si="21"/>
        <v>50</v>
      </c>
      <c r="R8">
        <f t="shared" si="0"/>
        <v>2000000</v>
      </c>
      <c r="S8">
        <f t="shared" si="1"/>
        <v>87620.430808288977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72612.153700460622</v>
      </c>
      <c r="AC8">
        <f t="shared" si="2"/>
        <v>82085.910402860318</v>
      </c>
      <c r="AE8">
        <f t="shared" si="3"/>
        <v>0</v>
      </c>
      <c r="AF8">
        <f t="shared" si="4"/>
        <v>0</v>
      </c>
      <c r="AG8">
        <f t="shared" si="4"/>
        <v>-46.841763756253364</v>
      </c>
      <c r="AH8">
        <f t="shared" si="5"/>
        <v>-8492.2978577422055</v>
      </c>
      <c r="AI8">
        <f t="shared" si="6"/>
        <v>-8539.1396214984579</v>
      </c>
      <c r="AJ8">
        <f t="shared" si="7"/>
        <v>-9473.7567023996962</v>
      </c>
      <c r="AK8">
        <f t="shared" ref="AK8:AK71" si="22">G8*SUM(AB8:AB8, AE8:AF8)</f>
        <v>1546.6388738198111</v>
      </c>
      <c r="AL8">
        <f t="shared" si="8"/>
        <v>-16466.257450078341</v>
      </c>
      <c r="AN8">
        <f t="shared" si="9"/>
        <v>0</v>
      </c>
      <c r="AO8">
        <f t="shared" si="9"/>
        <v>0</v>
      </c>
      <c r="AP8">
        <f t="shared" si="9"/>
        <v>-30.688114626513787</v>
      </c>
      <c r="AQ8">
        <f t="shared" si="9"/>
        <v>-5563.6805534697351</v>
      </c>
      <c r="AR8">
        <f t="shared" si="9"/>
        <v>-5594.3686680962483</v>
      </c>
      <c r="AS8">
        <f t="shared" si="9"/>
        <v>-6206.6777233197699</v>
      </c>
      <c r="AT8">
        <f t="shared" si="9"/>
        <v>1013.2716456320072</v>
      </c>
      <c r="AU8">
        <f t="shared" si="9"/>
        <v>-10787.774745784009</v>
      </c>
      <c r="AW8">
        <v>5</v>
      </c>
      <c r="AX8">
        <f>IF(Z8&gt;0, (R8*SUMPRODUCT(K8:$K$98, X8:$X$98)-K8*$AZ$3)/Z8, 0)</f>
        <v>87620.430808288977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6.2254789999999999E-3</v>
      </c>
      <c r="Q9" s="4">
        <f t="shared" si="21"/>
        <v>50</v>
      </c>
      <c r="R9">
        <f t="shared" si="0"/>
        <v>2000000</v>
      </c>
      <c r="S9">
        <f t="shared" si="1"/>
        <v>93781.389394236714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82085.910402860318</v>
      </c>
      <c r="AC9">
        <f t="shared" si="2"/>
        <v>86432.180245569441</v>
      </c>
      <c r="AE9">
        <f t="shared" si="3"/>
        <v>0</v>
      </c>
      <c r="AF9">
        <f t="shared" si="4"/>
        <v>0</v>
      </c>
      <c r="AG9">
        <f t="shared" si="4"/>
        <v>-46.081733702103314</v>
      </c>
      <c r="AH9">
        <f t="shared" si="5"/>
        <v>-11664.496663500657</v>
      </c>
      <c r="AI9">
        <f t="shared" si="6"/>
        <v>-11710.57839720276</v>
      </c>
      <c r="AJ9">
        <f t="shared" si="7"/>
        <v>-4346.2698427091236</v>
      </c>
      <c r="AK9">
        <f t="shared" si="22"/>
        <v>484.30687137687585</v>
      </c>
      <c r="AL9">
        <f t="shared" si="8"/>
        <v>-15572.541368535009</v>
      </c>
      <c r="AN9">
        <f t="shared" si="9"/>
        <v>0</v>
      </c>
      <c r="AO9">
        <f t="shared" si="9"/>
        <v>0</v>
      </c>
      <c r="AP9">
        <f t="shared" si="9"/>
        <v>-28.59189815995046</v>
      </c>
      <c r="AQ9">
        <f t="shared" si="9"/>
        <v>-7237.3600968635055</v>
      </c>
      <c r="AR9">
        <f t="shared" si="9"/>
        <v>-7265.9519950234562</v>
      </c>
      <c r="AS9">
        <f t="shared" si="9"/>
        <v>-2696.6890074435541</v>
      </c>
      <c r="AT9">
        <f t="shared" si="9"/>
        <v>300.49331116940658</v>
      </c>
      <c r="AU9">
        <f t="shared" si="9"/>
        <v>-9662.147691297605</v>
      </c>
      <c r="AW9">
        <v>6</v>
      </c>
      <c r="AX9">
        <f>IF(Z9&gt;0, (R9*SUMPRODUCT(K9:$K$98, X9:$X$98)-K9*$AZ$3)/Z9, 0)</f>
        <v>93781.389394236714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8.1133709999999994E-3</v>
      </c>
      <c r="Q10" s="4">
        <f t="shared" si="21"/>
        <v>50</v>
      </c>
      <c r="R10">
        <f t="shared" si="0"/>
        <v>2000000</v>
      </c>
      <c r="S10">
        <f t="shared" si="1"/>
        <v>97568.189317142809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86432.180245569441</v>
      </c>
      <c r="AC10">
        <f t="shared" si="2"/>
        <v>88293.431711007841</v>
      </c>
      <c r="AE10">
        <f t="shared" si="3"/>
        <v>0</v>
      </c>
      <c r="AF10">
        <f t="shared" si="4"/>
        <v>0</v>
      </c>
      <c r="AG10">
        <f t="shared" si="4"/>
        <v>-45.24703816323391</v>
      </c>
      <c r="AH10">
        <f t="shared" si="5"/>
        <v>-14955.128073934706</v>
      </c>
      <c r="AI10">
        <f t="shared" si="6"/>
        <v>-15000.37511209794</v>
      </c>
      <c r="AJ10">
        <f t="shared" si="7"/>
        <v>-1861.2514654383995</v>
      </c>
      <c r="AK10">
        <f t="shared" si="22"/>
        <v>354.37193900683474</v>
      </c>
      <c r="AL10">
        <f t="shared" si="8"/>
        <v>-16507.254638529503</v>
      </c>
      <c r="AN10">
        <f t="shared" si="9"/>
        <v>0</v>
      </c>
      <c r="AO10">
        <f t="shared" si="9"/>
        <v>0</v>
      </c>
      <c r="AP10">
        <f t="shared" si="9"/>
        <v>-26.633149132895419</v>
      </c>
      <c r="AQ10">
        <f t="shared" si="9"/>
        <v>-8802.8337867714799</v>
      </c>
      <c r="AR10">
        <f t="shared" si="9"/>
        <v>-8829.4669359043746</v>
      </c>
      <c r="AS10">
        <f t="shared" si="9"/>
        <v>-1095.563154299912</v>
      </c>
      <c r="AT10">
        <f t="shared" si="9"/>
        <v>208.58913827759349</v>
      </c>
      <c r="AU10">
        <f t="shared" si="9"/>
        <v>-9716.4409519266919</v>
      </c>
      <c r="AW10">
        <v>7</v>
      </c>
      <c r="AX10">
        <f>IF(Z10&gt;0, (R10*SUMPRODUCT(K10:$K$98, X10:$X$98)-K10*$AZ$3)/Z10, 0)</f>
        <v>97568.189317142809</v>
      </c>
    </row>
    <row r="11" spans="1:52" x14ac:dyDescent="0.25">
      <c r="A11" t="s">
        <v>33</v>
      </c>
      <c r="C11" s="12">
        <f>AU81</f>
        <v>137964.05318756477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1.0286442999999999E-2</v>
      </c>
      <c r="Q11" s="4">
        <f t="shared" si="21"/>
        <v>50</v>
      </c>
      <c r="R11">
        <f t="shared" si="0"/>
        <v>2000000</v>
      </c>
      <c r="S11">
        <f t="shared" si="1"/>
        <v>99104.691415660302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88293.431711007841</v>
      </c>
      <c r="AC11">
        <f t="shared" si="2"/>
        <v>87864.508272708859</v>
      </c>
      <c r="AE11">
        <f t="shared" si="3"/>
        <v>0</v>
      </c>
      <c r="AF11">
        <f t="shared" si="4"/>
        <v>0</v>
      </c>
      <c r="AG11">
        <f t="shared" si="4"/>
        <v>-44.329136702616637</v>
      </c>
      <c r="AH11">
        <f t="shared" si="5"/>
        <v>-18617.243159397214</v>
      </c>
      <c r="AI11">
        <f t="shared" si="6"/>
        <v>-18661.572296099832</v>
      </c>
      <c r="AJ11">
        <f t="shared" si="7"/>
        <v>428.92343829898164</v>
      </c>
      <c r="AK11">
        <f t="shared" si="22"/>
        <v>211.90423610641881</v>
      </c>
      <c r="AL11">
        <f t="shared" si="8"/>
        <v>-18020.74462169443</v>
      </c>
      <c r="AN11">
        <f t="shared" si="9"/>
        <v>0</v>
      </c>
      <c r="AO11">
        <f t="shared" si="9"/>
        <v>0</v>
      </c>
      <c r="AP11">
        <f t="shared" si="9"/>
        <v>-24.793669014728653</v>
      </c>
      <c r="AQ11">
        <f t="shared" si="9"/>
        <v>-10412.784890384955</v>
      </c>
      <c r="AR11">
        <f t="shared" si="9"/>
        <v>-10437.578559399684</v>
      </c>
      <c r="AS11">
        <f t="shared" si="9"/>
        <v>239.90058351884406</v>
      </c>
      <c r="AT11">
        <f t="shared" si="9"/>
        <v>118.51986940524689</v>
      </c>
      <c r="AU11">
        <f t="shared" si="9"/>
        <v>-10079.158106475592</v>
      </c>
      <c r="AW11">
        <v>8</v>
      </c>
      <c r="AX11">
        <f>IF(Z11&gt;0, (R11*SUMPRODUCT(K11:$K$98, X11:$X$98)-K11*$AZ$3)/Z11, 0)</f>
        <v>99104.691415660302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1.2759904000000001E-2</v>
      </c>
      <c r="Q12" s="4">
        <f t="shared" si="21"/>
        <v>50</v>
      </c>
      <c r="R12">
        <f t="shared" si="0"/>
        <v>2000000</v>
      </c>
      <c r="S12">
        <f t="shared" si="1"/>
        <v>98561.686087084381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87864.508272708859</v>
      </c>
      <c r="AC12">
        <f t="shared" si="2"/>
        <v>85394.258404211752</v>
      </c>
      <c r="AE12">
        <f t="shared" si="3"/>
        <v>0</v>
      </c>
      <c r="AF12">
        <f t="shared" si="4"/>
        <v>0</v>
      </c>
      <c r="AG12">
        <f t="shared" si="4"/>
        <v>-43.320209806862209</v>
      </c>
      <c r="AH12">
        <f t="shared" si="5"/>
        <v>-22625.421149130598</v>
      </c>
      <c r="AI12">
        <f t="shared" si="6"/>
        <v>-22668.741358937459</v>
      </c>
      <c r="AJ12">
        <f t="shared" si="7"/>
        <v>2470.2498684971069</v>
      </c>
      <c r="AK12">
        <f t="shared" si="22"/>
        <v>202.08836902723039</v>
      </c>
      <c r="AL12">
        <f t="shared" si="8"/>
        <v>-19996.403121413121</v>
      </c>
      <c r="AN12">
        <f t="shared" si="9"/>
        <v>0</v>
      </c>
      <c r="AO12">
        <f t="shared" si="9"/>
        <v>0</v>
      </c>
      <c r="AP12">
        <f t="shared" si="9"/>
        <v>-23.025152036629912</v>
      </c>
      <c r="AQ12">
        <f t="shared" si="9"/>
        <v>-12025.651864894508</v>
      </c>
      <c r="AR12">
        <f t="shared" si="9"/>
        <v>-12048.677016931137</v>
      </c>
      <c r="AS12">
        <f t="shared" si="9"/>
        <v>1312.9640655988028</v>
      </c>
      <c r="AT12">
        <f t="shared" si="9"/>
        <v>107.41211647939586</v>
      </c>
      <c r="AU12">
        <f t="shared" si="9"/>
        <v>-10628.300834852937</v>
      </c>
      <c r="AW12">
        <v>9</v>
      </c>
      <c r="AX12">
        <f>IF(Z12&gt;0, (R12*SUMPRODUCT(K12:$K$98, X12:$X$98)-K12*$AZ$3)/Z12, 0)</f>
        <v>98561.686087084381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1.5498582E-2</v>
      </c>
      <c r="Q13" s="4">
        <f t="shared" si="21"/>
        <v>50</v>
      </c>
      <c r="R13">
        <f t="shared" si="0"/>
        <v>2000000</v>
      </c>
      <c r="S13">
        <f t="shared" si="1"/>
        <v>95788.317605310775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85394.258404211752</v>
      </c>
      <c r="AC13">
        <f t="shared" si="2"/>
        <v>80875.237287962664</v>
      </c>
      <c r="AE13">
        <f t="shared" si="3"/>
        <v>0</v>
      </c>
      <c r="AF13">
        <f t="shared" si="4"/>
        <v>0</v>
      </c>
      <c r="AG13">
        <f t="shared" si="4"/>
        <v>-42.215605884844727</v>
      </c>
      <c r="AH13">
        <f t="shared" si="5"/>
        <v>-26856.072957954326</v>
      </c>
      <c r="AI13">
        <f t="shared" si="6"/>
        <v>-26898.288563839171</v>
      </c>
      <c r="AJ13">
        <f t="shared" si="7"/>
        <v>4519.0211162490887</v>
      </c>
      <c r="AK13">
        <f t="shared" si="22"/>
        <v>170.78851680842351</v>
      </c>
      <c r="AL13">
        <f t="shared" si="8"/>
        <v>-22208.478930781657</v>
      </c>
      <c r="AN13">
        <f t="shared" si="9"/>
        <v>0</v>
      </c>
      <c r="AO13">
        <f t="shared" si="9"/>
        <v>0</v>
      </c>
      <c r="AP13">
        <f t="shared" si="9"/>
        <v>-21.328938506997559</v>
      </c>
      <c r="AQ13">
        <f t="shared" si="9"/>
        <v>-13568.715091337477</v>
      </c>
      <c r="AR13">
        <f t="shared" si="9"/>
        <v>-13590.044029844476</v>
      </c>
      <c r="AS13">
        <f t="shared" si="9"/>
        <v>2283.1822848455795</v>
      </c>
      <c r="AT13">
        <f t="shared" si="9"/>
        <v>86.288890005388168</v>
      </c>
      <c r="AU13">
        <f t="shared" si="9"/>
        <v>-11220.572854993507</v>
      </c>
      <c r="AW13">
        <v>10</v>
      </c>
      <c r="AX13">
        <f>IF(Z13&gt;0, (R13*SUMPRODUCT(K13:$K$98, X13:$X$98)-K13*$AZ$3)/Z13, 0)</f>
        <v>95788.317605310775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1.8608946000000001E-2</v>
      </c>
      <c r="Q14" s="4">
        <f t="shared" si="21"/>
        <v>50</v>
      </c>
      <c r="R14">
        <f t="shared" si="0"/>
        <v>2000000</v>
      </c>
      <c r="S14">
        <f t="shared" si="1"/>
        <v>100923.91718351113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80875.237287962664</v>
      </c>
      <c r="AC14">
        <f t="shared" si="2"/>
        <v>82773.481156746129</v>
      </c>
      <c r="AE14">
        <f t="shared" si="3"/>
        <v>0</v>
      </c>
      <c r="AF14">
        <f t="shared" si="4"/>
        <v>0</v>
      </c>
      <c r="AG14">
        <f t="shared" si="4"/>
        <v>-41.00786189572792</v>
      </c>
      <c r="AH14">
        <f t="shared" si="5"/>
        <v>-31423.51721073431</v>
      </c>
      <c r="AI14">
        <f t="shared" si="6"/>
        <v>-31464.525072630036</v>
      </c>
      <c r="AJ14">
        <f t="shared" si="7"/>
        <v>-1898.2438687834656</v>
      </c>
      <c r="AK14">
        <f t="shared" si="22"/>
        <v>5661.2666101573868</v>
      </c>
      <c r="AL14">
        <f t="shared" si="8"/>
        <v>-27701.502331256117</v>
      </c>
      <c r="AN14">
        <f t="shared" si="9"/>
        <v>0</v>
      </c>
      <c r="AO14">
        <f t="shared" si="9"/>
        <v>0</v>
      </c>
      <c r="AP14">
        <f t="shared" si="9"/>
        <v>-18.49887505090495</v>
      </c>
      <c r="AQ14">
        <f t="shared" si="9"/>
        <v>-14175.323746929935</v>
      </c>
      <c r="AR14">
        <f t="shared" si="9"/>
        <v>-14193.822621980838</v>
      </c>
      <c r="AS14">
        <f t="shared" si="9"/>
        <v>-856.30838871972389</v>
      </c>
      <c r="AT14">
        <f t="shared" si="9"/>
        <v>2553.8289198655311</v>
      </c>
      <c r="AU14">
        <f t="shared" si="9"/>
        <v>-12496.302090835032</v>
      </c>
      <c r="AW14">
        <v>11</v>
      </c>
      <c r="AX14">
        <f>IF(Z14&gt;0, (R14*SUMPRODUCT(K14:$K$98, X14:$X$98)-K14*$AZ$3)/Z14, 0)</f>
        <v>100923.91718351113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2.2132820000000001E-2</v>
      </c>
      <c r="Q15" s="4">
        <f t="shared" si="21"/>
        <v>50</v>
      </c>
      <c r="R15">
        <f t="shared" si="0"/>
        <v>2000000</v>
      </c>
      <c r="S15">
        <f t="shared" si="1"/>
        <v>103814.06199351675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82773.481156746129</v>
      </c>
      <c r="AC15">
        <f t="shared" si="2"/>
        <v>82407.942195638432</v>
      </c>
      <c r="AE15">
        <f t="shared" si="3"/>
        <v>0</v>
      </c>
      <c r="AF15">
        <f t="shared" si="4"/>
        <v>0</v>
      </c>
      <c r="AG15">
        <f t="shared" si="4"/>
        <v>-39.690163650847637</v>
      </c>
      <c r="AH15">
        <f t="shared" si="5"/>
        <v>-36304.785036920199</v>
      </c>
      <c r="AI15">
        <f t="shared" si="6"/>
        <v>-36344.475200571047</v>
      </c>
      <c r="AJ15">
        <f t="shared" si="7"/>
        <v>365.53896110769711</v>
      </c>
      <c r="AK15">
        <f t="shared" si="22"/>
        <v>5794.14368097223</v>
      </c>
      <c r="AL15">
        <f t="shared" si="8"/>
        <v>-30184.792558491121</v>
      </c>
      <c r="AN15">
        <f t="shared" si="9"/>
        <v>0</v>
      </c>
      <c r="AO15">
        <f t="shared" si="9"/>
        <v>0</v>
      </c>
      <c r="AP15">
        <f t="shared" si="9"/>
        <v>-15.986119668474759</v>
      </c>
      <c r="AQ15">
        <f t="shared" si="9"/>
        <v>-14622.581132291791</v>
      </c>
      <c r="AR15">
        <f t="shared" si="9"/>
        <v>-14638.567251960265</v>
      </c>
      <c r="AS15">
        <f t="shared" si="9"/>
        <v>147.22916305316846</v>
      </c>
      <c r="AT15">
        <f t="shared" si="9"/>
        <v>2333.7236670320644</v>
      </c>
      <c r="AU15">
        <f t="shared" si="9"/>
        <v>-12157.614421875032</v>
      </c>
      <c r="AW15">
        <v>12</v>
      </c>
      <c r="AX15">
        <f>IF(Z15&gt;0, (R15*SUMPRODUCT(K15:$K$98, X15:$X$98)-K15*$AZ$3)/Z15, 0)</f>
        <v>103814.06199351675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2.5807838999999999E-2</v>
      </c>
      <c r="Q16" s="4">
        <f t="shared" si="21"/>
        <v>50</v>
      </c>
      <c r="R16">
        <f t="shared" si="0"/>
        <v>2000000</v>
      </c>
      <c r="S16">
        <f t="shared" si="1"/>
        <v>104674.33418987035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82407.942195638432</v>
      </c>
      <c r="AC16">
        <f t="shared" si="2"/>
        <v>80115.526050687971</v>
      </c>
      <c r="AE16">
        <f t="shared" si="3"/>
        <v>0</v>
      </c>
      <c r="AF16">
        <f t="shared" si="4"/>
        <v>0</v>
      </c>
      <c r="AG16">
        <f t="shared" si="4"/>
        <v>-38.268944660954432</v>
      </c>
      <c r="AH16">
        <f t="shared" si="5"/>
        <v>-40972.694135389123</v>
      </c>
      <c r="AI16">
        <f t="shared" si="6"/>
        <v>-41010.963080050074</v>
      </c>
      <c r="AJ16">
        <f t="shared" si="7"/>
        <v>2292.4161449504609</v>
      </c>
      <c r="AK16">
        <f t="shared" si="22"/>
        <v>5768.5559536946912</v>
      </c>
      <c r="AL16">
        <f t="shared" si="8"/>
        <v>-32949.990981404924</v>
      </c>
      <c r="AN16">
        <f t="shared" si="9"/>
        <v>0</v>
      </c>
      <c r="AO16">
        <f t="shared" si="9"/>
        <v>0</v>
      </c>
      <c r="AP16">
        <f t="shared" si="9"/>
        <v>-13.762224347456499</v>
      </c>
      <c r="AQ16">
        <f t="shared" si="9"/>
        <v>-14734.542951383211</v>
      </c>
      <c r="AR16">
        <f t="shared" si="9"/>
        <v>-14748.305175730666</v>
      </c>
      <c r="AS16">
        <f t="shared" si="9"/>
        <v>824.39548736050176</v>
      </c>
      <c r="AT16">
        <f t="shared" si="9"/>
        <v>2074.4800228735198</v>
      </c>
      <c r="AU16">
        <f t="shared" si="9"/>
        <v>-11849.429665496646</v>
      </c>
      <c r="AW16">
        <v>13</v>
      </c>
      <c r="AX16">
        <f>IF(Z16&gt;0, (R16*SUMPRODUCT(K16:$K$98, X16:$X$98)-K16*$AZ$3)/Z16, 0)</f>
        <v>104674.33418987035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2.9740472E-2</v>
      </c>
      <c r="Q17" s="4">
        <f t="shared" si="21"/>
        <v>50</v>
      </c>
      <c r="R17">
        <f t="shared" si="0"/>
        <v>2000000</v>
      </c>
      <c r="S17">
        <f t="shared" si="1"/>
        <v>103937.37367507574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80115.526050687971</v>
      </c>
      <c r="AC17">
        <f t="shared" si="2"/>
        <v>76390.058980859525</v>
      </c>
      <c r="AE17">
        <f t="shared" si="3"/>
        <v>0</v>
      </c>
      <c r="AF17">
        <f t="shared" si="4"/>
        <v>0</v>
      </c>
      <c r="AG17">
        <f t="shared" si="4"/>
        <v>-36.748118737186218</v>
      </c>
      <c r="AH17">
        <f t="shared" si="5"/>
        <v>-45525.459086346586</v>
      </c>
      <c r="AI17">
        <f t="shared" si="6"/>
        <v>-45562.207205083774</v>
      </c>
      <c r="AJ17">
        <f t="shared" si="7"/>
        <v>3725.4670698284463</v>
      </c>
      <c r="AK17">
        <f t="shared" si="22"/>
        <v>5608.0868235481585</v>
      </c>
      <c r="AL17">
        <f t="shared" si="8"/>
        <v>-36228.653311707167</v>
      </c>
      <c r="AN17">
        <f t="shared" si="9"/>
        <v>0</v>
      </c>
      <c r="AO17">
        <f t="shared" si="9"/>
        <v>0</v>
      </c>
      <c r="AP17">
        <f t="shared" si="9"/>
        <v>-11.799381300105967</v>
      </c>
      <c r="AQ17">
        <f t="shared" si="9"/>
        <v>-14617.680280830295</v>
      </c>
      <c r="AR17">
        <f t="shared" si="9"/>
        <v>-14629.479662130401</v>
      </c>
      <c r="AS17">
        <f t="shared" si="9"/>
        <v>1196.2029074814129</v>
      </c>
      <c r="AT17">
        <f t="shared" si="9"/>
        <v>1800.6895881770399</v>
      </c>
      <c r="AU17">
        <f t="shared" si="9"/>
        <v>-11632.587166471947</v>
      </c>
      <c r="AW17">
        <v>14</v>
      </c>
      <c r="AX17">
        <f>IF(Z17&gt;0, (R17*SUMPRODUCT(K17:$K$98, X17:$X$98)-K17*$AZ$3)/Z17, 0)</f>
        <v>103937.37367507574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3.4073305999999998E-2</v>
      </c>
      <c r="Q18" s="4">
        <f t="shared" si="21"/>
        <v>50</v>
      </c>
      <c r="R18">
        <f t="shared" si="0"/>
        <v>2000000</v>
      </c>
      <c r="S18">
        <f t="shared" si="1"/>
        <v>101914.25072766849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76390.058980859525</v>
      </c>
      <c r="AC18">
        <f t="shared" si="2"/>
        <v>71601.91073713165</v>
      </c>
      <c r="AE18">
        <f t="shared" si="3"/>
        <v>0</v>
      </c>
      <c r="AF18">
        <f t="shared" si="4"/>
        <v>0</v>
      </c>
      <c r="AG18">
        <f t="shared" si="4"/>
        <v>-35.128507655157883</v>
      </c>
      <c r="AH18">
        <f t="shared" si="5"/>
        <v>-50085.195786259181</v>
      </c>
      <c r="AI18">
        <f t="shared" si="6"/>
        <v>-50120.324293914338</v>
      </c>
      <c r="AJ18">
        <f t="shared" si="7"/>
        <v>4788.1482437278755</v>
      </c>
      <c r="AK18">
        <f t="shared" si="22"/>
        <v>5347.3041286601674</v>
      </c>
      <c r="AL18">
        <f t="shared" si="8"/>
        <v>-39984.871921526297</v>
      </c>
      <c r="AN18">
        <f t="shared" si="9"/>
        <v>0</v>
      </c>
      <c r="AO18">
        <f t="shared" si="9"/>
        <v>0</v>
      </c>
      <c r="AP18">
        <f t="shared" si="9"/>
        <v>-10.070842462014035</v>
      </c>
      <c r="AQ18">
        <f t="shared" si="9"/>
        <v>-14358.7117731853</v>
      </c>
      <c r="AR18">
        <f t="shared" si="9"/>
        <v>-14368.782615647313</v>
      </c>
      <c r="AS18">
        <f t="shared" si="9"/>
        <v>1372.6938565314324</v>
      </c>
      <c r="AT18">
        <f t="shared" si="9"/>
        <v>1532.9958791547685</v>
      </c>
      <c r="AU18">
        <f t="shared" si="9"/>
        <v>-11463.092879961114</v>
      </c>
      <c r="AW18">
        <v>15</v>
      </c>
      <c r="AX18">
        <f>IF(Z18&gt;0, (R18*SUMPRODUCT(K18:$K$98, X18:$X$98)-K18*$AZ$3)/Z18, 0)</f>
        <v>101914.25072766849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3.9255977999999997E-2</v>
      </c>
      <c r="Q19" s="4">
        <f t="shared" si="21"/>
        <v>50</v>
      </c>
      <c r="R19">
        <f t="shared" si="0"/>
        <v>2000000</v>
      </c>
      <c r="S19">
        <f t="shared" si="1"/>
        <v>98836.958246702357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71601.91073713165</v>
      </c>
      <c r="AC19">
        <f t="shared" si="2"/>
        <v>66019.566854216406</v>
      </c>
      <c r="AE19">
        <f t="shared" si="3"/>
        <v>0</v>
      </c>
      <c r="AF19">
        <f t="shared" si="4"/>
        <v>0</v>
      </c>
      <c r="AG19">
        <f t="shared" si="4"/>
        <v>-33.398218654922594</v>
      </c>
      <c r="AH19">
        <f t="shared" si="5"/>
        <v>-55160.156947348369</v>
      </c>
      <c r="AI19">
        <f t="shared" si="6"/>
        <v>-55193.555166003294</v>
      </c>
      <c r="AJ19">
        <f t="shared" si="7"/>
        <v>5582.3438829152437</v>
      </c>
      <c r="AK19">
        <f t="shared" si="22"/>
        <v>5012.1337515992163</v>
      </c>
      <c r="AL19">
        <f t="shared" si="8"/>
        <v>-44599.077531488831</v>
      </c>
      <c r="AN19">
        <f t="shared" si="9"/>
        <v>0</v>
      </c>
      <c r="AO19">
        <f t="shared" si="9"/>
        <v>0</v>
      </c>
      <c r="AP19">
        <f t="shared" si="9"/>
        <v>-8.5489225600567913</v>
      </c>
      <c r="AQ19">
        <f t="shared" si="9"/>
        <v>-14119.313218938883</v>
      </c>
      <c r="AR19">
        <f t="shared" si="9"/>
        <v>-14127.862141498941</v>
      </c>
      <c r="AS19">
        <f t="shared" si="9"/>
        <v>1428.9093095572991</v>
      </c>
      <c r="AT19">
        <f t="shared" si="9"/>
        <v>1282.9529546406859</v>
      </c>
      <c r="AU19">
        <f t="shared" si="9"/>
        <v>-11415.999877300954</v>
      </c>
      <c r="AW19">
        <v>16</v>
      </c>
      <c r="AX19">
        <f>IF(Z19&gt;0, (R19*SUMPRODUCT(K19:$K$98, X19:$X$98)-K19*$AZ$3)/Z19, 0)</f>
        <v>98836.958246702357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4.4782766000000002E-2</v>
      </c>
      <c r="Q20" s="4">
        <f t="shared" si="21"/>
        <v>50</v>
      </c>
      <c r="R20">
        <f t="shared" si="0"/>
        <v>2000000</v>
      </c>
      <c r="S20">
        <f t="shared" si="1"/>
        <v>94613.555317030434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66019.566854216406</v>
      </c>
      <c r="AC20">
        <f t="shared" si="2"/>
        <v>59736.296394447229</v>
      </c>
      <c r="AE20">
        <f t="shared" si="3"/>
        <v>0</v>
      </c>
      <c r="AF20">
        <f t="shared" si="4"/>
        <v>0</v>
      </c>
      <c r="AG20">
        <f t="shared" si="4"/>
        <v>-31.568571857533133</v>
      </c>
      <c r="AH20">
        <f t="shared" si="5"/>
        <v>-59826.584433609336</v>
      </c>
      <c r="AI20">
        <f t="shared" si="6"/>
        <v>-59858.153005466869</v>
      </c>
      <c r="AJ20">
        <f t="shared" si="7"/>
        <v>6283.2704597691773</v>
      </c>
      <c r="AK20">
        <f t="shared" si="22"/>
        <v>4621.3696797951488</v>
      </c>
      <c r="AL20">
        <f t="shared" si="8"/>
        <v>-48953.512865902543</v>
      </c>
      <c r="AN20">
        <f t="shared" si="9"/>
        <v>0</v>
      </c>
      <c r="AO20">
        <f t="shared" si="9"/>
        <v>0</v>
      </c>
      <c r="AP20">
        <f t="shared" si="9"/>
        <v>-7.2148115499081058</v>
      </c>
      <c r="AQ20">
        <f t="shared" si="9"/>
        <v>-13673.014234255152</v>
      </c>
      <c r="AR20">
        <f t="shared" si="9"/>
        <v>-13680.229045805059</v>
      </c>
      <c r="AS20">
        <f t="shared" si="9"/>
        <v>1436.0045328918311</v>
      </c>
      <c r="AT20">
        <f t="shared" si="9"/>
        <v>1056.1868776532813</v>
      </c>
      <c r="AU20">
        <f t="shared" si="9"/>
        <v>-11188.037635259947</v>
      </c>
      <c r="AW20">
        <v>17</v>
      </c>
      <c r="AX20">
        <f>IF(Z20&gt;0, (R20*SUMPRODUCT(K20:$K$98, X20:$X$98)-K20*$AZ$3)/Z20, 0)</f>
        <v>94613.555317030434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5.0287691000000002E-2</v>
      </c>
      <c r="Q21" s="4">
        <f t="shared" si="21"/>
        <v>50</v>
      </c>
      <c r="R21">
        <f t="shared" si="0"/>
        <v>2000000</v>
      </c>
      <c r="S21">
        <f t="shared" si="1"/>
        <v>89430.43518243877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59736.296394447229</v>
      </c>
      <c r="AC21">
        <f t="shared" si="2"/>
        <v>53059.748909450725</v>
      </c>
      <c r="AE21">
        <f t="shared" si="3"/>
        <v>0</v>
      </c>
      <c r="AF21">
        <f t="shared" si="4"/>
        <v>0</v>
      </c>
      <c r="AG21">
        <f t="shared" si="4"/>
        <v>-29.665375552074881</v>
      </c>
      <c r="AH21">
        <f t="shared" si="5"/>
        <v>-63500.4234753169</v>
      </c>
      <c r="AI21">
        <f t="shared" si="6"/>
        <v>-63530.088850868975</v>
      </c>
      <c r="AJ21">
        <f t="shared" si="7"/>
        <v>6676.547484996503</v>
      </c>
      <c r="AK21">
        <f t="shared" si="22"/>
        <v>4181.540747611306</v>
      </c>
      <c r="AL21">
        <f t="shared" si="8"/>
        <v>-52672.000618261169</v>
      </c>
      <c r="AN21">
        <f t="shared" si="9"/>
        <v>0</v>
      </c>
      <c r="AO21">
        <f t="shared" si="9"/>
        <v>0</v>
      </c>
      <c r="AP21">
        <f t="shared" si="9"/>
        <v>-6.0534350183607266</v>
      </c>
      <c r="AQ21">
        <f t="shared" si="9"/>
        <v>-12957.721923036068</v>
      </c>
      <c r="AR21">
        <f t="shared" si="9"/>
        <v>-12963.775358054429</v>
      </c>
      <c r="AS21">
        <f t="shared" si="9"/>
        <v>1362.3979334588014</v>
      </c>
      <c r="AT21">
        <f t="shared" si="9"/>
        <v>853.27371459897574</v>
      </c>
      <c r="AU21">
        <f t="shared" si="9"/>
        <v>-10748.103709996652</v>
      </c>
      <c r="AW21">
        <v>18</v>
      </c>
      <c r="AX21">
        <f>IF(Z21&gt;0, (R21*SUMPRODUCT(K21:$K$98, X21:$X$98)-K21*$AZ$3)/Z21, 0)</f>
        <v>89430.43518243877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5.6343962999999997E-2</v>
      </c>
      <c r="Q22" s="4">
        <f t="shared" si="21"/>
        <v>50</v>
      </c>
      <c r="R22">
        <f t="shared" si="0"/>
        <v>2000000</v>
      </c>
      <c r="S22">
        <f t="shared" si="1"/>
        <v>83670.509938311574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53059.748909450725</v>
      </c>
      <c r="AC22">
        <f t="shared" si="2"/>
        <v>46348.872298252718</v>
      </c>
      <c r="AE22">
        <f t="shared" si="3"/>
        <v>0</v>
      </c>
      <c r="AF22">
        <f t="shared" si="4"/>
        <v>0</v>
      </c>
      <c r="AG22">
        <f t="shared" si="4"/>
        <v>-27.697256974066921</v>
      </c>
      <c r="AH22">
        <f t="shared" si="5"/>
        <v>-66858.59289948846</v>
      </c>
      <c r="AI22">
        <f t="shared" si="6"/>
        <v>-66886.290156462521</v>
      </c>
      <c r="AJ22">
        <f t="shared" si="7"/>
        <v>6710.8766111980076</v>
      </c>
      <c r="AK22">
        <f t="shared" si="22"/>
        <v>3714.1824236615512</v>
      </c>
      <c r="AL22">
        <f t="shared" si="8"/>
        <v>-56461.231121602963</v>
      </c>
      <c r="AN22">
        <f t="shared" si="9"/>
        <v>0</v>
      </c>
      <c r="AO22">
        <f t="shared" si="9"/>
        <v>0</v>
      </c>
      <c r="AP22">
        <f t="shared" si="9"/>
        <v>-5.0462733477497306</v>
      </c>
      <c r="AQ22">
        <f t="shared" si="9"/>
        <v>-12181.232810622181</v>
      </c>
      <c r="AR22">
        <f t="shared" si="9"/>
        <v>-12186.27908396993</v>
      </c>
      <c r="AS22">
        <f t="shared" si="9"/>
        <v>1222.681286267208</v>
      </c>
      <c r="AT22">
        <f t="shared" si="9"/>
        <v>676.7016600507676</v>
      </c>
      <c r="AU22">
        <f t="shared" si="9"/>
        <v>-10286.896137651955</v>
      </c>
      <c r="AW22">
        <v>19</v>
      </c>
      <c r="AX22">
        <f>IF(Z22&gt;0, (R22*SUMPRODUCT(K22:$K$98, X22:$X$98)-K22*$AZ$3)/Z22, 0)</f>
        <v>83670.509938311574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6.2785228999999998E-2</v>
      </c>
      <c r="Q23" s="4">
        <f t="shared" si="21"/>
        <v>50</v>
      </c>
      <c r="R23">
        <f t="shared" si="0"/>
        <v>2000000</v>
      </c>
      <c r="S23">
        <f t="shared" si="1"/>
        <v>77381.540255741493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46348.872298252718</v>
      </c>
      <c r="AC23">
        <f t="shared" si="2"/>
        <v>39745.179944628821</v>
      </c>
      <c r="AE23">
        <f t="shared" si="3"/>
        <v>0</v>
      </c>
      <c r="AF23">
        <f t="shared" si="4"/>
        <v>0</v>
      </c>
      <c r="AG23">
        <f t="shared" si="4"/>
        <v>-25.68130578253761</v>
      </c>
      <c r="AH23">
        <f t="shared" si="5"/>
        <v>-69559.144871545548</v>
      </c>
      <c r="AI23">
        <f t="shared" si="6"/>
        <v>-69584.826177328083</v>
      </c>
      <c r="AJ23">
        <f t="shared" si="7"/>
        <v>6603.6923536238974</v>
      </c>
      <c r="AK23">
        <f t="shared" si="22"/>
        <v>3244.4210608776907</v>
      </c>
      <c r="AL23">
        <f t="shared" si="8"/>
        <v>-59736.712762826493</v>
      </c>
      <c r="AN23">
        <f t="shared" si="9"/>
        <v>0</v>
      </c>
      <c r="AO23">
        <f t="shared" si="9"/>
        <v>0</v>
      </c>
      <c r="AP23">
        <f t="shared" si="9"/>
        <v>-4.1776599879796148</v>
      </c>
      <c r="AQ23">
        <f t="shared" si="9"/>
        <v>-11315.408133395124</v>
      </c>
      <c r="AR23">
        <f t="shared" si="9"/>
        <v>-11319.585793383103</v>
      </c>
      <c r="AS23">
        <f t="shared" si="9"/>
        <v>1074.2437145630013</v>
      </c>
      <c r="AT23">
        <f t="shared" si="9"/>
        <v>527.78033036791339</v>
      </c>
      <c r="AU23">
        <f t="shared" si="9"/>
        <v>-9717.5617484521881</v>
      </c>
      <c r="AW23">
        <v>20</v>
      </c>
      <c r="AX23">
        <f>IF(Z23&gt;0, (R23*SUMPRODUCT(K23:$K$98, X23:$X$98)-K23*$AZ$3)/Z23, 0)</f>
        <v>77381.540255741493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6.9956555000000004E-2</v>
      </c>
      <c r="Q24" s="4">
        <f t="shared" si="21"/>
        <v>50</v>
      </c>
      <c r="R24">
        <f t="shared" si="0"/>
        <v>2000000</v>
      </c>
      <c r="S24">
        <f t="shared" si="1"/>
        <v>70699.669770403052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39745.179944628821</v>
      </c>
      <c r="AC24">
        <f t="shared" si="2"/>
        <v>33409.718647839312</v>
      </c>
      <c r="AE24">
        <f t="shared" si="3"/>
        <v>0</v>
      </c>
      <c r="AF24">
        <f t="shared" si="4"/>
        <v>0</v>
      </c>
      <c r="AG24">
        <f t="shared" si="4"/>
        <v>-23.627917044264326</v>
      </c>
      <c r="AH24">
        <f t="shared" si="5"/>
        <v>-71863.027217916417</v>
      </c>
      <c r="AI24">
        <f t="shared" si="6"/>
        <v>-71886.655134960674</v>
      </c>
      <c r="AJ24">
        <f t="shared" si="7"/>
        <v>6335.4612967895082</v>
      </c>
      <c r="AK24">
        <f t="shared" si="22"/>
        <v>2782.1625961240179</v>
      </c>
      <c r="AL24">
        <f t="shared" si="8"/>
        <v>-62769.031242047145</v>
      </c>
      <c r="AN24">
        <f t="shared" si="9"/>
        <v>0</v>
      </c>
      <c r="AO24">
        <f t="shared" si="9"/>
        <v>0</v>
      </c>
      <c r="AP24">
        <f t="shared" si="9"/>
        <v>-3.4318113280173423</v>
      </c>
      <c r="AQ24">
        <f t="shared" si="9"/>
        <v>-10437.667882871259</v>
      </c>
      <c r="AR24">
        <f t="shared" si="9"/>
        <v>-10441.099694199276</v>
      </c>
      <c r="AS24">
        <f t="shared" si="9"/>
        <v>920.18724315843031</v>
      </c>
      <c r="AT24">
        <f t="shared" si="9"/>
        <v>404.09220566830641</v>
      </c>
      <c r="AU24">
        <f t="shared" si="9"/>
        <v>-9116.8202453725389</v>
      </c>
      <c r="AW24">
        <v>21</v>
      </c>
      <c r="AX24">
        <f>IF(Z24&gt;0, (R24*SUMPRODUCT(K24:$K$98, X24:$X$98)-K24*$AZ$3)/Z24, 0)</f>
        <v>70699.669770403052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7.8227725999999997E-2</v>
      </c>
      <c r="Q25" s="4">
        <f t="shared" si="21"/>
        <v>50</v>
      </c>
      <c r="R25">
        <f t="shared" si="0"/>
        <v>2000000</v>
      </c>
      <c r="S25">
        <f t="shared" si="1"/>
        <v>63635.695934623393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33409.718647839312</v>
      </c>
      <c r="AC25">
        <f t="shared" si="2"/>
        <v>27418.431869080188</v>
      </c>
      <c r="AE25">
        <f t="shared" si="3"/>
        <v>0</v>
      </c>
      <c r="AF25">
        <f t="shared" si="4"/>
        <v>0</v>
      </c>
      <c r="AG25">
        <f t="shared" si="4"/>
        <v>-21.543279653332242</v>
      </c>
      <c r="AH25">
        <f t="shared" si="5"/>
        <v>-73934.328819577582</v>
      </c>
      <c r="AI25">
        <f t="shared" si="6"/>
        <v>-73955.87209923091</v>
      </c>
      <c r="AJ25">
        <f t="shared" si="7"/>
        <v>5991.286778759124</v>
      </c>
      <c r="AK25">
        <f t="shared" si="22"/>
        <v>2338.680305348752</v>
      </c>
      <c r="AL25">
        <f t="shared" si="8"/>
        <v>-65625.905015123033</v>
      </c>
      <c r="AN25">
        <f t="shared" si="9"/>
        <v>0</v>
      </c>
      <c r="AO25">
        <f t="shared" si="9"/>
        <v>0</v>
      </c>
      <c r="AP25">
        <f t="shared" si="9"/>
        <v>-2.7937771593619036</v>
      </c>
      <c r="AQ25">
        <f t="shared" si="9"/>
        <v>-9587.9570089941717</v>
      </c>
      <c r="AR25">
        <f t="shared" si="9"/>
        <v>-9590.7507861535323</v>
      </c>
      <c r="AS25">
        <f t="shared" si="9"/>
        <v>776.96248793275856</v>
      </c>
      <c r="AT25">
        <f t="shared" si="9"/>
        <v>303.28490950644311</v>
      </c>
      <c r="AU25">
        <f t="shared" si="9"/>
        <v>-8510.5033887143309</v>
      </c>
      <c r="AW25">
        <v>22</v>
      </c>
      <c r="AX25">
        <f>IF(Z25&gt;0, (R25*SUMPRODUCT(K25:$K$98, X25:$X$98)-K25*$AZ$3)/Z25, 0)</f>
        <v>63635.695934623393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8.7072107999999995E-2</v>
      </c>
      <c r="Q26" s="4">
        <f t="shared" si="21"/>
        <v>50</v>
      </c>
      <c r="R26">
        <f t="shared" si="0"/>
        <v>2000000</v>
      </c>
      <c r="S26">
        <f t="shared" si="1"/>
        <v>56036.465438072679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27418.431869080188</v>
      </c>
      <c r="AC26">
        <f t="shared" si="2"/>
        <v>21800.45798875756</v>
      </c>
      <c r="AE26">
        <f t="shared" si="3"/>
        <v>0</v>
      </c>
      <c r="AF26">
        <f t="shared" si="4"/>
        <v>0</v>
      </c>
      <c r="AG26">
        <f t="shared" si="4"/>
        <v>-19.452028084149774</v>
      </c>
      <c r="AH26">
        <f t="shared" si="5"/>
        <v>-75032.750905965891</v>
      </c>
      <c r="AI26">
        <f t="shared" si="6"/>
        <v>-75052.202934050045</v>
      </c>
      <c r="AJ26">
        <f t="shared" si="7"/>
        <v>5617.9738803226282</v>
      </c>
      <c r="AK26">
        <f t="shared" si="22"/>
        <v>1919.2902308356133</v>
      </c>
      <c r="AL26">
        <f t="shared" si="8"/>
        <v>-67514.938822891796</v>
      </c>
      <c r="AN26">
        <f t="shared" si="9"/>
        <v>0</v>
      </c>
      <c r="AO26">
        <f t="shared" si="9"/>
        <v>0</v>
      </c>
      <c r="AP26">
        <f t="shared" si="9"/>
        <v>-2.2523029653753497</v>
      </c>
      <c r="AQ26">
        <f t="shared" si="9"/>
        <v>-8687.8595195676007</v>
      </c>
      <c r="AR26">
        <f t="shared" si="9"/>
        <v>-8690.1118225329774</v>
      </c>
      <c r="AS26">
        <f t="shared" si="9"/>
        <v>650.49151560511848</v>
      </c>
      <c r="AT26">
        <f t="shared" si="9"/>
        <v>222.22994227781248</v>
      </c>
      <c r="AU26">
        <f t="shared" si="9"/>
        <v>-7817.3903646500457</v>
      </c>
      <c r="AW26">
        <v>23</v>
      </c>
      <c r="AX26">
        <f>IF(Z26&gt;0, (R26*SUMPRODUCT(K26:$K$98, X26:$X$98)-K26*$AZ$3)/Z26, 0)</f>
        <v>56036.465438072679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9.6466888000000001E-2</v>
      </c>
      <c r="Q27" s="4">
        <f t="shared" si="21"/>
        <v>50</v>
      </c>
      <c r="R27">
        <f t="shared" si="0"/>
        <v>2000000</v>
      </c>
      <c r="S27">
        <f t="shared" si="1"/>
        <v>47917.830886340431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21800.45798875756</v>
      </c>
      <c r="AC27">
        <f t="shared" si="2"/>
        <v>16657.226262646713</v>
      </c>
      <c r="AE27">
        <f t="shared" si="3"/>
        <v>0</v>
      </c>
      <c r="AF27">
        <f t="shared" si="4"/>
        <v>0</v>
      </c>
      <c r="AG27">
        <f t="shared" si="4"/>
        <v>-17.381031188741748</v>
      </c>
      <c r="AH27">
        <f t="shared" si="5"/>
        <v>-75059.064582661231</v>
      </c>
      <c r="AI27">
        <f t="shared" si="6"/>
        <v>-75076.445613849966</v>
      </c>
      <c r="AJ27">
        <f t="shared" si="7"/>
        <v>5143.2317261108474</v>
      </c>
      <c r="AK27">
        <f t="shared" si="22"/>
        <v>1526.0320592130292</v>
      </c>
      <c r="AL27">
        <f t="shared" si="8"/>
        <v>-68407.181828526082</v>
      </c>
      <c r="AN27">
        <f t="shared" si="9"/>
        <v>0</v>
      </c>
      <c r="AO27">
        <f t="shared" si="9"/>
        <v>0</v>
      </c>
      <c r="AP27">
        <f t="shared" si="9"/>
        <v>-1.7968814980523793</v>
      </c>
      <c r="AQ27">
        <f t="shared" si="9"/>
        <v>-7759.7377822475619</v>
      </c>
      <c r="AR27">
        <f t="shared" si="9"/>
        <v>-7761.5346637456132</v>
      </c>
      <c r="AS27">
        <f t="shared" si="9"/>
        <v>531.71631927286228</v>
      </c>
      <c r="AT27">
        <f t="shared" si="9"/>
        <v>157.76387159415549</v>
      </c>
      <c r="AU27">
        <f t="shared" si="9"/>
        <v>-7072.0544728785944</v>
      </c>
      <c r="AW27">
        <v>24</v>
      </c>
      <c r="AX27">
        <f>IF(Z27&gt;0, (R27*SUMPRODUCT(K27:$K$98, X27:$X$98)-K27*$AZ$3)/Z27, 0)</f>
        <v>47917.830886340431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0.107048017</v>
      </c>
      <c r="Q28" s="4">
        <f t="shared" si="21"/>
        <v>50</v>
      </c>
      <c r="R28">
        <f t="shared" si="0"/>
        <v>2000000</v>
      </c>
      <c r="S28">
        <f t="shared" si="1"/>
        <v>39299.656550260763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16657.226262646713</v>
      </c>
      <c r="AC28">
        <f t="shared" si="2"/>
        <v>12062.33472455696</v>
      </c>
      <c r="AE28">
        <f t="shared" si="3"/>
        <v>0</v>
      </c>
      <c r="AF28">
        <f t="shared" si="4"/>
        <v>0</v>
      </c>
      <c r="AG28">
        <f t="shared" si="4"/>
        <v>-15.346615954684372</v>
      </c>
      <c r="AH28">
        <f t="shared" si="5"/>
        <v>-74424.196886798265</v>
      </c>
      <c r="AI28">
        <f t="shared" si="6"/>
        <v>-74439.543502752946</v>
      </c>
      <c r="AJ28">
        <f t="shared" si="7"/>
        <v>4594.8915380897524</v>
      </c>
      <c r="AK28">
        <f t="shared" si="22"/>
        <v>1166.00583838527</v>
      </c>
      <c r="AL28">
        <f t="shared" si="8"/>
        <v>-68678.646126277919</v>
      </c>
      <c r="AN28">
        <f t="shared" si="9"/>
        <v>0</v>
      </c>
      <c r="AO28">
        <f t="shared" si="9"/>
        <v>0</v>
      </c>
      <c r="AP28">
        <f t="shared" si="9"/>
        <v>-1.4165715017154987</v>
      </c>
      <c r="AQ28">
        <f t="shared" si="9"/>
        <v>-6869.7357553748752</v>
      </c>
      <c r="AR28">
        <f t="shared" si="9"/>
        <v>-6871.1523268765905</v>
      </c>
      <c r="AS28">
        <f t="shared" si="9"/>
        <v>424.13209697508887</v>
      </c>
      <c r="AT28">
        <f t="shared" si="9"/>
        <v>107.62832968308494</v>
      </c>
      <c r="AU28">
        <f t="shared" si="9"/>
        <v>-6339.3919002184166</v>
      </c>
      <c r="AW28">
        <v>25</v>
      </c>
      <c r="AX28">
        <f>IF(Z28&gt;0, (R28*SUMPRODUCT(K28:$K$98, X28:$X$98)-K28*$AZ$3)/Z28, 0)</f>
        <v>39299.656550260763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0.118979948</v>
      </c>
      <c r="Q29" s="4">
        <f t="shared" si="21"/>
        <v>50</v>
      </c>
      <c r="R29">
        <f t="shared" si="0"/>
        <v>2000000</v>
      </c>
      <c r="S29">
        <f t="shared" si="1"/>
        <v>29992.62526822172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12062.33472455696</v>
      </c>
      <c r="AC29">
        <f t="shared" si="2"/>
        <v>8018.354544322985</v>
      </c>
      <c r="AE29">
        <f t="shared" si="3"/>
        <v>0</v>
      </c>
      <c r="AF29">
        <f t="shared" si="4"/>
        <v>0</v>
      </c>
      <c r="AG29">
        <f t="shared" si="4"/>
        <v>-13.36721022687321</v>
      </c>
      <c r="AH29">
        <f t="shared" si="5"/>
        <v>-73037.582730572685</v>
      </c>
      <c r="AI29">
        <f t="shared" si="6"/>
        <v>-73050.949940799561</v>
      </c>
      <c r="AJ29">
        <f t="shared" si="7"/>
        <v>4043.9801802339753</v>
      </c>
      <c r="AK29">
        <f t="shared" si="22"/>
        <v>844.36343071898727</v>
      </c>
      <c r="AL29">
        <f t="shared" si="8"/>
        <v>-68162.606329846589</v>
      </c>
      <c r="AN29">
        <f t="shared" si="9"/>
        <v>0</v>
      </c>
      <c r="AO29">
        <f t="shared" si="9"/>
        <v>0</v>
      </c>
      <c r="AP29">
        <f t="shared" si="9"/>
        <v>-1.1016626634695996</v>
      </c>
      <c r="AQ29">
        <f t="shared" si="9"/>
        <v>-6019.4144147282841</v>
      </c>
      <c r="AR29">
        <f t="shared" si="9"/>
        <v>-6020.5160773917542</v>
      </c>
      <c r="AS29">
        <f t="shared" si="9"/>
        <v>333.28584654248738</v>
      </c>
      <c r="AT29">
        <f t="shared" si="9"/>
        <v>69.588466870382788</v>
      </c>
      <c r="AU29">
        <f t="shared" si="9"/>
        <v>-5617.6417639788833</v>
      </c>
      <c r="AW29">
        <v>26</v>
      </c>
      <c r="AX29">
        <f>IF(Z29&gt;0, (R29*SUMPRODUCT(K29:$K$98, X29:$X$98)-K29*$AZ$3)/Z29, 0)</f>
        <v>29992.62526822172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0.132636267</v>
      </c>
      <c r="Q30" s="4">
        <f t="shared" si="21"/>
        <v>50</v>
      </c>
      <c r="R30">
        <f t="shared" si="0"/>
        <v>2000000</v>
      </c>
      <c r="S30">
        <f t="shared" si="1"/>
        <v>19728.249237873999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8018.354544322985</v>
      </c>
      <c r="AC30">
        <f t="shared" si="2"/>
        <v>4521.9361788276838</v>
      </c>
      <c r="AE30">
        <f t="shared" si="3"/>
        <v>0</v>
      </c>
      <c r="AF30">
        <f t="shared" si="4"/>
        <v>0</v>
      </c>
      <c r="AG30">
        <f t="shared" si="4"/>
        <v>-11.460561259907792</v>
      </c>
      <c r="AH30">
        <f t="shared" si="5"/>
        <v>-70919.074587867435</v>
      </c>
      <c r="AI30">
        <f t="shared" si="6"/>
        <v>-70930.535149127347</v>
      </c>
      <c r="AJ30">
        <f t="shared" si="7"/>
        <v>3496.4183654953013</v>
      </c>
      <c r="AK30">
        <f t="shared" si="22"/>
        <v>561.28481810260905</v>
      </c>
      <c r="AL30">
        <f t="shared" si="8"/>
        <v>-66872.831965529447</v>
      </c>
      <c r="AN30">
        <f t="shared" si="9"/>
        <v>0</v>
      </c>
      <c r="AO30">
        <f t="shared" si="9"/>
        <v>0</v>
      </c>
      <c r="AP30">
        <f t="shared" si="9"/>
        <v>-0.84332644076698082</v>
      </c>
      <c r="AQ30">
        <f t="shared" si="9"/>
        <v>-5218.5865419958918</v>
      </c>
      <c r="AR30">
        <f t="shared" si="9"/>
        <v>-5219.4298684366595</v>
      </c>
      <c r="AS30">
        <f t="shared" si="9"/>
        <v>257.28426285024551</v>
      </c>
      <c r="AT30">
        <f t="shared" si="9"/>
        <v>41.302194296793452</v>
      </c>
      <c r="AU30">
        <f t="shared" si="9"/>
        <v>-4920.8434112896211</v>
      </c>
      <c r="AW30">
        <v>27</v>
      </c>
      <c r="AX30">
        <f>IF(Z30&gt;0, (R30*SUMPRODUCT(K30:$K$98, X30:$X$98)-K30*$AZ$3)/Z30, 0)</f>
        <v>19728.249237873999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0.148393413</v>
      </c>
      <c r="Q31" s="4">
        <f t="shared" si="21"/>
        <v>50</v>
      </c>
      <c r="R31">
        <f t="shared" si="0"/>
        <v>2000000</v>
      </c>
      <c r="S31">
        <f t="shared" si="1"/>
        <v>8066.2461855117763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4521.9361788276838</v>
      </c>
      <c r="AC31">
        <f t="shared" si="2"/>
        <v>1556.024680789782</v>
      </c>
      <c r="AE31">
        <f t="shared" si="3"/>
        <v>0</v>
      </c>
      <c r="AF31">
        <f t="shared" si="4"/>
        <v>0</v>
      </c>
      <c r="AG31">
        <f t="shared" si="4"/>
        <v>-9.645283847055417</v>
      </c>
      <c r="AH31">
        <f t="shared" si="5"/>
        <v>-68026.87201013189</v>
      </c>
      <c r="AI31">
        <f t="shared" si="6"/>
        <v>-68036.517293978948</v>
      </c>
      <c r="AJ31">
        <f t="shared" si="7"/>
        <v>2965.9114980379018</v>
      </c>
      <c r="AK31">
        <f t="shared" si="22"/>
        <v>316.5355325179379</v>
      </c>
      <c r="AL31">
        <f t="shared" si="8"/>
        <v>-64754.070263423106</v>
      </c>
      <c r="AN31">
        <f t="shared" si="9"/>
        <v>0</v>
      </c>
      <c r="AO31">
        <f t="shared" si="9"/>
        <v>0</v>
      </c>
      <c r="AP31">
        <f t="shared" si="9"/>
        <v>-0.63370454244710395</v>
      </c>
      <c r="AQ31">
        <f t="shared" si="9"/>
        <v>-4469.4317435198082</v>
      </c>
      <c r="AR31">
        <f t="shared" si="9"/>
        <v>-4470.0654480622552</v>
      </c>
      <c r="AS31">
        <f t="shared" si="9"/>
        <v>194.86327396953737</v>
      </c>
      <c r="AT31">
        <f t="shared" si="9"/>
        <v>20.796692765425231</v>
      </c>
      <c r="AU31">
        <f t="shared" si="9"/>
        <v>-4254.4054813272924</v>
      </c>
      <c r="AW31">
        <v>28</v>
      </c>
      <c r="AX31">
        <f>IF(Z31&gt;0, (R31*SUMPRODUCT(K31:$K$98, X31:$X$98)-K31*$AZ$3)/Z31, 0)</f>
        <v>8066.2461855117763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0.16656033000000001</v>
      </c>
      <c r="Q32" s="4">
        <f t="shared" si="21"/>
        <v>50</v>
      </c>
      <c r="R32">
        <f t="shared" si="0"/>
        <v>2000000</v>
      </c>
      <c r="S32">
        <f t="shared" si="1"/>
        <v>-5679.0161378861185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1556.024680789782</v>
      </c>
      <c r="AC32">
        <f t="shared" si="2"/>
        <v>-902.09005919610718</v>
      </c>
      <c r="AE32">
        <f t="shared" si="3"/>
        <v>0</v>
      </c>
      <c r="AF32">
        <f t="shared" si="4"/>
        <v>0</v>
      </c>
      <c r="AG32">
        <f t="shared" si="4"/>
        <v>-7.9423093480756437</v>
      </c>
      <c r="AH32">
        <f t="shared" si="5"/>
        <v>-64260.866420368795</v>
      </c>
      <c r="AI32">
        <f t="shared" si="6"/>
        <v>-64268.808729716868</v>
      </c>
      <c r="AJ32">
        <f t="shared" si="7"/>
        <v>2458.1147399858892</v>
      </c>
      <c r="AK32">
        <f t="shared" si="22"/>
        <v>108.92172765528476</v>
      </c>
      <c r="AL32">
        <f t="shared" si="8"/>
        <v>-61701.77226207569</v>
      </c>
      <c r="AN32">
        <f t="shared" si="9"/>
        <v>0</v>
      </c>
      <c r="AO32">
        <f t="shared" si="9"/>
        <v>0</v>
      </c>
      <c r="AP32">
        <f t="shared" si="9"/>
        <v>-0.46590844581262886</v>
      </c>
      <c r="AQ32">
        <f t="shared" si="9"/>
        <v>-3769.6442040174516</v>
      </c>
      <c r="AR32">
        <f t="shared" si="9"/>
        <v>-3770.1101124632642</v>
      </c>
      <c r="AS32">
        <f t="shared" si="9"/>
        <v>144.19690394122284</v>
      </c>
      <c r="AT32">
        <f t="shared" si="9"/>
        <v>6.3895210603192973</v>
      </c>
      <c r="AU32">
        <f t="shared" si="9"/>
        <v>-3619.5236874617217</v>
      </c>
      <c r="AW32">
        <v>29</v>
      </c>
      <c r="AX32">
        <f>IF(Z32&gt;0, (R32*SUMPRODUCT(K32:$K$98, X32:$X$98)-K32*$AZ$3)/Z32, 0)</f>
        <v>-5679.0161378861185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0.18820168900000001</v>
      </c>
      <c r="Q33" s="4">
        <f t="shared" si="21"/>
        <v>50</v>
      </c>
      <c r="R33">
        <f t="shared" si="0"/>
        <v>2000000</v>
      </c>
      <c r="S33">
        <f t="shared" si="1"/>
        <v>-22580.533142192526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-902.09005919610718</v>
      </c>
      <c r="AC33">
        <f t="shared" si="2"/>
        <v>-2875.9155100582793</v>
      </c>
      <c r="AE33">
        <f t="shared" si="3"/>
        <v>0</v>
      </c>
      <c r="AF33">
        <f t="shared" si="4"/>
        <v>0</v>
      </c>
      <c r="AG33">
        <f t="shared" si="4"/>
        <v>-6.3681302207265631</v>
      </c>
      <c r="AH33">
        <f t="shared" si="5"/>
        <v>-59790.241354733</v>
      </c>
      <c r="AI33">
        <f t="shared" si="6"/>
        <v>-59796.609484953726</v>
      </c>
      <c r="AJ33">
        <f t="shared" si="7"/>
        <v>1973.8254508621721</v>
      </c>
      <c r="AK33">
        <f t="shared" si="22"/>
        <v>-63.146304143727505</v>
      </c>
      <c r="AL33">
        <f t="shared" si="8"/>
        <v>-57885.930338235288</v>
      </c>
      <c r="AN33">
        <f t="shared" si="9"/>
        <v>0</v>
      </c>
      <c r="AO33">
        <f t="shared" si="9"/>
        <v>0</v>
      </c>
      <c r="AP33">
        <f t="shared" si="9"/>
        <v>-0.33353982583321506</v>
      </c>
      <c r="AQ33">
        <f t="shared" si="9"/>
        <v>-3131.5984436179183</v>
      </c>
      <c r="AR33">
        <f t="shared" si="9"/>
        <v>-3131.9319834437515</v>
      </c>
      <c r="AS33">
        <f t="shared" si="9"/>
        <v>103.38189928387214</v>
      </c>
      <c r="AT33">
        <f t="shared" si="9"/>
        <v>-3.3073769781841991</v>
      </c>
      <c r="AU33">
        <f t="shared" si="9"/>
        <v>-3031.8574611380641</v>
      </c>
      <c r="AW33">
        <v>30</v>
      </c>
      <c r="AX33">
        <f>IF(Z33&gt;0, (R33*SUMPRODUCT(K33:$K$98, X33:$X$98)-K33*$AZ$3)/Z33, 0)</f>
        <v>-22580.533142192526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0.21316064300000001</v>
      </c>
      <c r="Q34" s="4">
        <f t="shared" si="21"/>
        <v>50</v>
      </c>
      <c r="R34">
        <f t="shared" si="0"/>
        <v>2000000</v>
      </c>
      <c r="S34">
        <f t="shared" si="1"/>
        <v>-44512.752410762732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-2875.9155100582793</v>
      </c>
      <c r="AC34">
        <f t="shared" si="2"/>
        <v>-4404.1043526446956</v>
      </c>
      <c r="AE34">
        <f t="shared" si="3"/>
        <v>0</v>
      </c>
      <c r="AF34">
        <f t="shared" si="4"/>
        <v>0</v>
      </c>
      <c r="AG34">
        <f t="shared" si="4"/>
        <v>-4.9470141859614909</v>
      </c>
      <c r="AH34">
        <f t="shared" si="5"/>
        <v>-54297.389302312244</v>
      </c>
      <c r="AI34">
        <f t="shared" si="6"/>
        <v>-54302.336316498207</v>
      </c>
      <c r="AJ34">
        <f t="shared" si="7"/>
        <v>1528.1888425864163</v>
      </c>
      <c r="AK34">
        <f t="shared" si="22"/>
        <v>-201.31408570407956</v>
      </c>
      <c r="AL34">
        <f t="shared" si="8"/>
        <v>-52975.461559615869</v>
      </c>
      <c r="AN34">
        <f t="shared" si="9"/>
        <v>0</v>
      </c>
      <c r="AO34">
        <f t="shared" si="9"/>
        <v>0</v>
      </c>
      <c r="AP34">
        <f t="shared" si="9"/>
        <v>-0.23134541413764886</v>
      </c>
      <c r="AQ34">
        <f t="shared" si="9"/>
        <v>-2539.1987050255761</v>
      </c>
      <c r="AR34">
        <f t="shared" si="9"/>
        <v>-2539.4300504397138</v>
      </c>
      <c r="AS34">
        <f t="shared" si="9"/>
        <v>71.465224755561437</v>
      </c>
      <c r="AT34">
        <f t="shared" si="9"/>
        <v>-9.4143838643350435</v>
      </c>
      <c r="AU34">
        <f t="shared" ref="AU34:AU79" si="23">AL34*$K34</f>
        <v>-2477.3792095484873</v>
      </c>
      <c r="AW34">
        <v>31</v>
      </c>
      <c r="AX34">
        <f>IF(Z34&gt;0, (R34*SUMPRODUCT(K34:$K$98, X34:$X$98)-K34*$AZ$3)/Z34, 0)</f>
        <v>-44512.752410762732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0.241823134</v>
      </c>
      <c r="Q35" s="4">
        <f t="shared" si="21"/>
        <v>50</v>
      </c>
      <c r="R35">
        <f t="shared" si="0"/>
        <v>2000000</v>
      </c>
      <c r="S35">
        <f t="shared" si="1"/>
        <v>-74457.276547003494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-4404.1043526446956</v>
      </c>
      <c r="AC35">
        <f t="shared" si="2"/>
        <v>-5511.6873424635669</v>
      </c>
      <c r="AE35">
        <f t="shared" si="3"/>
        <v>0</v>
      </c>
      <c r="AF35">
        <f t="shared" ref="AF35:AG66" si="24">-$Z35*P35</f>
        <v>0</v>
      </c>
      <c r="AG35">
        <f t="shared" si="24"/>
        <v>-3.7012415697102092</v>
      </c>
      <c r="AH35">
        <f t="shared" si="5"/>
        <v>-47852.09897566666</v>
      </c>
      <c r="AI35">
        <f t="shared" ref="AI35:AI66" si="25">SUM(AE35:AH35)</f>
        <v>-47855.80021723637</v>
      </c>
      <c r="AJ35">
        <f t="shared" si="7"/>
        <v>1107.5829898188713</v>
      </c>
      <c r="AK35">
        <f t="shared" si="22"/>
        <v>-308.28730468512873</v>
      </c>
      <c r="AL35">
        <f t="shared" ref="AL35:AL79" si="26">SUM(AI35:AK35)</f>
        <v>-47056.504532102626</v>
      </c>
      <c r="AN35">
        <f t="shared" ref="AN35:AT66" si="27">AE35*$K35</f>
        <v>0</v>
      </c>
      <c r="AO35">
        <f t="shared" si="27"/>
        <v>0</v>
      </c>
      <c r="AP35">
        <f t="shared" si="27"/>
        <v>-0.15454222045801627</v>
      </c>
      <c r="AQ35">
        <f t="shared" si="27"/>
        <v>-1998.0240386890771</v>
      </c>
      <c r="AR35">
        <f t="shared" si="27"/>
        <v>-1998.178580909535</v>
      </c>
      <c r="AS35">
        <f t="shared" si="27"/>
        <v>46.246193706707587</v>
      </c>
      <c r="AT35">
        <f t="shared" si="27"/>
        <v>-12.872276426093167</v>
      </c>
      <c r="AU35">
        <f t="shared" si="23"/>
        <v>-1964.8046636289205</v>
      </c>
      <c r="AW35">
        <v>32</v>
      </c>
      <c r="AX35">
        <f>IF(Z35&gt;0, (R35*SUMPRODUCT(K35:$K$98, X35:$X$98)-K35*$AZ$3)/Z35, 0)</f>
        <v>-74457.276547003494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0.27493253200000001</v>
      </c>
      <c r="Q36" s="4">
        <f t="shared" si="21"/>
        <v>50</v>
      </c>
      <c r="R36">
        <f t="shared" si="0"/>
        <v>2000000</v>
      </c>
      <c r="S36">
        <f t="shared" si="1"/>
        <v>-117724.53180058325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-5511.6873424635669</v>
      </c>
      <c r="AC36">
        <f t="shared" si="2"/>
        <v>-6231.4830640038044</v>
      </c>
      <c r="AE36">
        <f t="shared" si="3"/>
        <v>0</v>
      </c>
      <c r="AF36">
        <f t="shared" si="24"/>
        <v>0</v>
      </c>
      <c r="AG36">
        <f t="shared" si="24"/>
        <v>-2.6466374377090247</v>
      </c>
      <c r="AH36">
        <f t="shared" si="5"/>
        <v>-40703.668652163295</v>
      </c>
      <c r="AI36">
        <f t="shared" si="25"/>
        <v>-40706.315289601007</v>
      </c>
      <c r="AJ36">
        <f t="shared" si="7"/>
        <v>719.79572154023754</v>
      </c>
      <c r="AK36">
        <f t="shared" si="22"/>
        <v>-385.81811397244974</v>
      </c>
      <c r="AL36">
        <f t="shared" si="26"/>
        <v>-40372.33768203322</v>
      </c>
      <c r="AN36">
        <f t="shared" si="27"/>
        <v>0</v>
      </c>
      <c r="AO36">
        <f t="shared" si="27"/>
        <v>0</v>
      </c>
      <c r="AP36">
        <f t="shared" si="27"/>
        <v>-9.8667959180367401E-2</v>
      </c>
      <c r="AQ36">
        <f t="shared" si="27"/>
        <v>-1517.4529989794505</v>
      </c>
      <c r="AR36">
        <f t="shared" si="27"/>
        <v>-1517.5516669386309</v>
      </c>
      <c r="AS36">
        <f t="shared" si="27"/>
        <v>26.834342271154476</v>
      </c>
      <c r="AT36">
        <f t="shared" si="27"/>
        <v>-14.383491058538123</v>
      </c>
      <c r="AU36">
        <f t="shared" si="23"/>
        <v>-1505.1008157260146</v>
      </c>
      <c r="AW36">
        <v>33</v>
      </c>
      <c r="AX36">
        <f>IF(Z36&gt;0, (R36*SUMPRODUCT(K36:$K$98, X36:$X$98)-K36*$AZ$3)/Z36, 0)</f>
        <v>-117724.53180058325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0.31195269799999997</v>
      </c>
      <c r="Q37" s="4">
        <f t="shared" si="21"/>
        <v>50</v>
      </c>
      <c r="R37">
        <f t="shared" si="0"/>
        <v>2000000</v>
      </c>
      <c r="S37">
        <f t="shared" si="1"/>
        <v>-184104.03201582388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-6231.4830640038044</v>
      </c>
      <c r="AC37">
        <f t="shared" si="2"/>
        <v>-6607.6607798146488</v>
      </c>
      <c r="AE37">
        <f t="shared" si="3"/>
        <v>0</v>
      </c>
      <c r="AF37">
        <f t="shared" si="24"/>
        <v>0</v>
      </c>
      <c r="AG37">
        <f t="shared" si="24"/>
        <v>-1.7945453740107971</v>
      </c>
      <c r="AH37">
        <f t="shared" si="5"/>
        <v>-33025.027572845487</v>
      </c>
      <c r="AI37">
        <f t="shared" si="25"/>
        <v>-33026.822118219497</v>
      </c>
      <c r="AJ37">
        <f t="shared" si="7"/>
        <v>376.17771581084435</v>
      </c>
      <c r="AK37">
        <f t="shared" si="22"/>
        <v>-436.20381448026637</v>
      </c>
      <c r="AL37">
        <f t="shared" si="26"/>
        <v>-33086.848216888917</v>
      </c>
      <c r="AN37">
        <f t="shared" si="27"/>
        <v>0</v>
      </c>
      <c r="AO37">
        <f t="shared" si="27"/>
        <v>0</v>
      </c>
      <c r="AP37">
        <f t="shared" si="27"/>
        <v>-5.9733520996512711E-2</v>
      </c>
      <c r="AQ37">
        <f t="shared" si="27"/>
        <v>-1099.2762883024814</v>
      </c>
      <c r="AR37">
        <f t="shared" si="27"/>
        <v>-1099.3360218234779</v>
      </c>
      <c r="AS37">
        <f t="shared" si="27"/>
        <v>12.521510913700679</v>
      </c>
      <c r="AT37">
        <f t="shared" si="27"/>
        <v>-14.519549122784765</v>
      </c>
      <c r="AU37">
        <f t="shared" si="23"/>
        <v>-1101.3340600325619</v>
      </c>
      <c r="AW37">
        <v>34</v>
      </c>
      <c r="AX37">
        <f>IF(Z37&gt;0, (R37*SUMPRODUCT(K37:$K$98, X37:$X$98)-K37*$AZ$3)/Z37, 0)</f>
        <v>-184104.03201582388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0.35315455400000001</v>
      </c>
      <c r="Q38" s="4">
        <f t="shared" si="21"/>
        <v>50</v>
      </c>
      <c r="R38">
        <f t="shared" si="0"/>
        <v>2000000</v>
      </c>
      <c r="S38">
        <f t="shared" si="1"/>
        <v>-292599.75921394717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-6607.6607798146488</v>
      </c>
      <c r="AC38">
        <f t="shared" si="2"/>
        <v>-6687.9412795737298</v>
      </c>
      <c r="AE38">
        <f t="shared" si="3"/>
        <v>0</v>
      </c>
      <c r="AF38">
        <f t="shared" si="24"/>
        <v>0</v>
      </c>
      <c r="AG38">
        <f t="shared" si="24"/>
        <v>-1.1428480490791431</v>
      </c>
      <c r="AH38">
        <f t="shared" si="5"/>
        <v>-25350.07484766185</v>
      </c>
      <c r="AI38">
        <f t="shared" si="25"/>
        <v>-25351.21769571093</v>
      </c>
      <c r="AJ38">
        <f t="shared" si="7"/>
        <v>80.280499759081067</v>
      </c>
      <c r="AK38">
        <f t="shared" si="22"/>
        <v>-462.53625458702544</v>
      </c>
      <c r="AL38">
        <f t="shared" si="26"/>
        <v>-25733.473450538873</v>
      </c>
      <c r="AN38">
        <f t="shared" si="27"/>
        <v>0</v>
      </c>
      <c r="AO38">
        <f t="shared" si="27"/>
        <v>0</v>
      </c>
      <c r="AP38">
        <f t="shared" si="27"/>
        <v>-3.3965197160870098E-2</v>
      </c>
      <c r="AQ38">
        <f t="shared" si="27"/>
        <v>-753.39874879903869</v>
      </c>
      <c r="AR38">
        <f t="shared" si="27"/>
        <v>-753.4327139961996</v>
      </c>
      <c r="AS38">
        <f t="shared" si="27"/>
        <v>2.3859191120704657</v>
      </c>
      <c r="AT38">
        <f t="shared" si="27"/>
        <v>-13.746477577449832</v>
      </c>
      <c r="AU38">
        <f t="shared" si="23"/>
        <v>-764.79327246157891</v>
      </c>
      <c r="AW38">
        <v>35</v>
      </c>
      <c r="AX38">
        <f>IF(Z38&gt;0, (R38*SUMPRODUCT(K38:$K$98, X38:$X$98)-K38*$AZ$3)/Z38, 0)</f>
        <v>-292599.75921394717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0.39812553899999997</v>
      </c>
      <c r="Q39" s="4">
        <f t="shared" si="21"/>
        <v>50</v>
      </c>
      <c r="R39">
        <f t="shared" si="0"/>
        <v>2000000</v>
      </c>
      <c r="S39">
        <f t="shared" si="1"/>
        <v>-482798.9647466052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-6687.9412795737298</v>
      </c>
      <c r="AC39">
        <f t="shared" si="2"/>
        <v>-6531.5223600304462</v>
      </c>
      <c r="AE39">
        <f t="shared" si="3"/>
        <v>0</v>
      </c>
      <c r="AF39">
        <f t="shared" si="24"/>
        <v>0</v>
      </c>
      <c r="AG39">
        <f t="shared" si="24"/>
        <v>-0.6764225730536193</v>
      </c>
      <c r="AH39">
        <f t="shared" si="5"/>
        <v>-18199.879821389288</v>
      </c>
      <c r="AI39">
        <f t="shared" si="25"/>
        <v>-18200.556243962343</v>
      </c>
      <c r="AJ39">
        <f t="shared" si="7"/>
        <v>-156.41891954328366</v>
      </c>
      <c r="AK39">
        <f t="shared" si="22"/>
        <v>-468.15588957016115</v>
      </c>
      <c r="AL39">
        <f t="shared" si="26"/>
        <v>-18825.131053075787</v>
      </c>
      <c r="AN39">
        <f t="shared" si="27"/>
        <v>0</v>
      </c>
      <c r="AO39">
        <f t="shared" si="27"/>
        <v>0</v>
      </c>
      <c r="AP39">
        <f t="shared" si="27"/>
        <v>-1.7949225680668496E-2</v>
      </c>
      <c r="AQ39">
        <f t="shared" si="27"/>
        <v>-482.94330096116687</v>
      </c>
      <c r="AR39">
        <f t="shared" si="27"/>
        <v>-482.96125018684756</v>
      </c>
      <c r="AS39">
        <f t="shared" si="27"/>
        <v>-4.1506575910590895</v>
      </c>
      <c r="AT39">
        <f t="shared" si="27"/>
        <v>-12.422760638656039</v>
      </c>
      <c r="AU39">
        <f t="shared" si="23"/>
        <v>-499.53466841656268</v>
      </c>
      <c r="AW39">
        <v>36</v>
      </c>
      <c r="AX39">
        <f>IF(Z39&gt;0, (R39*SUMPRODUCT(K39:$K$98, X39:$X$98)-K39*$AZ$3)/Z39, 0)</f>
        <v>-482798.9647466052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0.44755673899999998</v>
      </c>
      <c r="Q40" s="4">
        <f t="shared" si="21"/>
        <v>50</v>
      </c>
      <c r="R40">
        <f t="shared" si="0"/>
        <v>2000000</v>
      </c>
      <c r="S40">
        <f t="shared" si="1"/>
        <v>-845158.86476553068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-6531.5223600304462</v>
      </c>
      <c r="AC40">
        <f t="shared" si="2"/>
        <v>-6202.1284571145416</v>
      </c>
      <c r="AE40">
        <f t="shared" si="3"/>
        <v>0</v>
      </c>
      <c r="AF40">
        <f t="shared" si="24"/>
        <v>0</v>
      </c>
      <c r="AG40">
        <f t="shared" si="24"/>
        <v>-0.36692086634121596</v>
      </c>
      <c r="AH40">
        <f t="shared" si="5"/>
        <v>-12109.499239274684</v>
      </c>
      <c r="AI40">
        <f t="shared" si="25"/>
        <v>-12109.866160141026</v>
      </c>
      <c r="AJ40">
        <f t="shared" si="7"/>
        <v>-329.39390291590462</v>
      </c>
      <c r="AK40">
        <f t="shared" si="22"/>
        <v>-457.20656520213129</v>
      </c>
      <c r="AL40">
        <f t="shared" si="26"/>
        <v>-12896.466628259062</v>
      </c>
      <c r="AN40">
        <f t="shared" si="27"/>
        <v>0</v>
      </c>
      <c r="AO40">
        <f t="shared" si="27"/>
        <v>0</v>
      </c>
      <c r="AP40">
        <f t="shared" si="27"/>
        <v>-8.6932468845060361E-3</v>
      </c>
      <c r="AQ40">
        <f t="shared" si="27"/>
        <v>-286.9034611862516</v>
      </c>
      <c r="AR40">
        <f t="shared" si="27"/>
        <v>-286.91215443313615</v>
      </c>
      <c r="AS40">
        <f t="shared" si="27"/>
        <v>-7.8041419362508373</v>
      </c>
      <c r="AT40">
        <f t="shared" si="27"/>
        <v>-10.832334470787412</v>
      </c>
      <c r="AU40">
        <f t="shared" si="23"/>
        <v>-305.54863084017438</v>
      </c>
      <c r="AW40">
        <v>37</v>
      </c>
      <c r="AX40">
        <f>IF(Z40&gt;0, (R40*SUMPRODUCT(K40:$K$98, X40:$X$98)-K40*$AZ$3)/Z40, 0)</f>
        <v>-845158.86476553068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0.50316588799999995</v>
      </c>
      <c r="Q41" s="4">
        <f t="shared" si="21"/>
        <v>50</v>
      </c>
      <c r="R41">
        <f t="shared" si="0"/>
        <v>2000000</v>
      </c>
      <c r="S41">
        <f t="shared" si="1"/>
        <v>-1613319.134261006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-6202.1284571145416</v>
      </c>
      <c r="AC41">
        <f t="shared" si="2"/>
        <v>-5763.7308434105498</v>
      </c>
      <c r="AE41">
        <f t="shared" si="3"/>
        <v>0</v>
      </c>
      <c r="AF41">
        <f t="shared" si="24"/>
        <v>0</v>
      </c>
      <c r="AG41">
        <f t="shared" si="24"/>
        <v>-0.17862959413949658</v>
      </c>
      <c r="AH41">
        <f t="shared" si="5"/>
        <v>-7384.882541532289</v>
      </c>
      <c r="AI41">
        <f t="shared" si="25"/>
        <v>-7385.0611711264282</v>
      </c>
      <c r="AJ41">
        <f t="shared" si="7"/>
        <v>-438.39761370399174</v>
      </c>
      <c r="AK41">
        <f t="shared" si="22"/>
        <v>-434.14899199801795</v>
      </c>
      <c r="AL41">
        <f t="shared" si="26"/>
        <v>-8257.6077768284376</v>
      </c>
      <c r="AN41">
        <f t="shared" si="27"/>
        <v>0</v>
      </c>
      <c r="AO41">
        <f t="shared" si="27"/>
        <v>0</v>
      </c>
      <c r="AP41">
        <f t="shared" si="27"/>
        <v>-3.7787224351921995E-3</v>
      </c>
      <c r="AQ41">
        <f t="shared" si="27"/>
        <v>-156.21947458020404</v>
      </c>
      <c r="AR41">
        <f t="shared" si="27"/>
        <v>-156.22325330263922</v>
      </c>
      <c r="AS41">
        <f t="shared" si="27"/>
        <v>-9.2738434883546077</v>
      </c>
      <c r="AT41">
        <f t="shared" si="27"/>
        <v>-9.1839683350445114</v>
      </c>
      <c r="AU41">
        <f t="shared" si="23"/>
        <v>-174.68106512603833</v>
      </c>
      <c r="AW41">
        <v>38</v>
      </c>
      <c r="AX41">
        <f>IF(Z41&gt;0, (R41*SUMPRODUCT(K41:$K$98, X41:$X$98)-K41*$AZ$3)/Z41, 0)</f>
        <v>-1613319.134261006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0.56565928300000001</v>
      </c>
      <c r="Q42" s="4">
        <f t="shared" si="21"/>
        <v>50</v>
      </c>
      <c r="R42">
        <f t="shared" si="0"/>
        <v>2000000</v>
      </c>
      <c r="S42">
        <f t="shared" si="1"/>
        <v>-3477818.7892272668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-5763.7308434105498</v>
      </c>
      <c r="AC42">
        <f t="shared" si="2"/>
        <v>-5272.3600725530359</v>
      </c>
      <c r="AE42">
        <f t="shared" si="3"/>
        <v>0</v>
      </c>
      <c r="AF42">
        <f t="shared" si="24"/>
        <v>0</v>
      </c>
      <c r="AG42">
        <f t="shared" si="24"/>
        <v>-7.579981005457298E-2</v>
      </c>
      <c r="AH42">
        <f t="shared" si="5"/>
        <v>-4041.7395257411449</v>
      </c>
      <c r="AI42">
        <f t="shared" si="25"/>
        <v>-4041.8153255511993</v>
      </c>
      <c r="AJ42">
        <f t="shared" si="7"/>
        <v>-491.37077085751389</v>
      </c>
      <c r="AK42">
        <f t="shared" si="22"/>
        <v>-403.46115903873851</v>
      </c>
      <c r="AL42">
        <f t="shared" si="26"/>
        <v>-4936.6472554474522</v>
      </c>
      <c r="AN42">
        <f t="shared" si="27"/>
        <v>0</v>
      </c>
      <c r="AO42">
        <f t="shared" si="27"/>
        <v>0</v>
      </c>
      <c r="AP42">
        <f t="shared" si="27"/>
        <v>-1.4316658816905749E-3</v>
      </c>
      <c r="AQ42">
        <f t="shared" si="27"/>
        <v>-76.33819369095832</v>
      </c>
      <c r="AR42">
        <f t="shared" si="27"/>
        <v>-76.339625356840003</v>
      </c>
      <c r="AS42">
        <f t="shared" si="27"/>
        <v>-9.2807457880200772</v>
      </c>
      <c r="AT42">
        <f t="shared" si="27"/>
        <v>-7.6203565096961494</v>
      </c>
      <c r="AU42">
        <f t="shared" si="23"/>
        <v>-93.240727654556238</v>
      </c>
      <c r="AW42">
        <v>39</v>
      </c>
      <c r="AX42">
        <f>IF(Z42&gt;0, (R42*SUMPRODUCT(K42:$K$98, X42:$X$98)-K42*$AZ$3)/Z42, 0)</f>
        <v>-3477818.7892272668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0.63613866799999996</v>
      </c>
      <c r="Q43" s="4">
        <f t="shared" si="21"/>
        <v>50</v>
      </c>
      <c r="R43">
        <f t="shared" si="0"/>
        <v>2000000</v>
      </c>
      <c r="S43">
        <f t="shared" si="1"/>
        <v>-8892666.6718113497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-5272.3600725530359</v>
      </c>
      <c r="AC43">
        <f t="shared" si="2"/>
        <v>-4770.4926899603188</v>
      </c>
      <c r="AE43">
        <f t="shared" si="3"/>
        <v>0</v>
      </c>
      <c r="AF43">
        <f t="shared" si="24"/>
        <v>0</v>
      </c>
      <c r="AG43">
        <f t="shared" si="24"/>
        <v>-2.6822621751258192E-2</v>
      </c>
      <c r="AH43">
        <f t="shared" si="5"/>
        <v>-1928.7676081107622</v>
      </c>
      <c r="AI43">
        <f t="shared" si="25"/>
        <v>-1928.7944307325135</v>
      </c>
      <c r="AJ43">
        <f t="shared" si="7"/>
        <v>-501.86738259271715</v>
      </c>
      <c r="AK43">
        <f t="shared" si="22"/>
        <v>-369.06520507871255</v>
      </c>
      <c r="AL43">
        <f t="shared" si="26"/>
        <v>-2799.727018403943</v>
      </c>
      <c r="AN43">
        <f t="shared" si="27"/>
        <v>0</v>
      </c>
      <c r="AO43">
        <f t="shared" si="27"/>
        <v>0</v>
      </c>
      <c r="AP43">
        <f t="shared" si="27"/>
        <v>-4.5233142488748326E-4</v>
      </c>
      <c r="AQ43">
        <f t="shared" si="27"/>
        <v>-32.526358107131699</v>
      </c>
      <c r="AR43">
        <f t="shared" si="27"/>
        <v>-32.526810438556588</v>
      </c>
      <c r="AS43">
        <f t="shared" si="27"/>
        <v>-8.4633929665010061</v>
      </c>
      <c r="AT43">
        <f t="shared" si="27"/>
        <v>-6.2238431290488778</v>
      </c>
      <c r="AU43">
        <f t="shared" si="23"/>
        <v>-47.214046534106473</v>
      </c>
      <c r="AW43">
        <v>40</v>
      </c>
      <c r="AX43">
        <f>IF(Z43&gt;0, (R43*SUMPRODUCT(K43:$K$98, X43:$X$98)-K43*$AZ$3)/Z43, 0)</f>
        <v>-8892666.6718113497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0.71227412300000004</v>
      </c>
      <c r="Q44" s="4">
        <f t="shared" si="21"/>
        <v>50</v>
      </c>
      <c r="R44">
        <f t="shared" si="0"/>
        <v>2000000</v>
      </c>
      <c r="S44">
        <f t="shared" si="1"/>
        <v>-28772792.523540959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-4770.4926899603188</v>
      </c>
      <c r="AC44">
        <f t="shared" si="2"/>
        <v>-4286.7640692427394</v>
      </c>
      <c r="AE44">
        <f t="shared" si="3"/>
        <v>0</v>
      </c>
      <c r="AF44">
        <f t="shared" si="24"/>
        <v>0</v>
      </c>
      <c r="AG44">
        <f t="shared" si="24"/>
        <v>-7.4493361493074561E-3</v>
      </c>
      <c r="AH44">
        <f t="shared" si="5"/>
        <v>-764.20237537752621</v>
      </c>
      <c r="AI44">
        <f t="shared" si="25"/>
        <v>-764.20982471367552</v>
      </c>
      <c r="AJ44">
        <f t="shared" si="7"/>
        <v>-483.72862071757936</v>
      </c>
      <c r="AK44">
        <f t="shared" si="22"/>
        <v>-333.93448829722234</v>
      </c>
      <c r="AL44">
        <f t="shared" si="26"/>
        <v>-1581.8729337284772</v>
      </c>
      <c r="AN44">
        <f t="shared" si="27"/>
        <v>0</v>
      </c>
      <c r="AO44">
        <f t="shared" si="27"/>
        <v>0</v>
      </c>
      <c r="AP44">
        <f t="shared" si="27"/>
        <v>-1.1216441220672847E-4</v>
      </c>
      <c r="AQ44">
        <f t="shared" si="27"/>
        <v>-11.506570320252591</v>
      </c>
      <c r="AR44">
        <f t="shared" si="27"/>
        <v>-11.506682484664797</v>
      </c>
      <c r="AS44">
        <f t="shared" si="27"/>
        <v>-7.2834861151222068</v>
      </c>
      <c r="AT44">
        <f t="shared" si="27"/>
        <v>-5.0280407333873276</v>
      </c>
      <c r="AU44">
        <f t="shared" si="23"/>
        <v>-23.81820933317433</v>
      </c>
      <c r="AW44">
        <v>41</v>
      </c>
      <c r="AX44">
        <f>IF(Z44&gt;0, (R44*SUMPRODUCT(K44:$K$98, X44:$X$98)-K44*$AZ$3)/Z44, 0)</f>
        <v>-28772792.523540959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0.79182603500000004</v>
      </c>
      <c r="Q45" s="4">
        <f t="shared" si="21"/>
        <v>50</v>
      </c>
      <c r="R45">
        <f t="shared" si="0"/>
        <v>2000000</v>
      </c>
      <c r="S45">
        <f t="shared" si="1"/>
        <v>-129967520.81770648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-4286.7640692427394</v>
      </c>
      <c r="AC45">
        <f t="shared" si="2"/>
        <v>-3837.3286941837864</v>
      </c>
      <c r="AE45">
        <f t="shared" si="3"/>
        <v>0</v>
      </c>
      <c r="AF45">
        <f t="shared" si="24"/>
        <v>0</v>
      </c>
      <c r="AG45">
        <f t="shared" si="24"/>
        <v>-1.4762644813260904E-3</v>
      </c>
      <c r="AH45">
        <f t="shared" si="5"/>
        <v>-235.94313225953167</v>
      </c>
      <c r="AI45">
        <f t="shared" si="25"/>
        <v>-235.94460852401301</v>
      </c>
      <c r="AJ45">
        <f t="shared" si="7"/>
        <v>-449.43537505895301</v>
      </c>
      <c r="AK45">
        <f t="shared" si="22"/>
        <v>-300.07348484699179</v>
      </c>
      <c r="AL45">
        <f t="shared" si="26"/>
        <v>-985.45346842995787</v>
      </c>
      <c r="AN45">
        <f t="shared" si="27"/>
        <v>0</v>
      </c>
      <c r="AO45">
        <f t="shared" si="27"/>
        <v>0</v>
      </c>
      <c r="AP45">
        <f t="shared" si="27"/>
        <v>-1.9846487766876585E-5</v>
      </c>
      <c r="AQ45">
        <f t="shared" si="27"/>
        <v>-3.1719536352056927</v>
      </c>
      <c r="AR45">
        <f t="shared" si="27"/>
        <v>-3.1719734816934602</v>
      </c>
      <c r="AS45">
        <f t="shared" si="27"/>
        <v>-6.0420837769508289</v>
      </c>
      <c r="AT45">
        <f t="shared" si="27"/>
        <v>-4.0341042011864037</v>
      </c>
      <c r="AU45">
        <f t="shared" si="23"/>
        <v>-13.248161459830694</v>
      </c>
      <c r="AW45">
        <v>42</v>
      </c>
      <c r="AX45">
        <f>IF(Z45&gt;0, (R45*SUMPRODUCT(K45:$K$98, X45:$X$98)-K45*$AZ$3)/Z45, 0)</f>
        <v>-129967520.81770648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0.79399978000000004</v>
      </c>
      <c r="Q46" s="4">
        <f t="shared" si="21"/>
        <v>50</v>
      </c>
      <c r="R46">
        <f t="shared" si="0"/>
        <v>2000000</v>
      </c>
      <c r="S46">
        <f t="shared" si="1"/>
        <v>-592529308.37600517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-3837.3286941837864</v>
      </c>
      <c r="AC46">
        <f t="shared" si="2"/>
        <v>-3428.9453394447005</v>
      </c>
      <c r="AE46">
        <f t="shared" si="3"/>
        <v>0</v>
      </c>
      <c r="AF46">
        <f t="shared" si="24"/>
        <v>0</v>
      </c>
      <c r="AG46">
        <f t="shared" si="24"/>
        <v>-2.8934816311809952E-4</v>
      </c>
      <c r="AH46">
        <f t="shared" si="5"/>
        <v>-46.886146935789199</v>
      </c>
      <c r="AI46">
        <f t="shared" si="25"/>
        <v>-46.886436283952314</v>
      </c>
      <c r="AJ46">
        <f t="shared" si="7"/>
        <v>-408.38335473908592</v>
      </c>
      <c r="AK46">
        <f t="shared" si="22"/>
        <v>-268.61300859286507</v>
      </c>
      <c r="AL46">
        <f t="shared" si="26"/>
        <v>-723.88279961590331</v>
      </c>
      <c r="AN46">
        <f t="shared" si="27"/>
        <v>0</v>
      </c>
      <c r="AO46">
        <f t="shared" si="27"/>
        <v>0</v>
      </c>
      <c r="AP46">
        <f t="shared" si="27"/>
        <v>-3.4731392576206408E-6</v>
      </c>
      <c r="AQ46">
        <f t="shared" si="27"/>
        <v>-0.56278953288116784</v>
      </c>
      <c r="AR46">
        <f t="shared" si="27"/>
        <v>-0.56279300602042537</v>
      </c>
      <c r="AS46">
        <f t="shared" si="27"/>
        <v>-4.9019570271963913</v>
      </c>
      <c r="AT46">
        <f t="shared" si="27"/>
        <v>-3.2242485149998621</v>
      </c>
      <c r="AU46">
        <f t="shared" si="23"/>
        <v>-8.6889985482166789</v>
      </c>
      <c r="AW46">
        <v>43</v>
      </c>
      <c r="AX46">
        <f>IF(Z46&gt;0, (R46*SUMPRODUCT(K46:$K$98, X46:$X$98)-K46*$AZ$3)/Z46, 0)</f>
        <v>-592529308.37600517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0.79634782599999998</v>
      </c>
      <c r="Q47" s="4">
        <f t="shared" si="21"/>
        <v>50</v>
      </c>
      <c r="R47">
        <f t="shared" si="0"/>
        <v>2000000</v>
      </c>
      <c r="S47">
        <f t="shared" si="1"/>
        <v>-2732366151.6875257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-3428.9453394447005</v>
      </c>
      <c r="AC47">
        <f t="shared" si="2"/>
        <v>-3062.0480322148228</v>
      </c>
      <c r="AE47">
        <f t="shared" si="3"/>
        <v>0</v>
      </c>
      <c r="AF47">
        <f t="shared" si="24"/>
        <v>0</v>
      </c>
      <c r="AG47">
        <f t="shared" si="24"/>
        <v>-5.6032900830726577E-5</v>
      </c>
      <c r="AH47">
        <f t="shared" si="5"/>
        <v>-9.2168712262476777</v>
      </c>
      <c r="AI47">
        <f t="shared" si="25"/>
        <v>-9.216927259148509</v>
      </c>
      <c r="AJ47">
        <f t="shared" si="7"/>
        <v>-366.8973072298777</v>
      </c>
      <c r="AK47">
        <f t="shared" si="22"/>
        <v>-240.02617376112906</v>
      </c>
      <c r="AL47">
        <f t="shared" si="26"/>
        <v>-616.14040825015525</v>
      </c>
      <c r="AN47">
        <f t="shared" si="27"/>
        <v>0</v>
      </c>
      <c r="AO47">
        <f t="shared" si="27"/>
        <v>0</v>
      </c>
      <c r="AP47">
        <f t="shared" si="27"/>
        <v>-6.0051872128837771E-7</v>
      </c>
      <c r="AQ47">
        <f t="shared" si="27"/>
        <v>-9.8779532042908971E-2</v>
      </c>
      <c r="AR47">
        <f t="shared" si="27"/>
        <v>-9.8780132561630277E-2</v>
      </c>
      <c r="AS47">
        <f t="shared" si="27"/>
        <v>-3.9321309180019157</v>
      </c>
      <c r="AT47">
        <f t="shared" si="27"/>
        <v>-2.5724210027643881</v>
      </c>
      <c r="AU47">
        <f t="shared" si="23"/>
        <v>-6.603332053327934</v>
      </c>
      <c r="AW47">
        <v>44</v>
      </c>
      <c r="AX47">
        <f>IF(Z47&gt;0, (R47*SUMPRODUCT(K47:$K$98, X47:$X$98)-K47*$AZ$3)/Z47, 0)</f>
        <v>-2732366151.6875257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0.79893513299999996</v>
      </c>
      <c r="Q48" s="4">
        <f t="shared" si="21"/>
        <v>50</v>
      </c>
      <c r="R48">
        <f t="shared" si="0"/>
        <v>2000000</v>
      </c>
      <c r="S48">
        <f t="shared" si="1"/>
        <v>-12768906176.096426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-3062.0480322148228</v>
      </c>
      <c r="AC48">
        <f t="shared" si="2"/>
        <v>-2734.057439637259</v>
      </c>
      <c r="AE48">
        <f t="shared" si="3"/>
        <v>0</v>
      </c>
      <c r="AF48">
        <f t="shared" si="24"/>
        <v>0</v>
      </c>
      <c r="AG48">
        <f t="shared" si="24"/>
        <v>-1.0705918744846968E-5</v>
      </c>
      <c r="AH48">
        <f t="shared" si="5"/>
        <v>-1.7906661231028937</v>
      </c>
      <c r="AI48">
        <f t="shared" si="25"/>
        <v>-1.7906768290216386</v>
      </c>
      <c r="AJ48">
        <f t="shared" si="7"/>
        <v>-327.9905925775638</v>
      </c>
      <c r="AK48">
        <f t="shared" si="22"/>
        <v>-214.34336225503762</v>
      </c>
      <c r="AL48">
        <f t="shared" si="26"/>
        <v>-544.12463166162308</v>
      </c>
      <c r="AN48">
        <f t="shared" si="27"/>
        <v>0</v>
      </c>
      <c r="AO48">
        <f t="shared" si="27"/>
        <v>0</v>
      </c>
      <c r="AP48">
        <f t="shared" si="27"/>
        <v>-1.0244466929819107E-7</v>
      </c>
      <c r="AQ48">
        <f t="shared" si="27"/>
        <v>-1.7134839445054281E-2</v>
      </c>
      <c r="AR48">
        <f t="shared" si="27"/>
        <v>-1.713494188972358E-2</v>
      </c>
      <c r="AS48">
        <f t="shared" si="27"/>
        <v>-3.1385337952148396</v>
      </c>
      <c r="AT48">
        <f t="shared" si="27"/>
        <v>-2.0510462843787982</v>
      </c>
      <c r="AU48">
        <f t="shared" si="23"/>
        <v>-5.2067150214833617</v>
      </c>
      <c r="AW48">
        <v>45</v>
      </c>
      <c r="AX48">
        <f>IF(Z48&gt;0, (R48*SUMPRODUCT(K48:$K$98, X48:$X$98)-K48*$AZ$3)/Z48, 0)</f>
        <v>-12768906176.096426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0.80179641700000004</v>
      </c>
      <c r="Q49" s="4">
        <f t="shared" si="21"/>
        <v>50</v>
      </c>
      <c r="R49">
        <f t="shared" si="0"/>
        <v>2000000</v>
      </c>
      <c r="S49">
        <f t="shared" si="1"/>
        <v>-60577373663.314735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-2734.057439637259</v>
      </c>
      <c r="AC49">
        <f t="shared" si="2"/>
        <v>-2441.1376350931264</v>
      </c>
      <c r="AE49">
        <f t="shared" si="3"/>
        <v>0</v>
      </c>
      <c r="AF49">
        <f t="shared" si="24"/>
        <v>0</v>
      </c>
      <c r="AG49">
        <f t="shared" si="24"/>
        <v>-2.0148922670870623E-6</v>
      </c>
      <c r="AH49">
        <f t="shared" si="5"/>
        <v>-0.34335869161245741</v>
      </c>
      <c r="AI49">
        <f t="shared" si="25"/>
        <v>-0.3433607065047245</v>
      </c>
      <c r="AJ49">
        <f t="shared" si="7"/>
        <v>-292.9198045441326</v>
      </c>
      <c r="AK49">
        <f t="shared" si="22"/>
        <v>-191.38402077460816</v>
      </c>
      <c r="AL49">
        <f t="shared" si="26"/>
        <v>-484.64718602524545</v>
      </c>
      <c r="AN49">
        <f t="shared" si="27"/>
        <v>0</v>
      </c>
      <c r="AO49">
        <f t="shared" si="27"/>
        <v>0</v>
      </c>
      <c r="AP49">
        <f t="shared" si="27"/>
        <v>-1.7214690911758622E-8</v>
      </c>
      <c r="AQ49">
        <f t="shared" si="27"/>
        <v>-2.9335631708585536E-3</v>
      </c>
      <c r="AR49">
        <f t="shared" si="27"/>
        <v>-2.9335803855494651E-3</v>
      </c>
      <c r="AS49">
        <f t="shared" si="27"/>
        <v>-2.5026270533312376</v>
      </c>
      <c r="AT49">
        <f t="shared" si="27"/>
        <v>-1.6351329631372851</v>
      </c>
      <c r="AU49">
        <f t="shared" si="23"/>
        <v>-4.1406935968540717</v>
      </c>
      <c r="AW49">
        <v>46</v>
      </c>
      <c r="AX49">
        <f>IF(Z49&gt;0, (R49*SUMPRODUCT(K49:$K$98, X49:$X$98)-K49*$AZ$3)/Z49, 0)</f>
        <v>-60577373663.314735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0.804638195</v>
      </c>
      <c r="Q50" s="4">
        <f t="shared" si="21"/>
        <v>50</v>
      </c>
      <c r="R50">
        <f t="shared" si="0"/>
        <v>2000000</v>
      </c>
      <c r="S50">
        <f t="shared" si="1"/>
        <v>-291791527342.11908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-2441.1376350931264</v>
      </c>
      <c r="AC50">
        <f t="shared" si="2"/>
        <v>-2179.5897299209605</v>
      </c>
      <c r="AE50">
        <f t="shared" si="3"/>
        <v>0</v>
      </c>
      <c r="AF50">
        <f t="shared" si="24"/>
        <v>0</v>
      </c>
      <c r="AG50">
        <f t="shared" si="24"/>
        <v>-3.7348406750779981E-7</v>
      </c>
      <c r="AH50">
        <f t="shared" si="5"/>
        <v>-6.4850371076335664E-2</v>
      </c>
      <c r="AI50">
        <f t="shared" si="25"/>
        <v>-6.485074456040317E-2</v>
      </c>
      <c r="AJ50">
        <f t="shared" si="7"/>
        <v>-261.54790517216588</v>
      </c>
      <c r="AK50">
        <f t="shared" si="22"/>
        <v>-170.87963445651886</v>
      </c>
      <c r="AL50">
        <f t="shared" si="26"/>
        <v>-432.49239037324514</v>
      </c>
      <c r="AN50">
        <f t="shared" si="27"/>
        <v>0</v>
      </c>
      <c r="AO50">
        <f t="shared" si="27"/>
        <v>0</v>
      </c>
      <c r="AP50">
        <f t="shared" si="27"/>
        <v>-2.849059089214886E-9</v>
      </c>
      <c r="AQ50">
        <f t="shared" si="27"/>
        <v>-4.9469992224001279E-4</v>
      </c>
      <c r="AR50">
        <f t="shared" si="27"/>
        <v>-4.9470277129910203E-4</v>
      </c>
      <c r="AS50">
        <f t="shared" si="27"/>
        <v>-1.9951732920449419</v>
      </c>
      <c r="AT50">
        <f t="shared" si="27"/>
        <v>-1.3035259548250877</v>
      </c>
      <c r="AU50">
        <f t="shared" si="23"/>
        <v>-3.2991939496413285</v>
      </c>
      <c r="AW50">
        <v>47</v>
      </c>
      <c r="AX50">
        <f>IF(Z50&gt;0, (R50*SUMPRODUCT(K50:$K$98, X50:$X$98)-K50*$AZ$3)/Z50, 0)</f>
        <v>-291791527342.11908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0.80770724299999996</v>
      </c>
      <c r="Q51" s="4">
        <f t="shared" si="21"/>
        <v>50</v>
      </c>
      <c r="R51">
        <f t="shared" si="0"/>
        <v>2000000</v>
      </c>
      <c r="S51">
        <f t="shared" si="1"/>
        <v>-1429174759457.511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-2179.5897299209605</v>
      </c>
      <c r="AC51">
        <f t="shared" si="2"/>
        <v>-1946.0626900357602</v>
      </c>
      <c r="AE51">
        <f t="shared" si="3"/>
        <v>0</v>
      </c>
      <c r="AF51">
        <f t="shared" si="24"/>
        <v>0</v>
      </c>
      <c r="AG51">
        <f t="shared" si="24"/>
        <v>-6.8083440361570978E-8</v>
      </c>
      <c r="AH51">
        <f t="shared" si="5"/>
        <v>-1.2066631458846034E-2</v>
      </c>
      <c r="AI51">
        <f t="shared" si="25"/>
        <v>-1.2066699542286395E-2</v>
      </c>
      <c r="AJ51">
        <f t="shared" si="7"/>
        <v>-233.52703988520034</v>
      </c>
      <c r="AK51">
        <f t="shared" si="22"/>
        <v>-152.57128109446725</v>
      </c>
      <c r="AL51">
        <f t="shared" si="26"/>
        <v>-386.11038767920991</v>
      </c>
      <c r="AN51">
        <f t="shared" si="27"/>
        <v>0</v>
      </c>
      <c r="AO51">
        <f t="shared" si="27"/>
        <v>0</v>
      </c>
      <c r="AP51">
        <f t="shared" si="27"/>
        <v>-4.6371681806150955E-10</v>
      </c>
      <c r="AQ51">
        <f t="shared" si="27"/>
        <v>-8.2185916503351645E-5</v>
      </c>
      <c r="AR51">
        <f t="shared" si="27"/>
        <v>-8.2186380220169709E-5</v>
      </c>
      <c r="AS51">
        <f t="shared" si="27"/>
        <v>-1.5905544034171895</v>
      </c>
      <c r="AT51">
        <f t="shared" si="27"/>
        <v>-1.0391641289124478</v>
      </c>
      <c r="AU51">
        <f t="shared" si="23"/>
        <v>-2.6298007187098578</v>
      </c>
      <c r="AW51">
        <v>48</v>
      </c>
      <c r="AX51">
        <f>IF(Z51&gt;0, (R51*SUMPRODUCT(K51:$K$98, X51:$X$98)-K51*$AZ$3)/Z51, 0)</f>
        <v>-1429174759457.511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0.81092303399999999</v>
      </c>
      <c r="Q52" s="4">
        <f t="shared" si="21"/>
        <v>50</v>
      </c>
      <c r="R52">
        <f t="shared" si="0"/>
        <v>2000000</v>
      </c>
      <c r="S52">
        <f t="shared" si="1"/>
        <v>-7125701163625.6543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-1946.0626900357602</v>
      </c>
      <c r="AC52">
        <f t="shared" si="2"/>
        <v>-1737.5560449135317</v>
      </c>
      <c r="AE52">
        <f t="shared" si="3"/>
        <v>0</v>
      </c>
      <c r="AF52">
        <f t="shared" si="24"/>
        <v>0</v>
      </c>
      <c r="AG52">
        <f t="shared" si="24"/>
        <v>-1.2192175934792074E-8</v>
      </c>
      <c r="AH52">
        <f t="shared" si="5"/>
        <v>-2.2084172009265279E-3</v>
      </c>
      <c r="AI52">
        <f t="shared" si="25"/>
        <v>-2.2084293931024625E-3</v>
      </c>
      <c r="AJ52">
        <f t="shared" si="7"/>
        <v>-208.50664512222852</v>
      </c>
      <c r="AK52">
        <f t="shared" si="22"/>
        <v>-136.22438830250323</v>
      </c>
      <c r="AL52">
        <f t="shared" si="26"/>
        <v>-344.73324185412486</v>
      </c>
      <c r="AN52">
        <f t="shared" si="27"/>
        <v>0</v>
      </c>
      <c r="AO52">
        <f t="shared" si="27"/>
        <v>0</v>
      </c>
      <c r="AP52">
        <f t="shared" si="27"/>
        <v>-7.4143750769311724E-11</v>
      </c>
      <c r="AQ52">
        <f t="shared" si="27"/>
        <v>-1.3429951750688046E-5</v>
      </c>
      <c r="AR52">
        <f t="shared" si="27"/>
        <v>-1.3430025894438815E-5</v>
      </c>
      <c r="AS52">
        <f t="shared" si="27"/>
        <v>-1.2679824185912623</v>
      </c>
      <c r="AT52">
        <f t="shared" si="27"/>
        <v>-0.82841546488682549</v>
      </c>
      <c r="AU52">
        <f t="shared" si="23"/>
        <v>-2.0964113135039821</v>
      </c>
      <c r="AW52">
        <v>49</v>
      </c>
      <c r="AX52">
        <f>IF(Z52&gt;0, (R52*SUMPRODUCT(K52:$K$98, X52:$X$98)-K52*$AZ$3)/Z52, 0)</f>
        <v>-7125701163625.6543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0.81424565900000001</v>
      </c>
      <c r="Q53" s="4">
        <f t="shared" si="21"/>
        <v>50</v>
      </c>
      <c r="R53">
        <f t="shared" si="0"/>
        <v>2000000</v>
      </c>
      <c r="S53">
        <f t="shared" si="1"/>
        <v>-36199579445152.211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-1737.5560449135317</v>
      </c>
      <c r="AC53">
        <f t="shared" si="2"/>
        <v>-1551.3893375326397</v>
      </c>
      <c r="AE53">
        <f t="shared" si="3"/>
        <v>0</v>
      </c>
      <c r="AF53">
        <f t="shared" si="24"/>
        <v>0</v>
      </c>
      <c r="AG53">
        <f t="shared" si="24"/>
        <v>-2.1428278467754397E-9</v>
      </c>
      <c r="AH53">
        <f t="shared" si="5"/>
        <v>-3.9709705314674851E-4</v>
      </c>
      <c r="AI53">
        <f t="shared" si="25"/>
        <v>-3.9709919597459526E-4</v>
      </c>
      <c r="AJ53">
        <f t="shared" si="7"/>
        <v>-186.16670738089192</v>
      </c>
      <c r="AK53">
        <f t="shared" si="22"/>
        <v>-121.62892314394723</v>
      </c>
      <c r="AL53">
        <f t="shared" si="26"/>
        <v>-307.7960276240351</v>
      </c>
      <c r="AN53">
        <f t="shared" si="27"/>
        <v>0</v>
      </c>
      <c r="AO53">
        <f t="shared" si="27"/>
        <v>0</v>
      </c>
      <c r="AP53">
        <f t="shared" si="27"/>
        <v>-1.1634898264043413E-11</v>
      </c>
      <c r="AQ53">
        <f t="shared" si="27"/>
        <v>-2.1561152573532133E-6</v>
      </c>
      <c r="AR53">
        <f t="shared" si="27"/>
        <v>-2.1561268922514774E-6</v>
      </c>
      <c r="AS53">
        <f t="shared" si="27"/>
        <v>-1.0108281464552058</v>
      </c>
      <c r="AT53">
        <f t="shared" si="27"/>
        <v>-0.66040776391556888</v>
      </c>
      <c r="AU53">
        <f t="shared" si="23"/>
        <v>-1.6712380664976669</v>
      </c>
      <c r="AW53">
        <v>50</v>
      </c>
      <c r="AX53">
        <f>IF(Z53&gt;0, (R53*SUMPRODUCT(K53:$K$98, X53:$X$98)-K53*$AZ$3)/Z53, 0)</f>
        <v>-36199579445152.211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0.81781076600000002</v>
      </c>
      <c r="Q54" s="4">
        <f t="shared" si="21"/>
        <v>50</v>
      </c>
      <c r="R54">
        <f t="shared" si="0"/>
        <v>2000000</v>
      </c>
      <c r="S54">
        <f t="shared" si="1"/>
        <v>-187706585186065.81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-1551.3893375326397</v>
      </c>
      <c r="AC54">
        <f t="shared" si="2"/>
        <v>-1385.169053250502</v>
      </c>
      <c r="AE54">
        <f t="shared" si="3"/>
        <v>0</v>
      </c>
      <c r="AF54">
        <f t="shared" si="24"/>
        <v>0</v>
      </c>
      <c r="AG54">
        <f t="shared" si="24"/>
        <v>-3.6897188553013229E-10</v>
      </c>
      <c r="AH54">
        <f t="shared" si="5"/>
        <v>-7.0097107311102119E-5</v>
      </c>
      <c r="AI54">
        <f t="shared" si="25"/>
        <v>-7.0097476282987648E-5</v>
      </c>
      <c r="AJ54">
        <f t="shared" si="7"/>
        <v>-166.22028428213775</v>
      </c>
      <c r="AK54">
        <f t="shared" si="22"/>
        <v>-108.59725362728479</v>
      </c>
      <c r="AL54">
        <f t="shared" si="26"/>
        <v>-274.81760800689881</v>
      </c>
      <c r="AN54">
        <f t="shared" si="27"/>
        <v>0</v>
      </c>
      <c r="AO54">
        <f t="shared" si="27"/>
        <v>0</v>
      </c>
      <c r="AP54">
        <f t="shared" si="27"/>
        <v>-1.7887537676371115E-12</v>
      </c>
      <c r="AQ54">
        <f t="shared" si="27"/>
        <v>-3.3982660934462195E-7</v>
      </c>
      <c r="AR54">
        <f t="shared" si="27"/>
        <v>-3.3982839809838955E-7</v>
      </c>
      <c r="AS54">
        <f t="shared" si="27"/>
        <v>-0.80582605728940904</v>
      </c>
      <c r="AT54">
        <f t="shared" si="27"/>
        <v>-0.52647303005687895</v>
      </c>
      <c r="AU54">
        <f t="shared" si="23"/>
        <v>-1.332299427174686</v>
      </c>
      <c r="AW54">
        <v>51</v>
      </c>
      <c r="AX54">
        <f>IF(Z54&gt;0, (R54*SUMPRODUCT(K54:$K$98, X54:$X$98)-K54*$AZ$3)/Z54, 0)</f>
        <v>-187706585186065.81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0.82147716100000001</v>
      </c>
      <c r="Q55" s="4">
        <f t="shared" si="21"/>
        <v>50</v>
      </c>
      <c r="R55">
        <f t="shared" si="0"/>
        <v>2000000</v>
      </c>
      <c r="S55">
        <f t="shared" si="1"/>
        <v>-994495264733352.25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-1385.169053250502</v>
      </c>
      <c r="AC55">
        <f t="shared" si="2"/>
        <v>-1236.7580835561737</v>
      </c>
      <c r="AE55">
        <f t="shared" si="3"/>
        <v>0</v>
      </c>
      <c r="AF55">
        <f t="shared" si="24"/>
        <v>0</v>
      </c>
      <c r="AG55">
        <f t="shared" si="24"/>
        <v>-6.2180189660720904E-11</v>
      </c>
      <c r="AH55">
        <f t="shared" si="5"/>
        <v>-1.2124079080564403E-5</v>
      </c>
      <c r="AI55">
        <f t="shared" si="25"/>
        <v>-1.2124141260754063E-5</v>
      </c>
      <c r="AJ55">
        <f t="shared" si="7"/>
        <v>-148.41096969432829</v>
      </c>
      <c r="AK55">
        <f t="shared" si="22"/>
        <v>-96.961833727535151</v>
      </c>
      <c r="AL55">
        <f t="shared" si="26"/>
        <v>-245.37281554600469</v>
      </c>
      <c r="AN55">
        <f t="shared" si="27"/>
        <v>0</v>
      </c>
      <c r="AO55">
        <f t="shared" si="27"/>
        <v>0</v>
      </c>
      <c r="AP55">
        <f t="shared" si="27"/>
        <v>-2.6914809213763594E-13</v>
      </c>
      <c r="AQ55">
        <f t="shared" si="27"/>
        <v>-5.2479298813092422E-8</v>
      </c>
      <c r="AR55">
        <f t="shared" si="27"/>
        <v>-5.2479567961184562E-8</v>
      </c>
      <c r="AS55">
        <f t="shared" si="27"/>
        <v>-0.64239960610409397</v>
      </c>
      <c r="AT55">
        <f t="shared" si="27"/>
        <v>-0.41970107682733954</v>
      </c>
      <c r="AU55">
        <f t="shared" si="23"/>
        <v>-1.0621007354110015</v>
      </c>
      <c r="AW55">
        <v>52</v>
      </c>
      <c r="AX55">
        <f>IF(Z55&gt;0, (R55*SUMPRODUCT(K55:$K$98, X55:$X$98)-K55*$AZ$3)/Z55, 0)</f>
        <v>-994495264733352.25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0.825360447</v>
      </c>
      <c r="Q56" s="4">
        <f t="shared" si="21"/>
        <v>50</v>
      </c>
      <c r="R56">
        <f t="shared" si="0"/>
        <v>2000000</v>
      </c>
      <c r="S56">
        <f t="shared" si="1"/>
        <v>-5393249583784134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-1236.7580835561737</v>
      </c>
      <c r="AC56">
        <f t="shared" si="2"/>
        <v>-1104.2482889353007</v>
      </c>
      <c r="AE56">
        <f t="shared" si="3"/>
        <v>0</v>
      </c>
      <c r="AF56">
        <f t="shared" si="24"/>
        <v>0</v>
      </c>
      <c r="AG56">
        <f t="shared" si="24"/>
        <v>-1.0237318631196306E-11</v>
      </c>
      <c r="AH56">
        <f t="shared" si="5"/>
        <v>-2.0528427653166955E-6</v>
      </c>
      <c r="AI56">
        <f t="shared" si="25"/>
        <v>-2.0528530026353266E-6</v>
      </c>
      <c r="AJ56">
        <f t="shared" si="7"/>
        <v>-132.50979462087298</v>
      </c>
      <c r="AK56">
        <f t="shared" si="22"/>
        <v>-86.57306584893216</v>
      </c>
      <c r="AL56">
        <f t="shared" si="26"/>
        <v>-219.08286252265816</v>
      </c>
      <c r="AN56">
        <f t="shared" si="27"/>
        <v>0</v>
      </c>
      <c r="AO56">
        <f t="shared" si="27"/>
        <v>0</v>
      </c>
      <c r="AP56">
        <f t="shared" si="27"/>
        <v>-3.95646621253064E-14</v>
      </c>
      <c r="AQ56">
        <f t="shared" si="27"/>
        <v>-7.9337210584255853E-9</v>
      </c>
      <c r="AR56">
        <f t="shared" si="27"/>
        <v>-7.9337606230877109E-9</v>
      </c>
      <c r="AS56">
        <f t="shared" si="27"/>
        <v>-0.51211703389717922</v>
      </c>
      <c r="AT56">
        <f t="shared" si="27"/>
        <v>-0.33458312892861863</v>
      </c>
      <c r="AU56">
        <f t="shared" si="23"/>
        <v>-0.84670017075955861</v>
      </c>
      <c r="AW56">
        <v>53</v>
      </c>
      <c r="AX56">
        <f>IF(Z56&gt;0, (R56*SUMPRODUCT(K56:$K$98, X56:$X$98)-K56*$AZ$3)/Z56, 0)</f>
        <v>-5393249583784134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0.82947136099999996</v>
      </c>
      <c r="Q57" s="4">
        <f t="shared" si="21"/>
        <v>50</v>
      </c>
      <c r="R57">
        <f t="shared" si="0"/>
        <v>2000000</v>
      </c>
      <c r="S57">
        <f t="shared" si="1"/>
        <v>-2.9997148447305132E+16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-1104.2482889353007</v>
      </c>
      <c r="AC57">
        <f t="shared" si="2"/>
        <v>-985.93597227059831</v>
      </c>
      <c r="AE57">
        <f t="shared" si="3"/>
        <v>0</v>
      </c>
      <c r="AF57">
        <f t="shared" si="24"/>
        <v>0</v>
      </c>
      <c r="AG57">
        <f t="shared" si="24"/>
        <v>-1.6433828268752863E-12</v>
      </c>
      <c r="AH57">
        <f t="shared" si="5"/>
        <v>-3.3966250472036228E-7</v>
      </c>
      <c r="AI57">
        <f t="shared" si="25"/>
        <v>-3.3966414810318918E-7</v>
      </c>
      <c r="AJ57">
        <f t="shared" si="7"/>
        <v>-118.31231666470239</v>
      </c>
      <c r="AK57">
        <f t="shared" si="22"/>
        <v>-77.297380225471059</v>
      </c>
      <c r="AL57">
        <f t="shared" si="26"/>
        <v>-195.60969722983759</v>
      </c>
      <c r="AN57">
        <f t="shared" si="27"/>
        <v>0</v>
      </c>
      <c r="AO57">
        <f t="shared" si="27"/>
        <v>0</v>
      </c>
      <c r="AP57">
        <f t="shared" si="27"/>
        <v>-5.6707690745270406E-15</v>
      </c>
      <c r="AQ57">
        <f t="shared" si="27"/>
        <v>-1.1720626478779662E-9</v>
      </c>
      <c r="AR57">
        <f t="shared" si="27"/>
        <v>-1.1720683186470407E-9</v>
      </c>
      <c r="AS57">
        <f t="shared" si="27"/>
        <v>-0.40825656414672984</v>
      </c>
      <c r="AT57">
        <f t="shared" si="27"/>
        <v>-0.26672762192483579</v>
      </c>
      <c r="AU57">
        <f t="shared" si="23"/>
        <v>-0.67498418724363396</v>
      </c>
      <c r="AW57">
        <v>54</v>
      </c>
      <c r="AX57">
        <f>IF(Z57&gt;0, (R57*SUMPRODUCT(K57:$K$98, X57:$X$98)-K57*$AZ$3)/Z57, 0)</f>
        <v>-2.9997148447305132E+16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0.83365815200000004</v>
      </c>
      <c r="Q58" s="4">
        <f t="shared" si="21"/>
        <v>50</v>
      </c>
      <c r="R58">
        <f t="shared" si="0"/>
        <v>2000000</v>
      </c>
      <c r="S58">
        <f t="shared" si="1"/>
        <v>-1.7131157523834339E+17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-985.93597227059831</v>
      </c>
      <c r="AC58">
        <f t="shared" si="2"/>
        <v>-880.29997524263104</v>
      </c>
      <c r="AE58">
        <f t="shared" si="3"/>
        <v>0</v>
      </c>
      <c r="AF58">
        <f t="shared" si="24"/>
        <v>0</v>
      </c>
      <c r="AG58">
        <f t="shared" si="24"/>
        <v>-2.5692950812514627E-13</v>
      </c>
      <c r="AH58">
        <f t="shared" si="5"/>
        <v>-5.4800779619255492E-8</v>
      </c>
      <c r="AI58">
        <f t="shared" si="25"/>
        <v>-5.4801036548763616E-8</v>
      </c>
      <c r="AJ58">
        <f t="shared" si="7"/>
        <v>-105.63599702796728</v>
      </c>
      <c r="AK58">
        <f t="shared" si="22"/>
        <v>-69.015518058941893</v>
      </c>
      <c r="AL58">
        <f t="shared" si="26"/>
        <v>-174.65151514171021</v>
      </c>
      <c r="AN58">
        <f t="shared" si="27"/>
        <v>0</v>
      </c>
      <c r="AO58">
        <f t="shared" si="27"/>
        <v>0</v>
      </c>
      <c r="AP58">
        <f t="shared" si="27"/>
        <v>-7.9158796133286331E-16</v>
      </c>
      <c r="AQ58">
        <f t="shared" si="27"/>
        <v>-1.6883867382460582E-10</v>
      </c>
      <c r="AR58">
        <f t="shared" si="27"/>
        <v>-1.6883946541256714E-10</v>
      </c>
      <c r="AS58">
        <f t="shared" si="27"/>
        <v>-0.3254596334260017</v>
      </c>
      <c r="AT58">
        <f t="shared" si="27"/>
        <v>-0.21263362717371848</v>
      </c>
      <c r="AU58">
        <f t="shared" si="23"/>
        <v>-0.53809326076855968</v>
      </c>
      <c r="AW58">
        <v>55</v>
      </c>
      <c r="AX58">
        <f>IF(Z58&gt;0, (R58*SUMPRODUCT(K58:$K$98, X58:$X$98)-K58*$AZ$3)/Z58, 0)</f>
        <v>-1.7131157523834339E+17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0.83803355999999996</v>
      </c>
      <c r="Q59" s="4">
        <f t="shared" si="21"/>
        <v>50</v>
      </c>
      <c r="R59">
        <f t="shared" si="0"/>
        <v>2000000</v>
      </c>
      <c r="S59">
        <f t="shared" si="1"/>
        <v>-1.0065167257039935E+18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-880.29997524263104</v>
      </c>
      <c r="AC59">
        <f t="shared" si="2"/>
        <v>-785.98212075249683</v>
      </c>
      <c r="AE59">
        <f t="shared" si="3"/>
        <v>0</v>
      </c>
      <c r="AF59">
        <f t="shared" si="24"/>
        <v>0</v>
      </c>
      <c r="AG59">
        <f t="shared" si="24"/>
        <v>-3.9044662680729573E-14</v>
      </c>
      <c r="AH59">
        <f t="shared" si="5"/>
        <v>-8.6126220145266095E-9</v>
      </c>
      <c r="AI59">
        <f t="shared" si="25"/>
        <v>-8.6126610591892895E-9</v>
      </c>
      <c r="AJ59">
        <f t="shared" si="7"/>
        <v>-94.317854490134209</v>
      </c>
      <c r="AK59">
        <f t="shared" si="22"/>
        <v>-61.620998266984181</v>
      </c>
      <c r="AL59">
        <f t="shared" si="26"/>
        <v>-155.93885276573104</v>
      </c>
      <c r="AN59">
        <f t="shared" si="27"/>
        <v>0</v>
      </c>
      <c r="AO59">
        <f t="shared" si="27"/>
        <v>0</v>
      </c>
      <c r="AP59">
        <f t="shared" si="27"/>
        <v>-1.0740607538447585E-16</v>
      </c>
      <c r="AQ59">
        <f t="shared" si="27"/>
        <v>-2.3692045617461488E-11</v>
      </c>
      <c r="AR59">
        <f t="shared" si="27"/>
        <v>-2.3692153023536872E-11</v>
      </c>
      <c r="AS59">
        <f t="shared" si="27"/>
        <v>-0.25945442715962241</v>
      </c>
      <c r="AT59">
        <f t="shared" si="27"/>
        <v>-0.16951022574455207</v>
      </c>
      <c r="AU59">
        <f t="shared" si="23"/>
        <v>-0.42896465292786662</v>
      </c>
      <c r="AW59">
        <v>56</v>
      </c>
      <c r="AX59">
        <f>IF(Z59&gt;0, (R59*SUMPRODUCT(K59:$K$98, X59:$X$98)-K59*$AZ$3)/Z59, 0)</f>
        <v>-1.0065167257039935E+18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0.84243849400000004</v>
      </c>
      <c r="Q60" s="4">
        <f t="shared" si="21"/>
        <v>50</v>
      </c>
      <c r="R60">
        <f t="shared" si="0"/>
        <v>2000000</v>
      </c>
      <c r="S60">
        <f t="shared" si="1"/>
        <v>-6.090176715531902E+18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-785.98212075249683</v>
      </c>
      <c r="AC60">
        <f t="shared" si="2"/>
        <v>-701.76975067189278</v>
      </c>
      <c r="AE60">
        <f t="shared" si="3"/>
        <v>0</v>
      </c>
      <c r="AF60">
        <f t="shared" si="24"/>
        <v>0</v>
      </c>
      <c r="AG60">
        <f t="shared" si="24"/>
        <v>-5.7614892264304508E-15</v>
      </c>
      <c r="AH60">
        <f t="shared" si="5"/>
        <v>-1.3157090730996732E-9</v>
      </c>
      <c r="AI60">
        <f t="shared" si="25"/>
        <v>-1.3157148345888996E-9</v>
      </c>
      <c r="AJ60">
        <f t="shared" si="7"/>
        <v>-84.212370080604046</v>
      </c>
      <c r="AK60">
        <f t="shared" si="22"/>
        <v>-55.018748452674785</v>
      </c>
      <c r="AL60">
        <f t="shared" si="26"/>
        <v>-139.23111853459454</v>
      </c>
      <c r="AN60">
        <f t="shared" si="27"/>
        <v>0</v>
      </c>
      <c r="AO60">
        <f t="shared" si="27"/>
        <v>0</v>
      </c>
      <c r="AP60">
        <f t="shared" si="27"/>
        <v>-1.4150894854716764E-17</v>
      </c>
      <c r="AQ60">
        <f t="shared" si="27"/>
        <v>-3.2315361569052969E-12</v>
      </c>
      <c r="AR60">
        <f t="shared" si="27"/>
        <v>-3.2315503078001513E-12</v>
      </c>
      <c r="AS60">
        <f t="shared" si="27"/>
        <v>-0.20683548083547026</v>
      </c>
      <c r="AT60">
        <f t="shared" si="27"/>
        <v>-0.13513251414587366</v>
      </c>
      <c r="AU60">
        <f t="shared" si="23"/>
        <v>-0.34196799498457547</v>
      </c>
      <c r="AW60">
        <v>57</v>
      </c>
      <c r="AX60">
        <f>IF(Z60&gt;0, (R60*SUMPRODUCT(K60:$K$98, X60:$X$98)-K60*$AZ$3)/Z60, 0)</f>
        <v>-6.090176715531902E+18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0.84677131100000003</v>
      </c>
      <c r="Q61" s="4">
        <f t="shared" si="21"/>
        <v>50</v>
      </c>
      <c r="R61">
        <f t="shared" si="0"/>
        <v>2000000</v>
      </c>
      <c r="S61">
        <f t="shared" si="1"/>
        <v>-3.7964864579085418E+19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-701.76975067189278</v>
      </c>
      <c r="AC61">
        <f t="shared" si="2"/>
        <v>-626.58013452847865</v>
      </c>
      <c r="AE61">
        <f t="shared" si="3"/>
        <v>0</v>
      </c>
      <c r="AF61">
        <f t="shared" si="24"/>
        <v>0</v>
      </c>
      <c r="AG61">
        <f t="shared" si="24"/>
        <v>-8.2521054858925712E-16</v>
      </c>
      <c r="AH61">
        <f t="shared" si="5"/>
        <v>-1.9514655142307553E-10</v>
      </c>
      <c r="AI61">
        <f t="shared" si="25"/>
        <v>-1.9514737663362413E-10</v>
      </c>
      <c r="AJ61">
        <f t="shared" si="7"/>
        <v>-75.189616143414128</v>
      </c>
      <c r="AK61">
        <f t="shared" si="22"/>
        <v>-49.123882547032501</v>
      </c>
      <c r="AL61">
        <f t="shared" si="26"/>
        <v>-124.31349869064178</v>
      </c>
      <c r="AN61">
        <f t="shared" si="27"/>
        <v>0</v>
      </c>
      <c r="AO61">
        <f t="shared" si="27"/>
        <v>0</v>
      </c>
      <c r="AP61">
        <f t="shared" si="27"/>
        <v>-1.8096554626945774E-18</v>
      </c>
      <c r="AQ61">
        <f t="shared" si="27"/>
        <v>-4.2794899242684533E-13</v>
      </c>
      <c r="AR61">
        <f t="shared" si="27"/>
        <v>-4.2795080208230806E-13</v>
      </c>
      <c r="AS61">
        <f t="shared" si="27"/>
        <v>-0.16488797898239704</v>
      </c>
      <c r="AT61">
        <f t="shared" si="27"/>
        <v>-0.10772681293517031</v>
      </c>
      <c r="AU61">
        <f t="shared" si="23"/>
        <v>-0.27261479191799531</v>
      </c>
      <c r="AW61">
        <v>58</v>
      </c>
      <c r="AX61">
        <f>IF(Z61&gt;0, (R61*SUMPRODUCT(K61:$K$98, X61:$X$98)-K61*$AZ$3)/Z61, 0)</f>
        <v>-3.7964864579085418E+19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0.85120774200000004</v>
      </c>
      <c r="Q62" s="4">
        <f t="shared" si="21"/>
        <v>50</v>
      </c>
      <c r="R62">
        <f t="shared" si="0"/>
        <v>2000000</v>
      </c>
      <c r="S62">
        <f t="shared" si="1"/>
        <v>-2.4422976472535361E+20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-626.58013452847865</v>
      </c>
      <c r="AC62">
        <f t="shared" si="2"/>
        <v>-559.44654868614191</v>
      </c>
      <c r="AE62">
        <f t="shared" si="3"/>
        <v>0</v>
      </c>
      <c r="AF62">
        <f t="shared" si="24"/>
        <v>0</v>
      </c>
      <c r="AG62">
        <f t="shared" si="24"/>
        <v>-1.1453283536412167E-16</v>
      </c>
      <c r="AH62">
        <f t="shared" si="5"/>
        <v>-2.8097024309569717E-11</v>
      </c>
      <c r="AI62">
        <f t="shared" si="25"/>
        <v>-2.8097138842405083E-11</v>
      </c>
      <c r="AJ62">
        <f t="shared" si="7"/>
        <v>-67.133585842336743</v>
      </c>
      <c r="AK62">
        <f t="shared" si="22"/>
        <v>-43.860609416993512</v>
      </c>
      <c r="AL62">
        <f t="shared" si="26"/>
        <v>-110.99419525935835</v>
      </c>
      <c r="AN62">
        <f t="shared" si="27"/>
        <v>0</v>
      </c>
      <c r="AO62">
        <f t="shared" si="27"/>
        <v>0</v>
      </c>
      <c r="AP62">
        <f t="shared" si="27"/>
        <v>-2.2425550702626342E-19</v>
      </c>
      <c r="AQ62">
        <f t="shared" si="27"/>
        <v>-5.5014026435650591E-14</v>
      </c>
      <c r="AR62">
        <f t="shared" si="27"/>
        <v>-5.5014250691157619E-14</v>
      </c>
      <c r="AS62">
        <f t="shared" si="27"/>
        <v>-0.13144768732653353</v>
      </c>
      <c r="AT62">
        <f t="shared" si="27"/>
        <v>-8.5879155720002237E-2</v>
      </c>
      <c r="AU62">
        <f t="shared" si="23"/>
        <v>-0.21732684304659078</v>
      </c>
      <c r="AW62">
        <v>59</v>
      </c>
      <c r="AX62">
        <f>IF(Z62&gt;0, (R62*SUMPRODUCT(K62:$K$98, X62:$X$98)-K62*$AZ$3)/Z62, 0)</f>
        <v>-2.4422976472535361E+20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0.85572183800000001</v>
      </c>
      <c r="Q63" s="4">
        <f t="shared" si="21"/>
        <v>50</v>
      </c>
      <c r="R63">
        <f t="shared" si="0"/>
        <v>2000000</v>
      </c>
      <c r="S63">
        <f t="shared" si="1"/>
        <v>-1.6239594486954E+21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-559.44654868614191</v>
      </c>
      <c r="AC63">
        <f t="shared" si="2"/>
        <v>-499.50584704119831</v>
      </c>
      <c r="AE63">
        <f t="shared" si="3"/>
        <v>0</v>
      </c>
      <c r="AF63">
        <f t="shared" si="24"/>
        <v>0</v>
      </c>
      <c r="AG63">
        <f t="shared" si="24"/>
        <v>-1.5379258621342851E-17</v>
      </c>
      <c r="AH63">
        <f t="shared" si="5"/>
        <v>-3.9203299355655045E-12</v>
      </c>
      <c r="AI63">
        <f t="shared" si="25"/>
        <v>-3.920345314824126E-12</v>
      </c>
      <c r="AJ63">
        <f t="shared" si="7"/>
        <v>-59.940701644943601</v>
      </c>
      <c r="AK63">
        <f t="shared" si="22"/>
        <v>-39.161258408029937</v>
      </c>
      <c r="AL63">
        <f t="shared" si="26"/>
        <v>-99.101960052977461</v>
      </c>
      <c r="AN63">
        <f t="shared" si="27"/>
        <v>0</v>
      </c>
      <c r="AO63">
        <f t="shared" si="27"/>
        <v>0</v>
      </c>
      <c r="AP63">
        <f t="shared" si="27"/>
        <v>-2.6886265448093503E-20</v>
      </c>
      <c r="AQ63">
        <f t="shared" si="27"/>
        <v>-6.8535833805048605E-15</v>
      </c>
      <c r="AR63">
        <f t="shared" si="27"/>
        <v>-6.8536102667703085E-15</v>
      </c>
      <c r="AS63">
        <f t="shared" si="27"/>
        <v>-0.10478929155495352</v>
      </c>
      <c r="AT63">
        <f t="shared" si="27"/>
        <v>-6.846233714923651E-2</v>
      </c>
      <c r="AU63">
        <f t="shared" si="23"/>
        <v>-0.17325162870419689</v>
      </c>
      <c r="AW63">
        <v>60</v>
      </c>
      <c r="AX63">
        <f>IF(Z63&gt;0, (R63*SUMPRODUCT(K63:$K$98, X63:$X$98)-K63*$AZ$3)/Z63, 0)</f>
        <v>-1.6239594486954E+21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0.86028443099999996</v>
      </c>
      <c r="Q64" s="4">
        <f t="shared" si="21"/>
        <v>50</v>
      </c>
      <c r="R64">
        <f t="shared" si="0"/>
        <v>2000000</v>
      </c>
      <c r="S64">
        <f t="shared" si="1"/>
        <v>-1.1178024385631268E+22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-499.50584704119831</v>
      </c>
      <c r="AC64">
        <f t="shared" si="2"/>
        <v>-445.98736342964128</v>
      </c>
      <c r="AE64">
        <f t="shared" si="3"/>
        <v>0</v>
      </c>
      <c r="AF64">
        <f t="shared" si="24"/>
        <v>0</v>
      </c>
      <c r="AG64">
        <f t="shared" si="24"/>
        <v>-1.9949292828656436E-18</v>
      </c>
      <c r="AH64">
        <f t="shared" si="5"/>
        <v>-5.2922147009055118E-13</v>
      </c>
      <c r="AI64">
        <f t="shared" si="25"/>
        <v>-5.29223465019834E-13</v>
      </c>
      <c r="AJ64">
        <f t="shared" si="7"/>
        <v>-53.518483611557031</v>
      </c>
      <c r="AK64">
        <f t="shared" si="22"/>
        <v>-34.965409292883884</v>
      </c>
      <c r="AL64">
        <f t="shared" si="26"/>
        <v>-88.483892904441433</v>
      </c>
      <c r="AN64">
        <f t="shared" si="27"/>
        <v>0</v>
      </c>
      <c r="AO64">
        <f t="shared" si="27"/>
        <v>0</v>
      </c>
      <c r="AP64">
        <f t="shared" si="27"/>
        <v>-3.113899304361151E-21</v>
      </c>
      <c r="AQ64">
        <f t="shared" si="27"/>
        <v>-8.2606555616885998E-16</v>
      </c>
      <c r="AR64">
        <f t="shared" si="27"/>
        <v>-8.2606867006816426E-16</v>
      </c>
      <c r="AS64">
        <f t="shared" si="27"/>
        <v>-8.3537381660518176E-2</v>
      </c>
      <c r="AT64">
        <f t="shared" si="27"/>
        <v>-5.4577756018205137E-2</v>
      </c>
      <c r="AU64">
        <f t="shared" si="23"/>
        <v>-0.13811513767872413</v>
      </c>
      <c r="AW64">
        <v>61</v>
      </c>
      <c r="AX64">
        <f>IF(Z64&gt;0, (R64*SUMPRODUCT(K64:$K$98, X64:$X$98)-K64*$AZ$3)/Z64, 0)</f>
        <v>-1.1178024385631268E+22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0.86486670799999998</v>
      </c>
      <c r="Q65" s="4">
        <f t="shared" si="21"/>
        <v>50</v>
      </c>
      <c r="R65">
        <f t="shared" si="0"/>
        <v>2000000</v>
      </c>
      <c r="S65">
        <f t="shared" si="1"/>
        <v>-7.9757982517891426E+22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-445.98736342964128</v>
      </c>
      <c r="AC65">
        <f t="shared" si="2"/>
        <v>-398.20300306217973</v>
      </c>
      <c r="AE65">
        <f t="shared" si="3"/>
        <v>0</v>
      </c>
      <c r="AF65">
        <f t="shared" si="24"/>
        <v>0</v>
      </c>
      <c r="AG65">
        <f t="shared" si="24"/>
        <v>-2.4963206847217722E-19</v>
      </c>
      <c r="AH65">
        <f t="shared" si="5"/>
        <v>-6.9013916862592404E-14</v>
      </c>
      <c r="AI65">
        <f t="shared" si="25"/>
        <v>-6.9014166494660881E-14</v>
      </c>
      <c r="AJ65">
        <f t="shared" si="7"/>
        <v>-47.784360367461545</v>
      </c>
      <c r="AK65">
        <f t="shared" si="22"/>
        <v>-31.219115440074891</v>
      </c>
      <c r="AL65">
        <f t="shared" si="26"/>
        <v>-79.003475807536503</v>
      </c>
      <c r="AN65">
        <f t="shared" si="27"/>
        <v>0</v>
      </c>
      <c r="AO65">
        <f t="shared" si="27"/>
        <v>0</v>
      </c>
      <c r="AP65">
        <f t="shared" si="27"/>
        <v>-3.4790399188501857E-22</v>
      </c>
      <c r="AQ65">
        <f t="shared" si="27"/>
        <v>-9.6182422871654238E-17</v>
      </c>
      <c r="AR65">
        <f t="shared" si="27"/>
        <v>-9.6182770775646128E-17</v>
      </c>
      <c r="AS65">
        <f t="shared" si="27"/>
        <v>-6.6595489206407857E-2</v>
      </c>
      <c r="AT65">
        <f t="shared" si="27"/>
        <v>-4.3509052948186487E-2</v>
      </c>
      <c r="AU65">
        <f t="shared" si="23"/>
        <v>-0.11010454215459443</v>
      </c>
      <c r="AW65">
        <v>62</v>
      </c>
      <c r="AX65">
        <f>IF(Z65&gt;0, (R65*SUMPRODUCT(K65:$K$98, X65:$X$98)-K65*$AZ$3)/Z65, 0)</f>
        <v>-7.9757982517891426E+22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0.86947332300000002</v>
      </c>
      <c r="Q66" s="4">
        <f t="shared" si="21"/>
        <v>50</v>
      </c>
      <c r="R66">
        <f t="shared" si="0"/>
        <v>2000000</v>
      </c>
      <c r="S66">
        <f t="shared" si="1"/>
        <v>-5.9084416963536194E+23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-398.20300306217973</v>
      </c>
      <c r="AC66">
        <f t="shared" si="2"/>
        <v>-355.53839559123185</v>
      </c>
      <c r="AE66">
        <f t="shared" si="3"/>
        <v>0</v>
      </c>
      <c r="AF66">
        <f t="shared" si="24"/>
        <v>0</v>
      </c>
      <c r="AG66">
        <f t="shared" si="24"/>
        <v>-3.008732368558799E-20</v>
      </c>
      <c r="AH66">
        <f t="shared" si="5"/>
        <v>-8.6819369640746975E-15</v>
      </c>
      <c r="AI66">
        <f t="shared" si="25"/>
        <v>-8.6819670513983836E-15</v>
      </c>
      <c r="AJ66">
        <f t="shared" si="7"/>
        <v>-42.664607470947885</v>
      </c>
      <c r="AK66">
        <f t="shared" si="22"/>
        <v>-27.874210214352583</v>
      </c>
      <c r="AL66">
        <f t="shared" si="26"/>
        <v>-70.538817685300472</v>
      </c>
      <c r="AN66">
        <f t="shared" si="27"/>
        <v>0</v>
      </c>
      <c r="AO66">
        <f t="shared" si="27"/>
        <v>0</v>
      </c>
      <c r="AP66">
        <f t="shared" si="27"/>
        <v>-3.7439028622264512E-23</v>
      </c>
      <c r="AQ66">
        <f t="shared" si="27"/>
        <v>-1.0803329996758288E-17</v>
      </c>
      <c r="AR66">
        <f t="shared" si="27"/>
        <v>-1.0803367435786912E-17</v>
      </c>
      <c r="AS66">
        <f t="shared" si="27"/>
        <v>-5.3089516267863499E-2</v>
      </c>
      <c r="AT66">
        <f t="shared" si="27"/>
        <v>-3.4685150628337443E-2</v>
      </c>
      <c r="AU66">
        <f t="shared" si="23"/>
        <v>-8.7774666896200948E-2</v>
      </c>
      <c r="AW66">
        <v>63</v>
      </c>
      <c r="AX66">
        <f>IF(Z66&gt;0, (R66*SUMPRODUCT(K66:$K$98, X66:$X$98)-K66*$AZ$3)/Z66, 0)</f>
        <v>-5.9084416963536194E+23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0.874112687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-4.5521759329636914E+24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-355.53839559123185</v>
      </c>
      <c r="AC67">
        <f t="shared" ref="AC67:AC79" si="30">S67*Z67</f>
        <v>-317.44499606359983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-3.4867390972840481E-21</v>
      </c>
      <c r="AH67">
        <f t="shared" ref="AH67:AH79" si="33">-X67*R67</f>
        <v>-1.0519884540579224E-15</v>
      </c>
      <c r="AI67">
        <f t="shared" ref="AI67:AI79" si="34">SUM(AE67:AH67)</f>
        <v>-1.0519919407970197E-15</v>
      </c>
      <c r="AJ67">
        <f t="shared" ref="AJ67:AJ79" si="35">AB67-AC67</f>
        <v>-38.093399527632016</v>
      </c>
      <c r="AK67">
        <f t="shared" si="22"/>
        <v>-24.887687691386233</v>
      </c>
      <c r="AL67">
        <f t="shared" si="26"/>
        <v>-62.981087219018249</v>
      </c>
      <c r="AN67">
        <f t="shared" ref="AN67:AT79" si="36">AE67*$K67</f>
        <v>0</v>
      </c>
      <c r="AO67">
        <f t="shared" si="36"/>
        <v>0</v>
      </c>
      <c r="AP67">
        <f t="shared" si="36"/>
        <v>-3.8738468110395764E-24</v>
      </c>
      <c r="AQ67">
        <f t="shared" si="36"/>
        <v>-1.1687832109884836E-18</v>
      </c>
      <c r="AR67">
        <f t="shared" si="36"/>
        <v>-1.1687870848352946E-18</v>
      </c>
      <c r="AS67">
        <f t="shared" si="36"/>
        <v>-4.2322637330886051E-2</v>
      </c>
      <c r="AT67">
        <f t="shared" si="36"/>
        <v>-2.7650789722845535E-2</v>
      </c>
      <c r="AU67">
        <f t="shared" si="23"/>
        <v>-6.9973427053731579E-2</v>
      </c>
      <c r="AW67">
        <v>64</v>
      </c>
      <c r="AX67">
        <f>IF(Z67&gt;0, (R67*SUMPRODUCT(K67:$K$98, X67:$X$98)-K67*$AZ$3)/Z67, 0)</f>
        <v>-4.5521759329636914E+24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0.87875849299999997</v>
      </c>
      <c r="Q68" s="4">
        <f t="shared" si="21"/>
        <v>50</v>
      </c>
      <c r="R68">
        <f t="shared" si="28"/>
        <v>2000000</v>
      </c>
      <c r="S68">
        <f t="shared" si="29"/>
        <v>-3.6537106579192661E+25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-317.44499606359983</v>
      </c>
      <c r="AC68">
        <f t="shared" si="30"/>
        <v>-283.4330321996427</v>
      </c>
      <c r="AE68">
        <f t="shared" si="31"/>
        <v>0</v>
      </c>
      <c r="AF68">
        <f t="shared" si="32"/>
        <v>0</v>
      </c>
      <c r="AG68">
        <f t="shared" si="32"/>
        <v>-3.8787011169769748E-22</v>
      </c>
      <c r="AH68">
        <f t="shared" si="33"/>
        <v>-1.225600637845404E-16</v>
      </c>
      <c r="AI68">
        <f t="shared" si="34"/>
        <v>-1.225604516546521E-16</v>
      </c>
      <c r="AJ68">
        <f t="shared" si="35"/>
        <v>-34.011963863957135</v>
      </c>
      <c r="AK68">
        <f t="shared" si="22"/>
        <v>-22.22114972445199</v>
      </c>
      <c r="AL68">
        <f t="shared" si="26"/>
        <v>-56.233113588409125</v>
      </c>
      <c r="AN68">
        <f t="shared" si="36"/>
        <v>0</v>
      </c>
      <c r="AO68">
        <f t="shared" si="36"/>
        <v>0</v>
      </c>
      <c r="AP68">
        <f t="shared" si="36"/>
        <v>-3.8476121173855984E-25</v>
      </c>
      <c r="AQ68">
        <f t="shared" si="36"/>
        <v>-1.2157770663507116E-19</v>
      </c>
      <c r="AR68">
        <f t="shared" si="36"/>
        <v>-1.215780913962829E-19</v>
      </c>
      <c r="AS68">
        <f t="shared" si="36"/>
        <v>-3.373934736199459E-2</v>
      </c>
      <c r="AT68">
        <f t="shared" si="36"/>
        <v>-2.2043040276503129E-2</v>
      </c>
      <c r="AU68">
        <f t="shared" si="23"/>
        <v>-5.5782387638497723E-2</v>
      </c>
      <c r="AW68">
        <v>65</v>
      </c>
      <c r="AX68">
        <f>IF(Z68&gt;0, (R68*SUMPRODUCT(K68:$K$98, X68:$X$98)-K68*$AZ$3)/Z68, 0)</f>
        <v>-3.6537106579192661E+25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0.88338371900000001</v>
      </c>
      <c r="Q69" s="4">
        <f t="shared" ref="Q69:Q79" si="48">$C$8</f>
        <v>50</v>
      </c>
      <c r="R69">
        <f t="shared" si="28"/>
        <v>2000000</v>
      </c>
      <c r="S69">
        <f t="shared" si="29"/>
        <v>-3.0597968980520804E+26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-283.4330321996427</v>
      </c>
      <c r="AC69">
        <f t="shared" si="30"/>
        <v>-253.06520732110951</v>
      </c>
      <c r="AE69">
        <f t="shared" si="31"/>
        <v>0</v>
      </c>
      <c r="AF69">
        <f t="shared" si="32"/>
        <v>0</v>
      </c>
      <c r="AG69">
        <f t="shared" si="32"/>
        <v>-4.135326882026307E-23</v>
      </c>
      <c r="AH69">
        <f t="shared" si="33"/>
        <v>-1.3705525670418297E-17</v>
      </c>
      <c r="AI69">
        <f t="shared" si="34"/>
        <v>-1.3705567023687117E-17</v>
      </c>
      <c r="AJ69">
        <f t="shared" si="35"/>
        <v>-30.367824878533185</v>
      </c>
      <c r="AK69">
        <f t="shared" si="22"/>
        <v>-19.840312253974989</v>
      </c>
      <c r="AL69">
        <f t="shared" si="26"/>
        <v>-50.20813713250817</v>
      </c>
      <c r="AN69">
        <f t="shared" si="36"/>
        <v>0</v>
      </c>
      <c r="AO69">
        <f t="shared" si="36"/>
        <v>0</v>
      </c>
      <c r="AP69">
        <f t="shared" si="36"/>
        <v>-3.6626615596981036E-26</v>
      </c>
      <c r="AQ69">
        <f t="shared" si="36"/>
        <v>-1.2138992505448408E-20</v>
      </c>
      <c r="AR69">
        <f t="shared" si="36"/>
        <v>-1.2139029132064005E-20</v>
      </c>
      <c r="AS69">
        <f t="shared" si="36"/>
        <v>-2.6896801149549284E-2</v>
      </c>
      <c r="AT69">
        <f t="shared" si="36"/>
        <v>-1.7572576751038845E-2</v>
      </c>
      <c r="AU69">
        <f t="shared" si="23"/>
        <v>-4.4469377900588122E-2</v>
      </c>
      <c r="AW69">
        <v>66</v>
      </c>
      <c r="AX69">
        <f>IF(Z69&gt;0, (R69*SUMPRODUCT(K69:$K$98, X69:$X$98)-K69*$AZ$3)/Z69, 0)</f>
        <v>-3.0597968980520804E+26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0.88875356999999999</v>
      </c>
      <c r="Q70" s="4">
        <f t="shared" si="48"/>
        <v>50</v>
      </c>
      <c r="R70">
        <f t="shared" si="28"/>
        <v>2000000</v>
      </c>
      <c r="S70">
        <f t="shared" si="29"/>
        <v>-2.6983287372383679E+27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-253.06520732110951</v>
      </c>
      <c r="AC70">
        <f t="shared" si="30"/>
        <v>-225.95107796527634</v>
      </c>
      <c r="AE70">
        <f t="shared" si="31"/>
        <v>0</v>
      </c>
      <c r="AF70">
        <f t="shared" si="32"/>
        <v>0</v>
      </c>
      <c r="AG70">
        <f t="shared" si="32"/>
        <v>-4.1868708368819481E-24</v>
      </c>
      <c r="AH70">
        <f t="shared" si="33"/>
        <v>-1.4701146118071397E-18</v>
      </c>
      <c r="AI70">
        <f t="shared" si="34"/>
        <v>-1.4701187986779765E-18</v>
      </c>
      <c r="AJ70">
        <f t="shared" si="35"/>
        <v>-27.114129355833171</v>
      </c>
      <c r="AK70">
        <f t="shared" si="22"/>
        <v>-17.714564512477669</v>
      </c>
      <c r="AL70">
        <f t="shared" si="26"/>
        <v>-44.828693868310836</v>
      </c>
      <c r="AN70">
        <f t="shared" si="36"/>
        <v>0</v>
      </c>
      <c r="AO70">
        <f t="shared" si="36"/>
        <v>0</v>
      </c>
      <c r="AP70">
        <f t="shared" si="36"/>
        <v>-3.3109947073005791E-27</v>
      </c>
      <c r="AQ70">
        <f t="shared" si="36"/>
        <v>-1.1625726917440918E-21</v>
      </c>
      <c r="AR70">
        <f t="shared" si="36"/>
        <v>-1.1625760027387991E-21</v>
      </c>
      <c r="AS70">
        <f t="shared" si="36"/>
        <v>-2.1441965202127912E-2</v>
      </c>
      <c r="AT70">
        <f t="shared" si="36"/>
        <v>-1.4008750598723566E-2</v>
      </c>
      <c r="AU70">
        <f t="shared" si="23"/>
        <v>-3.5450715800851476E-2</v>
      </c>
      <c r="AW70">
        <v>67</v>
      </c>
      <c r="AX70">
        <f>IF(Z70&gt;0, (R70*SUMPRODUCT(K70:$K$98, X70:$X$98)-K70*$AZ$3)/Z70, 0)</f>
        <v>-2.6983287372383679E+27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0.89409425099999995</v>
      </c>
      <c r="Q71" s="4">
        <f t="shared" si="48"/>
        <v>50</v>
      </c>
      <c r="R71">
        <f t="shared" si="28"/>
        <v>2000000</v>
      </c>
      <c r="S71">
        <f t="shared" si="29"/>
        <v>-2.5120726462602043E+28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-225.95107796527634</v>
      </c>
      <c r="AC71">
        <f t="shared" si="30"/>
        <v>-201.74203389756812</v>
      </c>
      <c r="AE71">
        <f t="shared" si="31"/>
        <v>0</v>
      </c>
      <c r="AF71">
        <f t="shared" si="32"/>
        <v>0</v>
      </c>
      <c r="AG71">
        <f t="shared" si="32"/>
        <v>-4.0154498357742033E-25</v>
      </c>
      <c r="AH71">
        <f t="shared" si="33"/>
        <v>-1.4973828579742834E-19</v>
      </c>
      <c r="AI71">
        <f t="shared" si="34"/>
        <v>-1.4973868734241191E-19</v>
      </c>
      <c r="AJ71">
        <f t="shared" si="35"/>
        <v>-24.20904406770822</v>
      </c>
      <c r="AK71">
        <f t="shared" si="22"/>
        <v>-15.816575457569344</v>
      </c>
      <c r="AL71">
        <f t="shared" si="26"/>
        <v>-40.025619525277563</v>
      </c>
      <c r="AN71">
        <f t="shared" si="36"/>
        <v>0</v>
      </c>
      <c r="AO71">
        <f t="shared" si="36"/>
        <v>0</v>
      </c>
      <c r="AP71">
        <f t="shared" si="36"/>
        <v>-2.8352091726669466E-28</v>
      </c>
      <c r="AQ71">
        <f t="shared" si="36"/>
        <v>-1.0572647617460269E-22</v>
      </c>
      <c r="AR71">
        <f t="shared" si="36"/>
        <v>-1.0572675969551995E-22</v>
      </c>
      <c r="AS71">
        <f t="shared" si="36"/>
        <v>-1.7093403381798419E-2</v>
      </c>
      <c r="AT71">
        <f t="shared" si="36"/>
        <v>-1.1167690209441616E-2</v>
      </c>
      <c r="AU71">
        <f t="shared" si="23"/>
        <v>-2.8261093591240034E-2</v>
      </c>
      <c r="AW71">
        <v>68</v>
      </c>
      <c r="AX71">
        <f>IF(Z71&gt;0, (R71*SUMPRODUCT(K71:$K$98, X71:$X$98)-K71*$AZ$3)/Z71, 0)</f>
        <v>-2.5120726462602043E+28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0.89939914200000004</v>
      </c>
      <c r="Q72" s="4">
        <f t="shared" si="48"/>
        <v>50</v>
      </c>
      <c r="R72">
        <f t="shared" si="28"/>
        <v>2000000</v>
      </c>
      <c r="S72">
        <f t="shared" si="29"/>
        <v>-2.4756079082490263E+29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-201.74203389756812</v>
      </c>
      <c r="AC72">
        <f t="shared" si="30"/>
        <v>-180.12681597997155</v>
      </c>
      <c r="AE72">
        <f t="shared" si="31"/>
        <v>0</v>
      </c>
      <c r="AF72">
        <f t="shared" si="32"/>
        <v>0</v>
      </c>
      <c r="AG72">
        <f t="shared" si="32"/>
        <v>-3.6380320037710158E-26</v>
      </c>
      <c r="AH72">
        <f t="shared" si="33"/>
        <v>-1.4445968548157439E-20</v>
      </c>
      <c r="AI72">
        <f t="shared" si="34"/>
        <v>-1.4446004928477476E-20</v>
      </c>
      <c r="AJ72">
        <f t="shared" si="35"/>
        <v>-21.615217917596567</v>
      </c>
      <c r="AK72">
        <f t="shared" ref="AK72:AK79" si="49">G72*SUM(AB72:AB72, AE72:AF72)</f>
        <v>-14.121942372829769</v>
      </c>
      <c r="AL72">
        <f t="shared" si="26"/>
        <v>-35.737160290426338</v>
      </c>
      <c r="AN72">
        <f t="shared" si="36"/>
        <v>0</v>
      </c>
      <c r="AO72">
        <f t="shared" si="36"/>
        <v>0</v>
      </c>
      <c r="AP72">
        <f t="shared" si="36"/>
        <v>-2.2935034254740648E-29</v>
      </c>
      <c r="AQ72">
        <f t="shared" si="36"/>
        <v>-9.1070882045970777E-24</v>
      </c>
      <c r="AR72">
        <f t="shared" si="36"/>
        <v>-9.1071111396313321E-24</v>
      </c>
      <c r="AS72">
        <f t="shared" si="36"/>
        <v>-1.362675652247957E-2</v>
      </c>
      <c r="AT72">
        <f t="shared" si="36"/>
        <v>-8.9028142613533281E-3</v>
      </c>
      <c r="AU72">
        <f t="shared" si="23"/>
        <v>-2.25295707838329E-2</v>
      </c>
      <c r="AW72">
        <v>69</v>
      </c>
      <c r="AX72">
        <f>IF(Z72&gt;0, (R72*SUMPRODUCT(K72:$K$98, X72:$X$98)-K72*$AZ$3)/Z72, 0)</f>
        <v>-2.4756079082490263E+29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0.90466162100000003</v>
      </c>
      <c r="Q73" s="4">
        <f t="shared" si="48"/>
        <v>50</v>
      </c>
      <c r="R73">
        <f t="shared" si="28"/>
        <v>2000000</v>
      </c>
      <c r="S73">
        <f t="shared" si="29"/>
        <v>-2.5901174005118762E+30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-180.12681597997155</v>
      </c>
      <c r="AC73">
        <f t="shared" si="30"/>
        <v>-160.8275142678317</v>
      </c>
      <c r="AE73">
        <f t="shared" si="31"/>
        <v>0</v>
      </c>
      <c r="AF73">
        <f t="shared" si="32"/>
        <v>0</v>
      </c>
      <c r="AG73">
        <f t="shared" si="32"/>
        <v>-3.1046375395194038E-27</v>
      </c>
      <c r="AH73">
        <f t="shared" si="33"/>
        <v>-1.3164751719125461E-21</v>
      </c>
      <c r="AI73">
        <f t="shared" si="34"/>
        <v>-1.3164782765500856E-21</v>
      </c>
      <c r="AJ73">
        <f t="shared" si="35"/>
        <v>-19.299301712139851</v>
      </c>
      <c r="AK73">
        <f t="shared" si="49"/>
        <v>-12.608877118598009</v>
      </c>
      <c r="AL73">
        <f t="shared" si="26"/>
        <v>-31.90817883073786</v>
      </c>
      <c r="AN73">
        <f t="shared" si="36"/>
        <v>0</v>
      </c>
      <c r="AO73">
        <f t="shared" si="36"/>
        <v>0</v>
      </c>
      <c r="AP73">
        <f t="shared" si="36"/>
        <v>-1.7475345050080713E-30</v>
      </c>
      <c r="AQ73">
        <f t="shared" si="36"/>
        <v>-7.4101590237800724E-25</v>
      </c>
      <c r="AR73">
        <f t="shared" si="36"/>
        <v>-7.410176499125122E-25</v>
      </c>
      <c r="AS73">
        <f t="shared" si="36"/>
        <v>-1.086316687059918E-2</v>
      </c>
      <c r="AT73">
        <f t="shared" si="36"/>
        <v>-7.0972690221247827E-3</v>
      </c>
      <c r="AU73">
        <f t="shared" si="23"/>
        <v>-1.7960435892723961E-2</v>
      </c>
      <c r="AW73">
        <v>70</v>
      </c>
      <c r="AX73">
        <f>IF(Z73&gt;0, (R73*SUMPRODUCT(K73:$K$98, X73:$X$98)-K73*$AZ$3)/Z73, 0)</f>
        <v>-2.5901174005118762E+30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0.90987524600000003</v>
      </c>
      <c r="Q74" s="4">
        <f t="shared" si="48"/>
        <v>50</v>
      </c>
      <c r="R74">
        <f t="shared" si="28"/>
        <v>2000000</v>
      </c>
      <c r="S74">
        <f t="shared" si="29"/>
        <v>-2.8862551289525371E+31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-160.8275142678317</v>
      </c>
      <c r="AC74">
        <f t="shared" si="30"/>
        <v>-143.5959948819926</v>
      </c>
      <c r="AE74">
        <f t="shared" si="31"/>
        <v>0</v>
      </c>
      <c r="AF74">
        <f t="shared" si="32"/>
        <v>0</v>
      </c>
      <c r="AG74">
        <f t="shared" si="32"/>
        <v>-2.4875831911315756E-28</v>
      </c>
      <c r="AH74">
        <f t="shared" si="33"/>
        <v>-1.1299331380044209E-22</v>
      </c>
      <c r="AI74">
        <f t="shared" si="34"/>
        <v>-1.129935625587612E-22</v>
      </c>
      <c r="AJ74">
        <f t="shared" si="35"/>
        <v>-17.231519385839107</v>
      </c>
      <c r="AK74">
        <f t="shared" si="49"/>
        <v>-11.25792599874822</v>
      </c>
      <c r="AL74">
        <f t="shared" si="26"/>
        <v>-28.489445384587327</v>
      </c>
      <c r="AN74">
        <f t="shared" si="36"/>
        <v>0</v>
      </c>
      <c r="AO74">
        <f t="shared" si="36"/>
        <v>0</v>
      </c>
      <c r="AP74">
        <f t="shared" si="36"/>
        <v>-1.2501854671453886E-31</v>
      </c>
      <c r="AQ74">
        <f t="shared" si="36"/>
        <v>-5.6787085272775251E-26</v>
      </c>
      <c r="AR74">
        <f t="shared" si="36"/>
        <v>-5.6787210291321964E-26</v>
      </c>
      <c r="AS74">
        <f t="shared" si="36"/>
        <v>-8.6600501200567205E-3</v>
      </c>
      <c r="AT74">
        <f t="shared" si="36"/>
        <v>-5.657899411770393E-3</v>
      </c>
      <c r="AU74">
        <f t="shared" si="23"/>
        <v>-1.4317949531827114E-2</v>
      </c>
      <c r="AW74">
        <v>71</v>
      </c>
      <c r="AX74">
        <f>IF(Z74&gt;0, (R74*SUMPRODUCT(K74:$K$98, X74:$X$98)-K74*$AZ$3)/Z74, 0)</f>
        <v>-2.8862551289525371E+31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0.91506238500000003</v>
      </c>
      <c r="Q75" s="4">
        <f t="shared" si="48"/>
        <v>50</v>
      </c>
      <c r="R75">
        <f t="shared" si="28"/>
        <v>2000000</v>
      </c>
      <c r="S75">
        <f t="shared" si="29"/>
        <v>-3.4388784697689392E+32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-143.5959948819926</v>
      </c>
      <c r="AC75">
        <f t="shared" si="30"/>
        <v>-128.21070971606483</v>
      </c>
      <c r="AE75">
        <f t="shared" si="31"/>
        <v>0</v>
      </c>
      <c r="AF75">
        <f t="shared" si="32"/>
        <v>0</v>
      </c>
      <c r="AG75">
        <f t="shared" si="32"/>
        <v>-1.8641355145748929E-29</v>
      </c>
      <c r="AH75">
        <f t="shared" si="33"/>
        <v>-9.1051752310510822E-24</v>
      </c>
      <c r="AI75">
        <f t="shared" si="34"/>
        <v>-9.1051938724062276E-24</v>
      </c>
      <c r="AJ75">
        <f t="shared" si="35"/>
        <v>-15.385285165927769</v>
      </c>
      <c r="AK75">
        <f t="shared" si="49"/>
        <v>-10.051719641739483</v>
      </c>
      <c r="AL75">
        <f t="shared" si="26"/>
        <v>-25.43700480766725</v>
      </c>
      <c r="AN75">
        <f t="shared" si="36"/>
        <v>0</v>
      </c>
      <c r="AO75">
        <f t="shared" si="36"/>
        <v>0</v>
      </c>
      <c r="AP75">
        <f t="shared" si="36"/>
        <v>-8.3648140371014464E-33</v>
      </c>
      <c r="AQ75">
        <f t="shared" si="36"/>
        <v>-4.0857060544942795E-27</v>
      </c>
      <c r="AR75">
        <f t="shared" si="36"/>
        <v>-4.0857144193083168E-27</v>
      </c>
      <c r="AS75">
        <f t="shared" si="36"/>
        <v>-6.9037389349941945E-3</v>
      </c>
      <c r="AT75">
        <f t="shared" si="36"/>
        <v>-4.5104427708628769E-3</v>
      </c>
      <c r="AU75">
        <f t="shared" si="23"/>
        <v>-1.141418170585707E-2</v>
      </c>
      <c r="AW75">
        <v>72</v>
      </c>
      <c r="AX75">
        <f>IF(Z75&gt;0, (R75*SUMPRODUCT(K75:$K$98, X75:$X$98)-K75*$AZ$3)/Z75, 0)</f>
        <v>-3.4388784697689392E+32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0.92024934599999997</v>
      </c>
      <c r="Q76" s="4">
        <f t="shared" si="48"/>
        <v>50</v>
      </c>
      <c r="R76">
        <f t="shared" si="28"/>
        <v>2000000</v>
      </c>
      <c r="S76">
        <f t="shared" si="29"/>
        <v>-4.4020048975466792E+33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-128.21070971606483</v>
      </c>
      <c r="AC76">
        <f t="shared" si="30"/>
        <v>-114.47384796077215</v>
      </c>
      <c r="AE76">
        <f t="shared" si="31"/>
        <v>0</v>
      </c>
      <c r="AF76">
        <f t="shared" si="32"/>
        <v>0</v>
      </c>
      <c r="AG76">
        <f t="shared" si="32"/>
        <v>-1.3002467128622528E-30</v>
      </c>
      <c r="AH76">
        <f t="shared" si="33"/>
        <v>-6.8618779525716744E-25</v>
      </c>
      <c r="AI76">
        <f t="shared" si="34"/>
        <v>-6.861890955038803E-25</v>
      </c>
      <c r="AJ76">
        <f t="shared" si="35"/>
        <v>-13.736861755292679</v>
      </c>
      <c r="AK76">
        <f t="shared" si="49"/>
        <v>-8.974749680124539</v>
      </c>
      <c r="AL76">
        <f t="shared" si="26"/>
        <v>-22.711611435417218</v>
      </c>
      <c r="AN76">
        <f t="shared" si="36"/>
        <v>0</v>
      </c>
      <c r="AO76">
        <f t="shared" si="36"/>
        <v>0</v>
      </c>
      <c r="AP76">
        <f t="shared" si="36"/>
        <v>-5.2093861578232671E-34</v>
      </c>
      <c r="AQ76">
        <f t="shared" si="36"/>
        <v>-2.7491838025193659E-28</v>
      </c>
      <c r="AR76">
        <f t="shared" si="36"/>
        <v>-2.7491890119055239E-28</v>
      </c>
      <c r="AS76">
        <f t="shared" si="36"/>
        <v>-5.5036184111879848E-3</v>
      </c>
      <c r="AT76">
        <f t="shared" si="36"/>
        <v>-3.5956973619761454E-3</v>
      </c>
      <c r="AU76">
        <f t="shared" si="23"/>
        <v>-9.0993157731641301E-3</v>
      </c>
      <c r="AW76">
        <v>73</v>
      </c>
      <c r="AX76">
        <f>IF(Z76&gt;0, (R76*SUMPRODUCT(K76:$K$98, X76:$X$98)-K76*$AZ$3)/Z76, 0)</f>
        <v>-4.4020048975466792E+33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0.92543648599999995</v>
      </c>
      <c r="Q77" s="4">
        <f t="shared" si="48"/>
        <v>50</v>
      </c>
      <c r="R77">
        <f t="shared" si="28"/>
        <v>2000000</v>
      </c>
      <c r="S77">
        <f t="shared" si="29"/>
        <v>-6.0875892158947118E+34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-114.47384796077215</v>
      </c>
      <c r="AC77">
        <f t="shared" si="30"/>
        <v>-102.20879282211799</v>
      </c>
      <c r="AE77">
        <f t="shared" si="31"/>
        <v>0</v>
      </c>
      <c r="AF77">
        <f t="shared" si="32"/>
        <v>0</v>
      </c>
      <c r="AG77">
        <f t="shared" si="32"/>
        <v>-8.394849684933615E-32</v>
      </c>
      <c r="AH77">
        <f t="shared" si="33"/>
        <v>-4.8131829955371762E-26</v>
      </c>
      <c r="AI77">
        <f t="shared" si="34"/>
        <v>-4.8131913903868611E-26</v>
      </c>
      <c r="AJ77">
        <f t="shared" si="35"/>
        <v>-12.265055138654162</v>
      </c>
      <c r="AK77">
        <f t="shared" si="49"/>
        <v>-8.0131693572540517</v>
      </c>
      <c r="AL77">
        <f t="shared" si="26"/>
        <v>-20.278224495908212</v>
      </c>
      <c r="AN77">
        <f t="shared" si="36"/>
        <v>0</v>
      </c>
      <c r="AO77">
        <f t="shared" si="36"/>
        <v>0</v>
      </c>
      <c r="AP77">
        <f t="shared" si="36"/>
        <v>-3.0030024654645463E-35</v>
      </c>
      <c r="AQ77">
        <f t="shared" si="36"/>
        <v>-1.7217700071832161E-29</v>
      </c>
      <c r="AR77">
        <f t="shared" si="36"/>
        <v>-1.7217730101856816E-29</v>
      </c>
      <c r="AS77">
        <f t="shared" si="36"/>
        <v>-4.3874509017761297E-3</v>
      </c>
      <c r="AT77">
        <f t="shared" si="36"/>
        <v>-2.8664679224937378E-3</v>
      </c>
      <c r="AU77">
        <f t="shared" si="23"/>
        <v>-7.2539188242698675E-3</v>
      </c>
      <c r="AW77">
        <v>74</v>
      </c>
      <c r="AX77">
        <f>IF(Z77&gt;0, (R77*SUMPRODUCT(K77:$K$98, X77:$X$98)-K77*$AZ$3)/Z77, 0)</f>
        <v>-6.0875892158947118E+34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0.93062362499999995</v>
      </c>
      <c r="Q78" s="4">
        <f t="shared" si="48"/>
        <v>50</v>
      </c>
      <c r="R78">
        <f t="shared" si="28"/>
        <v>2000000</v>
      </c>
      <c r="S78">
        <f t="shared" si="29"/>
        <v>-9.1540575088858174E+35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-102.20879282211799</v>
      </c>
      <c r="AC78">
        <f t="shared" si="30"/>
        <v>-91.257850734033909</v>
      </c>
      <c r="AE78">
        <f t="shared" si="31"/>
        <v>0</v>
      </c>
      <c r="AF78">
        <f t="shared" si="32"/>
        <v>0</v>
      </c>
      <c r="AG78">
        <f t="shared" si="32"/>
        <v>-4.9845574296125064E-33</v>
      </c>
      <c r="AH78">
        <f t="shared" si="33"/>
        <v>-3.1249781780492111E-27</v>
      </c>
      <c r="AI78">
        <f t="shared" si="34"/>
        <v>-3.1249831626066409E-27</v>
      </c>
      <c r="AJ78">
        <f t="shared" si="35"/>
        <v>-10.950942088084076</v>
      </c>
      <c r="AK78">
        <f t="shared" si="49"/>
        <v>-7.1546154975482592</v>
      </c>
      <c r="AL78">
        <f t="shared" si="26"/>
        <v>-18.105557585632337</v>
      </c>
      <c r="AN78">
        <f t="shared" si="36"/>
        <v>0</v>
      </c>
      <c r="AO78">
        <f t="shared" si="36"/>
        <v>0</v>
      </c>
      <c r="AP78">
        <f t="shared" si="36"/>
        <v>-1.5920303617441751E-36</v>
      </c>
      <c r="AQ78">
        <f t="shared" si="36"/>
        <v>-9.9809465724805458E-31</v>
      </c>
      <c r="AR78">
        <f t="shared" si="36"/>
        <v>-9.9809624927841631E-31</v>
      </c>
      <c r="AS78">
        <f t="shared" si="36"/>
        <v>-3.4976489969516349E-3</v>
      </c>
      <c r="AT78">
        <f t="shared" si="36"/>
        <v>-2.2851306780084001E-3</v>
      </c>
      <c r="AU78">
        <f t="shared" si="23"/>
        <v>-5.7827796749600358E-3</v>
      </c>
      <c r="AW78">
        <v>75</v>
      </c>
      <c r="AX78">
        <f>IF(Z78&gt;0, (R78*SUMPRODUCT(K78:$K$98, X78:$X$98)-K78*$AZ$3)/Z78, 0)</f>
        <v>-9.1540575088858174E+35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-91.257850734033909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-1.9938229718450026E-28</v>
      </c>
      <c r="AI79">
        <f t="shared" si="34"/>
        <v>-1.9938229718450026E-28</v>
      </c>
      <c r="AJ79">
        <f t="shared" si="35"/>
        <v>-91.257850734033909</v>
      </c>
      <c r="AK79">
        <f t="shared" si="49"/>
        <v>-6.3880495513823741</v>
      </c>
      <c r="AL79">
        <f t="shared" si="26"/>
        <v>-97.645900285416289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-5.6858227205149104E-32</v>
      </c>
      <c r="AR79">
        <f t="shared" si="36"/>
        <v>-5.6858227205149104E-32</v>
      </c>
      <c r="AS79">
        <f t="shared" si="36"/>
        <v>-2.6024174084461553E-2</v>
      </c>
      <c r="AT79">
        <f t="shared" si="36"/>
        <v>-1.8216921859123087E-3</v>
      </c>
      <c r="AU79">
        <f t="shared" si="23"/>
        <v>-2.7845866270373863E-2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507342.42137047614</v>
      </c>
      <c r="AO81" s="8">
        <f t="shared" si="50"/>
        <v>-50734.242137047615</v>
      </c>
      <c r="AP81" s="8">
        <f t="shared" si="50"/>
        <v>-2904.0096093010925</v>
      </c>
      <c r="AQ81" s="8">
        <f t="shared" si="50"/>
        <v>-285723.1927338664</v>
      </c>
      <c r="AR81" s="8">
        <f t="shared" si="50"/>
        <v>167980.97689026105</v>
      </c>
      <c r="AS81" s="8">
        <f t="shared" si="50"/>
        <v>-52036.504778822855</v>
      </c>
      <c r="AT81" s="8">
        <f t="shared" si="50"/>
        <v>22019.581076126524</v>
      </c>
      <c r="AU81" s="8">
        <f t="shared" si="50"/>
        <v>137964.05318756477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1079281.6020188399</v>
      </c>
      <c r="K3">
        <v>1</v>
      </c>
      <c r="L3" s="2">
        <v>0</v>
      </c>
      <c r="O3">
        <f>$C$3</f>
        <v>1079281.6020188399</v>
      </c>
      <c r="P3" s="2">
        <f>O3*C5</f>
        <v>107928.16020188399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1079281.6020188399</v>
      </c>
      <c r="AF3">
        <f t="shared" ref="AF3:AG34" si="4">-$Z3*P3</f>
        <v>-107928.16020188399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968833.53361295594</v>
      </c>
      <c r="AJ3">
        <f t="shared" ref="AJ3:AJ66" si="7">AB3-AC3</f>
        <v>0</v>
      </c>
      <c r="AL3">
        <f t="shared" ref="AL3:AL34" si="8">SUM(AI3:AK3)</f>
        <v>968833.53361295594</v>
      </c>
      <c r="AN3">
        <f t="shared" ref="AN3:AU34" si="9">AE3*$K3</f>
        <v>1079281.6020188399</v>
      </c>
      <c r="AO3">
        <f t="shared" si="9"/>
        <v>-107928.16020188399</v>
      </c>
      <c r="AP3">
        <f t="shared" si="9"/>
        <v>-2519.9082039999998</v>
      </c>
      <c r="AQ3">
        <f t="shared" si="9"/>
        <v>0</v>
      </c>
      <c r="AR3">
        <f t="shared" si="9"/>
        <v>968833.53361295594</v>
      </c>
      <c r="AS3">
        <f t="shared" si="9"/>
        <v>0</v>
      </c>
      <c r="AT3">
        <f t="shared" si="9"/>
        <v>0</v>
      </c>
      <c r="AU3">
        <f t="shared" si="9"/>
        <v>968833.53361295594</v>
      </c>
      <c r="AW3">
        <v>0</v>
      </c>
      <c r="AX3">
        <f>IF(Z3&gt;0, (R3*SUMPRODUCT(K3:$K$98, X3:$X$98)-K3*$AZ$3)/Z3, 0)</f>
        <v>0</v>
      </c>
      <c r="AZ3">
        <f>C6*ABS(SUMPRODUCT(X4:X69, K4:K69))/1</f>
        <v>669213.54718548385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46210.98693636823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44888.939306498971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-44888.939306498971</v>
      </c>
      <c r="AK4">
        <f>G4*SUM(AB4, AE4:AF4)</f>
        <v>0</v>
      </c>
      <c r="AL4">
        <f t="shared" si="8"/>
        <v>-82106.831306498963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-34721.421774419257</v>
      </c>
      <c r="AR4">
        <f t="shared" si="9"/>
        <v>-34721.421774419257</v>
      </c>
      <c r="AS4">
        <f t="shared" si="9"/>
        <v>-41877.917069221912</v>
      </c>
      <c r="AT4">
        <f t="shared" si="9"/>
        <v>0</v>
      </c>
      <c r="AU4">
        <f t="shared" si="9"/>
        <v>-76599.338843641162</v>
      </c>
      <c r="AW4">
        <v>1</v>
      </c>
      <c r="AX4">
        <f>IF(Z4&gt;0, (R4*SUMPRODUCT(K4:$K$98, X4:$X$98)-K4*$AZ$3)/Z4, 0)</f>
        <v>46210.98693636823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2.2132820000000001E-2</v>
      </c>
      <c r="Q5" s="4">
        <f t="shared" ref="Q5:Q68" si="21">$C$8</f>
        <v>50</v>
      </c>
      <c r="R5">
        <f t="shared" si="0"/>
        <v>2000000</v>
      </c>
      <c r="S5">
        <f t="shared" si="1"/>
        <v>66202.663163418081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44888.939306498971</v>
      </c>
      <c r="AC5">
        <f t="shared" si="2"/>
        <v>62242.255677806213</v>
      </c>
      <c r="AE5">
        <f t="shared" si="3"/>
        <v>0</v>
      </c>
      <c r="AF5">
        <f t="shared" si="4"/>
        <v>0</v>
      </c>
      <c r="AG5">
        <f t="shared" si="4"/>
        <v>-47.008876005610382</v>
      </c>
      <c r="AH5">
        <f t="shared" si="5"/>
        <v>-42999.246695584559</v>
      </c>
      <c r="AI5">
        <f t="shared" si="6"/>
        <v>-43046.255571590169</v>
      </c>
      <c r="AJ5">
        <f t="shared" si="7"/>
        <v>-17353.316371307243</v>
      </c>
      <c r="AK5">
        <f>G5*SUM(AB5, AE5:AF5)</f>
        <v>1840.446511566458</v>
      </c>
      <c r="AL5">
        <f t="shared" si="8"/>
        <v>-58559.125431330955</v>
      </c>
      <c r="AN5">
        <f t="shared" si="9"/>
        <v>0</v>
      </c>
      <c r="AO5">
        <f t="shared" si="9"/>
        <v>0</v>
      </c>
      <c r="AP5">
        <f t="shared" si="9"/>
        <v>-40.197666774162627</v>
      </c>
      <c r="AQ5">
        <f t="shared" si="9"/>
        <v>-36769.000603265507</v>
      </c>
      <c r="AR5">
        <f t="shared" si="9"/>
        <v>-36809.198270039669</v>
      </c>
      <c r="AS5">
        <f t="shared" si="9"/>
        <v>-14838.959962309613</v>
      </c>
      <c r="AT5">
        <f t="shared" si="9"/>
        <v>1573.7805681375792</v>
      </c>
      <c r="AU5">
        <f t="shared" si="9"/>
        <v>-50074.377664211701</v>
      </c>
      <c r="AW5">
        <v>2</v>
      </c>
      <c r="AX5">
        <f>IF(Z5&gt;0, (R5*SUMPRODUCT(K5:$K$98, X5:$X$98)-K5*$AZ$3)/Z5, 0)</f>
        <v>66202.663163418081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2.5807838999999999E-2</v>
      </c>
      <c r="Q6" s="4">
        <f t="shared" si="21"/>
        <v>50</v>
      </c>
      <c r="R6">
        <f t="shared" si="0"/>
        <v>2000000</v>
      </c>
      <c r="S6">
        <f t="shared" si="1"/>
        <v>89888.607200218772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62242.255677806213</v>
      </c>
      <c r="AC6">
        <f t="shared" si="2"/>
        <v>81485.082648792944</v>
      </c>
      <c r="AE6">
        <f t="shared" si="3"/>
        <v>0</v>
      </c>
      <c r="AF6">
        <f t="shared" si="4"/>
        <v>0</v>
      </c>
      <c r="AG6">
        <f t="shared" si="4"/>
        <v>-45.325589742030523</v>
      </c>
      <c r="AH6">
        <f t="shared" si="5"/>
        <v>-48527.900140950238</v>
      </c>
      <c r="AI6">
        <f t="shared" si="6"/>
        <v>-48573.225730692269</v>
      </c>
      <c r="AJ6">
        <f t="shared" si="7"/>
        <v>-19242.826970986731</v>
      </c>
      <c r="AK6">
        <f>G6*SUM(AB6, AE6:AF6)</f>
        <v>3641.1719571516637</v>
      </c>
      <c r="AL6">
        <f t="shared" si="8"/>
        <v>-64174.880744527334</v>
      </c>
      <c r="AN6">
        <f t="shared" si="9"/>
        <v>0</v>
      </c>
      <c r="AO6">
        <f t="shared" si="9"/>
        <v>0</v>
      </c>
      <c r="AP6">
        <f t="shared" si="9"/>
        <v>-34.964614518843263</v>
      </c>
      <c r="AQ6">
        <f t="shared" si="9"/>
        <v>-37434.908878060021</v>
      </c>
      <c r="AR6">
        <f t="shared" si="9"/>
        <v>-37469.873492578867</v>
      </c>
      <c r="AS6">
        <f t="shared" si="9"/>
        <v>-14844.109720859202</v>
      </c>
      <c r="AT6">
        <f t="shared" si="9"/>
        <v>2808.8365667876383</v>
      </c>
      <c r="AU6">
        <f t="shared" si="9"/>
        <v>-49505.146646650428</v>
      </c>
      <c r="AW6">
        <v>3</v>
      </c>
      <c r="AX6">
        <f>IF(Z6&gt;0, (R6*SUMPRODUCT(K6:$K$98, X6:$X$98)-K6*$AZ$3)/Z6, 0)</f>
        <v>89888.607200218772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2.9740472E-2</v>
      </c>
      <c r="Q7" s="4">
        <f t="shared" si="21"/>
        <v>50</v>
      </c>
      <c r="R7">
        <f t="shared" si="0"/>
        <v>2000000</v>
      </c>
      <c r="S7">
        <f t="shared" si="1"/>
        <v>104075.82720897088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81485.082648792944</v>
      </c>
      <c r="AC7">
        <f t="shared" si="2"/>
        <v>90596.611745400878</v>
      </c>
      <c r="AE7">
        <f t="shared" si="3"/>
        <v>0</v>
      </c>
      <c r="AF7">
        <f t="shared" si="4"/>
        <v>0</v>
      </c>
      <c r="AG7">
        <f t="shared" si="4"/>
        <v>-43.524329412003873</v>
      </c>
      <c r="AH7">
        <f t="shared" si="5"/>
        <v>-53920.177304253841</v>
      </c>
      <c r="AI7">
        <f t="shared" si="6"/>
        <v>-53963.701633665842</v>
      </c>
      <c r="AJ7">
        <f t="shared" si="7"/>
        <v>-9111.5290966079338</v>
      </c>
      <c r="AK7">
        <f>G7*SUM(AB7, AE7:AF7)</f>
        <v>4000.9175580557335</v>
      </c>
      <c r="AL7">
        <f t="shared" si="8"/>
        <v>-59074.313172218041</v>
      </c>
      <c r="AN7">
        <f t="shared" si="9"/>
        <v>0</v>
      </c>
      <c r="AO7">
        <f t="shared" si="9"/>
        <v>0</v>
      </c>
      <c r="AP7">
        <f t="shared" si="9"/>
        <v>-30.547815698813924</v>
      </c>
      <c r="AQ7">
        <f t="shared" si="9"/>
        <v>-37844.204861739665</v>
      </c>
      <c r="AR7">
        <f t="shared" si="9"/>
        <v>-37874.752677438482</v>
      </c>
      <c r="AS7">
        <f t="shared" si="9"/>
        <v>-6394.9821935865402</v>
      </c>
      <c r="AT7">
        <f t="shared" si="9"/>
        <v>2808.0683571870841</v>
      </c>
      <c r="AU7">
        <f t="shared" si="9"/>
        <v>-41461.666513837932</v>
      </c>
      <c r="AW7">
        <v>4</v>
      </c>
      <c r="AX7">
        <f>IF(Z7&gt;0, (R7*SUMPRODUCT(K7:$K$98, X7:$X$98)-K7*$AZ$3)/Z7, 0)</f>
        <v>104075.82720897088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3.4073305999999998E-2</v>
      </c>
      <c r="Q8" s="4">
        <f t="shared" si="21"/>
        <v>50</v>
      </c>
      <c r="R8">
        <f t="shared" si="0"/>
        <v>2000000</v>
      </c>
      <c r="S8">
        <f t="shared" si="1"/>
        <v>100961.91746583705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90596.611745400878</v>
      </c>
      <c r="AC8">
        <f t="shared" si="2"/>
        <v>84012.568722869095</v>
      </c>
      <c r="AE8">
        <f t="shared" si="3"/>
        <v>0</v>
      </c>
      <c r="AF8">
        <f t="shared" si="4"/>
        <v>0</v>
      </c>
      <c r="AG8">
        <f t="shared" si="4"/>
        <v>-41.606068323383823</v>
      </c>
      <c r="AH8">
        <f t="shared" si="5"/>
        <v>-59320.711780000311</v>
      </c>
      <c r="AI8">
        <f t="shared" si="6"/>
        <v>-59362.317848323692</v>
      </c>
      <c r="AJ8">
        <f t="shared" si="7"/>
        <v>6584.0430225317832</v>
      </c>
      <c r="AK8">
        <f t="shared" ref="AK8:AK69" si="22">G8*SUM(AB8:AB8, AE8:AF8)</f>
        <v>1929.7078301770387</v>
      </c>
      <c r="AL8">
        <f t="shared" si="8"/>
        <v>-50848.56699561487</v>
      </c>
      <c r="AN8">
        <f t="shared" si="9"/>
        <v>0</v>
      </c>
      <c r="AO8">
        <f t="shared" si="9"/>
        <v>0</v>
      </c>
      <c r="AP8">
        <f t="shared" si="9"/>
        <v>-27.257978595994114</v>
      </c>
      <c r="AQ8">
        <f t="shared" si="9"/>
        <v>-38863.626320817348</v>
      </c>
      <c r="AR8">
        <f t="shared" si="9"/>
        <v>-38890.884299413337</v>
      </c>
      <c r="AS8">
        <f t="shared" si="9"/>
        <v>4313.498271174296</v>
      </c>
      <c r="AT8">
        <f t="shared" si="9"/>
        <v>1264.2370897113888</v>
      </c>
      <c r="AU8">
        <f t="shared" si="9"/>
        <v>-33313.148938527658</v>
      </c>
      <c r="AW8">
        <v>5</v>
      </c>
      <c r="AX8">
        <f>IF(Z8&gt;0, (R8*SUMPRODUCT(K8:$K$98, X8:$X$98)-K8*$AZ$3)/Z8, 0)</f>
        <v>100961.91746583705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3.9255977999999997E-2</v>
      </c>
      <c r="Q9" s="4">
        <f t="shared" si="21"/>
        <v>50</v>
      </c>
      <c r="R9">
        <f t="shared" si="0"/>
        <v>2000000</v>
      </c>
      <c r="S9">
        <f t="shared" si="1"/>
        <v>86407.282049397167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84012.568722869095</v>
      </c>
      <c r="AC9">
        <f t="shared" si="2"/>
        <v>68359.774514081888</v>
      </c>
      <c r="AE9">
        <f t="shared" si="3"/>
        <v>0</v>
      </c>
      <c r="AF9">
        <f t="shared" si="4"/>
        <v>0</v>
      </c>
      <c r="AG9">
        <f t="shared" si="4"/>
        <v>-39.556720737380729</v>
      </c>
      <c r="AH9">
        <f t="shared" si="5"/>
        <v>-65331.476110770091</v>
      </c>
      <c r="AI9">
        <f t="shared" si="6"/>
        <v>-65371.032831507473</v>
      </c>
      <c r="AJ9">
        <f t="shared" si="7"/>
        <v>15652.794208787207</v>
      </c>
      <c r="AK9">
        <f t="shared" si="22"/>
        <v>495.67415546492765</v>
      </c>
      <c r="AL9">
        <f t="shared" si="8"/>
        <v>-49222.564467255339</v>
      </c>
      <c r="AN9">
        <f t="shared" si="9"/>
        <v>0</v>
      </c>
      <c r="AO9">
        <f t="shared" si="9"/>
        <v>0</v>
      </c>
      <c r="AP9">
        <f t="shared" si="9"/>
        <v>-24.543384981480589</v>
      </c>
      <c r="AQ9">
        <f t="shared" si="9"/>
        <v>-40535.604056778699</v>
      </c>
      <c r="AR9">
        <f t="shared" si="9"/>
        <v>-40560.147441760186</v>
      </c>
      <c r="AS9">
        <f t="shared" si="9"/>
        <v>9711.9414132606507</v>
      </c>
      <c r="AT9">
        <f t="shared" si="9"/>
        <v>307.54626258616213</v>
      </c>
      <c r="AU9">
        <f t="shared" si="9"/>
        <v>-30540.659765913369</v>
      </c>
      <c r="AW9">
        <v>6</v>
      </c>
      <c r="AX9">
        <f>IF(Z9&gt;0, (R9*SUMPRODUCT(K9:$K$98, X9:$X$98)-K9*$AZ$3)/Z9, 0)</f>
        <v>86407.282049397167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4.4782766000000002E-2</v>
      </c>
      <c r="Q10" s="4">
        <f t="shared" si="21"/>
        <v>50</v>
      </c>
      <c r="R10">
        <f t="shared" si="0"/>
        <v>2000000</v>
      </c>
      <c r="S10">
        <f t="shared" si="1"/>
        <v>65706.21480826757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68359.774514081888</v>
      </c>
      <c r="AC10">
        <f t="shared" si="2"/>
        <v>49134.705523815588</v>
      </c>
      <c r="AE10">
        <f t="shared" si="3"/>
        <v>0</v>
      </c>
      <c r="AF10">
        <f t="shared" si="4"/>
        <v>0</v>
      </c>
      <c r="AG10">
        <f t="shared" si="4"/>
        <v>-37.389694161497452</v>
      </c>
      <c r="AH10">
        <f t="shared" si="5"/>
        <v>-70858.374740378742</v>
      </c>
      <c r="AI10">
        <f t="shared" si="6"/>
        <v>-70895.764434540237</v>
      </c>
      <c r="AJ10">
        <f t="shared" si="7"/>
        <v>19225.0689902663</v>
      </c>
      <c r="AK10">
        <f t="shared" si="22"/>
        <v>280.27507550773578</v>
      </c>
      <c r="AL10">
        <f t="shared" si="8"/>
        <v>-51390.420368766201</v>
      </c>
      <c r="AN10">
        <f t="shared" si="9"/>
        <v>0</v>
      </c>
      <c r="AO10">
        <f t="shared" si="9"/>
        <v>0</v>
      </c>
      <c r="AP10">
        <f t="shared" si="9"/>
        <v>-22.008187520341735</v>
      </c>
      <c r="AQ10">
        <f t="shared" si="9"/>
        <v>-41708.402105058703</v>
      </c>
      <c r="AR10">
        <f t="shared" si="9"/>
        <v>-41730.410292579043</v>
      </c>
      <c r="AS10">
        <f t="shared" si="9"/>
        <v>11316.191076657424</v>
      </c>
      <c r="AT10">
        <f t="shared" si="9"/>
        <v>164.97450854797648</v>
      </c>
      <c r="AU10">
        <f t="shared" si="9"/>
        <v>-30249.24470737364</v>
      </c>
      <c r="AW10">
        <v>7</v>
      </c>
      <c r="AX10">
        <f>IF(Z10&gt;0, (R10*SUMPRODUCT(K10:$K$98, X10:$X$98)-K10*$AZ$3)/Z10, 0)</f>
        <v>65706.21480826757</v>
      </c>
    </row>
    <row r="11" spans="1:52" x14ac:dyDescent="0.25">
      <c r="A11" t="s">
        <v>33</v>
      </c>
      <c r="C11" s="12">
        <f>AU71</f>
        <v>291229.39540004381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5.0287691000000002E-2</v>
      </c>
      <c r="Q11" s="4">
        <f t="shared" si="21"/>
        <v>50</v>
      </c>
      <c r="R11">
        <f t="shared" si="0"/>
        <v>2000000</v>
      </c>
      <c r="S11">
        <f t="shared" si="1"/>
        <v>38478.773444897823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49134.705523815588</v>
      </c>
      <c r="AC11">
        <f t="shared" si="2"/>
        <v>27039.461855405709</v>
      </c>
      <c r="AE11">
        <f t="shared" si="3"/>
        <v>0</v>
      </c>
      <c r="AF11">
        <f t="shared" si="4"/>
        <v>0</v>
      </c>
      <c r="AG11">
        <f t="shared" si="4"/>
        <v>-35.135555833304586</v>
      </c>
      <c r="AH11">
        <f t="shared" si="5"/>
        <v>-75209.655463115516</v>
      </c>
      <c r="AI11">
        <f t="shared" si="6"/>
        <v>-75244.791018948818</v>
      </c>
      <c r="AJ11">
        <f t="shared" si="7"/>
        <v>22095.243668409879</v>
      </c>
      <c r="AK11">
        <f t="shared" si="22"/>
        <v>117.9232932571574</v>
      </c>
      <c r="AL11">
        <f t="shared" si="8"/>
        <v>-53031.624057281784</v>
      </c>
      <c r="AN11">
        <f t="shared" si="9"/>
        <v>0</v>
      </c>
      <c r="AO11">
        <f t="shared" si="9"/>
        <v>0</v>
      </c>
      <c r="AP11">
        <f t="shared" si="9"/>
        <v>-19.651619832426181</v>
      </c>
      <c r="AQ11">
        <f t="shared" si="9"/>
        <v>-42065.409862903893</v>
      </c>
      <c r="AR11">
        <f t="shared" si="9"/>
        <v>-42085.061482736317</v>
      </c>
      <c r="AS11">
        <f t="shared" si="9"/>
        <v>12358.060613483522</v>
      </c>
      <c r="AT11">
        <f t="shared" si="9"/>
        <v>65.955516385505476</v>
      </c>
      <c r="AU11">
        <f t="shared" si="9"/>
        <v>-29661.045352867288</v>
      </c>
      <c r="AW11">
        <v>8</v>
      </c>
      <c r="AX11">
        <f>IF(Z11&gt;0, (R11*SUMPRODUCT(K11:$K$98, X11:$X$98)-K11*$AZ$3)/Z11, 0)</f>
        <v>38478.773444897823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5.6343962999999997E-2</v>
      </c>
      <c r="Q12" s="4">
        <f t="shared" si="21"/>
        <v>50</v>
      </c>
      <c r="R12">
        <f t="shared" si="0"/>
        <v>2000000</v>
      </c>
      <c r="S12">
        <f t="shared" si="1"/>
        <v>5451.7697053913726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27039.461855405709</v>
      </c>
      <c r="AC12">
        <f t="shared" si="2"/>
        <v>3576.8541829187893</v>
      </c>
      <c r="AE12">
        <f t="shared" si="3"/>
        <v>0</v>
      </c>
      <c r="AF12">
        <f t="shared" si="4"/>
        <v>0</v>
      </c>
      <c r="AG12">
        <f t="shared" si="4"/>
        <v>-32.804523817115395</v>
      </c>
      <c r="AH12">
        <f t="shared" si="5"/>
        <v>-79187.058314245907</v>
      </c>
      <c r="AI12">
        <f t="shared" si="6"/>
        <v>-79219.862838063025</v>
      </c>
      <c r="AJ12">
        <f t="shared" si="7"/>
        <v>23462.60767248692</v>
      </c>
      <c r="AK12">
        <f t="shared" si="22"/>
        <v>62.190762267433129</v>
      </c>
      <c r="AL12">
        <f t="shared" si="8"/>
        <v>-55695.064403308672</v>
      </c>
      <c r="AN12">
        <f t="shared" si="9"/>
        <v>0</v>
      </c>
      <c r="AO12">
        <f t="shared" si="9"/>
        <v>0</v>
      </c>
      <c r="AP12">
        <f t="shared" si="9"/>
        <v>-17.435953143945294</v>
      </c>
      <c r="AQ12">
        <f t="shared" si="9"/>
        <v>-42088.763308116962</v>
      </c>
      <c r="AR12">
        <f t="shared" si="9"/>
        <v>-42106.199261260903</v>
      </c>
      <c r="AS12">
        <f t="shared" si="9"/>
        <v>12470.625401939644</v>
      </c>
      <c r="AT12">
        <f t="shared" si="9"/>
        <v>33.055051276661267</v>
      </c>
      <c r="AU12">
        <f t="shared" si="9"/>
        <v>-29602.518808044599</v>
      </c>
      <c r="AW12">
        <v>9</v>
      </c>
      <c r="AX12">
        <f>IF(Z12&gt;0, (R12*SUMPRODUCT(K12:$K$98, X12:$X$98)-K12*$AZ$3)/Z12, 0)</f>
        <v>5451.7697053913726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6.2785228999999998E-2</v>
      </c>
      <c r="Q13" s="4">
        <f t="shared" si="21"/>
        <v>50</v>
      </c>
      <c r="R13">
        <f t="shared" si="0"/>
        <v>2000000</v>
      </c>
      <c r="S13">
        <f t="shared" si="1"/>
        <v>-34405.400799859068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3576.8541829187893</v>
      </c>
      <c r="AC13">
        <f t="shared" si="2"/>
        <v>-20930.070763929165</v>
      </c>
      <c r="AE13">
        <f t="shared" si="3"/>
        <v>0</v>
      </c>
      <c r="AF13">
        <f t="shared" si="4"/>
        <v>0</v>
      </c>
      <c r="AG13">
        <f t="shared" si="4"/>
        <v>-30.416839038850696</v>
      </c>
      <c r="AH13">
        <f t="shared" si="5"/>
        <v>-82385.581603741768</v>
      </c>
      <c r="AI13">
        <f t="shared" si="6"/>
        <v>-82415.998442780619</v>
      </c>
      <c r="AJ13">
        <f t="shared" si="7"/>
        <v>24506.924946847954</v>
      </c>
      <c r="AK13">
        <f t="shared" si="22"/>
        <v>7.1537083658375789</v>
      </c>
      <c r="AL13">
        <f t="shared" si="8"/>
        <v>-57901.919787566825</v>
      </c>
      <c r="AN13">
        <f t="shared" si="9"/>
        <v>0</v>
      </c>
      <c r="AO13">
        <f t="shared" si="9"/>
        <v>0</v>
      </c>
      <c r="AP13">
        <f t="shared" si="9"/>
        <v>-15.367750286625443</v>
      </c>
      <c r="AQ13">
        <f t="shared" si="9"/>
        <v>-41624.346424938223</v>
      </c>
      <c r="AR13">
        <f t="shared" si="9"/>
        <v>-41639.714175224843</v>
      </c>
      <c r="AS13">
        <f t="shared" si="9"/>
        <v>12381.835679742655</v>
      </c>
      <c r="AT13">
        <f t="shared" si="9"/>
        <v>3.6143270393454148</v>
      </c>
      <c r="AU13">
        <f t="shared" si="9"/>
        <v>-29254.264168442845</v>
      </c>
      <c r="AW13">
        <v>10</v>
      </c>
      <c r="AX13">
        <f>IF(Z13&gt;0, (R13*SUMPRODUCT(K13:$K$98, X13:$X$98)-K13*$AZ$3)/Z13, 0)</f>
        <v>-34405.400799859068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6.9956555000000004E-2</v>
      </c>
      <c r="Q14" s="4">
        <f t="shared" si="21"/>
        <v>50</v>
      </c>
      <c r="R14">
        <f t="shared" si="0"/>
        <v>2000000</v>
      </c>
      <c r="S14">
        <f t="shared" si="1"/>
        <v>-47039.981169355378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-20930.070763929165</v>
      </c>
      <c r="AC14">
        <f t="shared" si="2"/>
        <v>-26328.101884054544</v>
      </c>
      <c r="AE14">
        <f t="shared" si="3"/>
        <v>0</v>
      </c>
      <c r="AF14">
        <f t="shared" si="4"/>
        <v>0</v>
      </c>
      <c r="AG14">
        <f t="shared" si="4"/>
        <v>-27.984813375314683</v>
      </c>
      <c r="AH14">
        <f t="shared" si="5"/>
        <v>-85114.290925900234</v>
      </c>
      <c r="AI14">
        <f t="shared" si="6"/>
        <v>-85142.275739275545</v>
      </c>
      <c r="AJ14">
        <f t="shared" si="7"/>
        <v>5398.0311201253789</v>
      </c>
      <c r="AK14">
        <f t="shared" si="22"/>
        <v>-1465.1049534750416</v>
      </c>
      <c r="AL14">
        <f t="shared" si="8"/>
        <v>-81209.3495726252</v>
      </c>
      <c r="AN14">
        <f t="shared" si="9"/>
        <v>0</v>
      </c>
      <c r="AO14">
        <f t="shared" si="9"/>
        <v>0</v>
      </c>
      <c r="AP14">
        <f t="shared" si="9"/>
        <v>-12.624105281791614</v>
      </c>
      <c r="AQ14">
        <f t="shared" si="9"/>
        <v>-38395.531005449229</v>
      </c>
      <c r="AR14">
        <f t="shared" si="9"/>
        <v>-38408.155110731015</v>
      </c>
      <c r="AS14">
        <f t="shared" si="9"/>
        <v>2435.0819232177214</v>
      </c>
      <c r="AT14">
        <f t="shared" si="9"/>
        <v>-660.91701000437172</v>
      </c>
      <c r="AU14">
        <f t="shared" si="9"/>
        <v>-36633.990197517662</v>
      </c>
      <c r="AW14">
        <v>11</v>
      </c>
      <c r="AX14">
        <f>IF(Z14&gt;0, (R14*SUMPRODUCT(K14:$K$98, X14:$X$98)-K14*$AZ$3)/Z14, 0)</f>
        <v>-47039.981169355378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7.8227725999999997E-2</v>
      </c>
      <c r="Q15" s="4">
        <f t="shared" si="21"/>
        <v>50</v>
      </c>
      <c r="R15">
        <f t="shared" si="0"/>
        <v>2000000</v>
      </c>
      <c r="S15">
        <f t="shared" si="1"/>
        <v>-63448.408019701455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-26328.101884054544</v>
      </c>
      <c r="AC15">
        <f t="shared" si="2"/>
        <v>-32378.70851020675</v>
      </c>
      <c r="AE15">
        <f t="shared" si="3"/>
        <v>0</v>
      </c>
      <c r="AF15">
        <f t="shared" si="4"/>
        <v>0</v>
      </c>
      <c r="AG15">
        <f t="shared" si="4"/>
        <v>-25.515776928676281</v>
      </c>
      <c r="AH15">
        <f t="shared" si="5"/>
        <v>-87567.532515410072</v>
      </c>
      <c r="AI15">
        <f t="shared" si="6"/>
        <v>-87593.048292338746</v>
      </c>
      <c r="AJ15">
        <f t="shared" si="7"/>
        <v>6050.6066261522064</v>
      </c>
      <c r="AK15">
        <f t="shared" si="22"/>
        <v>-1842.9671318838182</v>
      </c>
      <c r="AL15">
        <f t="shared" si="8"/>
        <v>-83385.408798070363</v>
      </c>
      <c r="AN15">
        <f t="shared" si="9"/>
        <v>0</v>
      </c>
      <c r="AO15">
        <f t="shared" si="9"/>
        <v>0</v>
      </c>
      <c r="AP15">
        <f t="shared" si="9"/>
        <v>-10.277061767852276</v>
      </c>
      <c r="AQ15">
        <f t="shared" si="9"/>
        <v>-35269.823177826678</v>
      </c>
      <c r="AR15">
        <f t="shared" si="9"/>
        <v>-35280.100239594525</v>
      </c>
      <c r="AS15">
        <f t="shared" si="9"/>
        <v>2437.0199741030742</v>
      </c>
      <c r="AT15">
        <f t="shared" si="9"/>
        <v>-742.29709341929663</v>
      </c>
      <c r="AU15">
        <f t="shared" si="9"/>
        <v>-33585.377358910751</v>
      </c>
      <c r="AW15">
        <v>12</v>
      </c>
      <c r="AX15">
        <f>IF(Z15&gt;0, (R15*SUMPRODUCT(K15:$K$98, X15:$X$98)-K15*$AZ$3)/Z15, 0)</f>
        <v>-63448.408019701455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8.7072107999999995E-2</v>
      </c>
      <c r="Q16" s="4">
        <f t="shared" si="21"/>
        <v>50</v>
      </c>
      <c r="R16">
        <f t="shared" si="0"/>
        <v>2000000</v>
      </c>
      <c r="S16">
        <f t="shared" si="1"/>
        <v>-84138.400028665259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-32378.70851020675</v>
      </c>
      <c r="AC16">
        <f t="shared" si="2"/>
        <v>-38769.134920803801</v>
      </c>
      <c r="AE16">
        <f t="shared" si="3"/>
        <v>0</v>
      </c>
      <c r="AF16">
        <f t="shared" si="4"/>
        <v>0</v>
      </c>
      <c r="AG16">
        <f t="shared" si="4"/>
        <v>-23.03890667495191</v>
      </c>
      <c r="AH16">
        <f t="shared" si="5"/>
        <v>-88868.499377504384</v>
      </c>
      <c r="AI16">
        <f t="shared" si="6"/>
        <v>-88891.538284179333</v>
      </c>
      <c r="AJ16">
        <f t="shared" si="7"/>
        <v>6390.4264105970506</v>
      </c>
      <c r="AK16">
        <f t="shared" si="22"/>
        <v>-2266.5095957144727</v>
      </c>
      <c r="AL16">
        <f t="shared" si="8"/>
        <v>-84767.621469296748</v>
      </c>
      <c r="AN16">
        <f t="shared" si="9"/>
        <v>0</v>
      </c>
      <c r="AO16">
        <f t="shared" si="9"/>
        <v>0</v>
      </c>
      <c r="AP16">
        <f t="shared" si="9"/>
        <v>-8.2852193910720082</v>
      </c>
      <c r="AQ16">
        <f t="shared" si="9"/>
        <v>-31958.765434753725</v>
      </c>
      <c r="AR16">
        <f t="shared" si="9"/>
        <v>-31967.050654144794</v>
      </c>
      <c r="AS16">
        <f t="shared" si="9"/>
        <v>2298.1162066974639</v>
      </c>
      <c r="AT16">
        <f t="shared" si="9"/>
        <v>-815.07901036295686</v>
      </c>
      <c r="AU16">
        <f t="shared" si="9"/>
        <v>-30484.013457810284</v>
      </c>
      <c r="AW16">
        <v>13</v>
      </c>
      <c r="AX16">
        <f>IF(Z16&gt;0, (R16*SUMPRODUCT(K16:$K$98, X16:$X$98)-K16*$AZ$3)/Z16, 0)</f>
        <v>-84138.400028665259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9.6466888000000001E-2</v>
      </c>
      <c r="Q17" s="4">
        <f t="shared" si="21"/>
        <v>50</v>
      </c>
      <c r="R17">
        <f t="shared" si="0"/>
        <v>2000000</v>
      </c>
      <c r="S17">
        <f t="shared" si="1"/>
        <v>-109158.33079634317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-38769.134920803801</v>
      </c>
      <c r="AC17">
        <f t="shared" si="2"/>
        <v>-44942.724670531083</v>
      </c>
      <c r="AE17">
        <f t="shared" si="3"/>
        <v>0</v>
      </c>
      <c r="AF17">
        <f t="shared" si="4"/>
        <v>0</v>
      </c>
      <c r="AG17">
        <f t="shared" si="4"/>
        <v>-20.586025978347351</v>
      </c>
      <c r="AH17">
        <f t="shared" si="5"/>
        <v>-88899.665194201531</v>
      </c>
      <c r="AI17">
        <f t="shared" si="6"/>
        <v>-88920.251220179882</v>
      </c>
      <c r="AJ17">
        <f t="shared" si="7"/>
        <v>6173.5897497272817</v>
      </c>
      <c r="AK17">
        <f t="shared" si="22"/>
        <v>-2713.8394444562664</v>
      </c>
      <c r="AL17">
        <f t="shared" si="8"/>
        <v>-85460.500914908873</v>
      </c>
      <c r="AN17">
        <f t="shared" si="9"/>
        <v>0</v>
      </c>
      <c r="AO17">
        <f t="shared" si="9"/>
        <v>0</v>
      </c>
      <c r="AP17">
        <f t="shared" si="9"/>
        <v>-6.6099266661672456</v>
      </c>
      <c r="AQ17">
        <f t="shared" si="9"/>
        <v>-28544.618966213267</v>
      </c>
      <c r="AR17">
        <f t="shared" si="9"/>
        <v>-28551.228892879437</v>
      </c>
      <c r="AS17">
        <f t="shared" si="9"/>
        <v>1982.265812528384</v>
      </c>
      <c r="AT17">
        <f t="shared" si="9"/>
        <v>-871.3813793140888</v>
      </c>
      <c r="AU17">
        <f t="shared" si="9"/>
        <v>-27440.344459665142</v>
      </c>
      <c r="AW17">
        <v>14</v>
      </c>
      <c r="AX17">
        <f>IF(Z17&gt;0, (R17*SUMPRODUCT(K17:$K$98, X17:$X$98)-K17*$AZ$3)/Z17, 0)</f>
        <v>-109158.33079634317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0.107048017</v>
      </c>
      <c r="Q18" s="4">
        <f t="shared" si="21"/>
        <v>50</v>
      </c>
      <c r="R18">
        <f t="shared" si="0"/>
        <v>2000000</v>
      </c>
      <c r="S18">
        <f t="shared" si="1"/>
        <v>-138819.19458935186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-44942.724670531083</v>
      </c>
      <c r="AC18">
        <f t="shared" si="2"/>
        <v>-50464.865346542116</v>
      </c>
      <c r="AE18">
        <f t="shared" si="3"/>
        <v>0</v>
      </c>
      <c r="AF18">
        <f t="shared" si="4"/>
        <v>0</v>
      </c>
      <c r="AG18">
        <f t="shared" si="4"/>
        <v>-18.176472459671306</v>
      </c>
      <c r="AH18">
        <f t="shared" si="5"/>
        <v>-88147.730355702734</v>
      </c>
      <c r="AI18">
        <f t="shared" si="6"/>
        <v>-88165.906828162406</v>
      </c>
      <c r="AJ18">
        <f t="shared" si="7"/>
        <v>5522.1406760110331</v>
      </c>
      <c r="AK18">
        <f t="shared" si="22"/>
        <v>-3145.9907269371761</v>
      </c>
      <c r="AL18">
        <f t="shared" si="8"/>
        <v>-85789.756879088542</v>
      </c>
      <c r="AN18">
        <f t="shared" si="9"/>
        <v>0</v>
      </c>
      <c r="AO18">
        <f t="shared" si="9"/>
        <v>0</v>
      </c>
      <c r="AP18">
        <f t="shared" si="9"/>
        <v>-5.2109355869437026</v>
      </c>
      <c r="AQ18">
        <f t="shared" si="9"/>
        <v>-25270.697933165156</v>
      </c>
      <c r="AR18">
        <f t="shared" si="9"/>
        <v>-25275.9088687521</v>
      </c>
      <c r="AS18">
        <f t="shared" si="9"/>
        <v>1583.1190253543623</v>
      </c>
      <c r="AT18">
        <f t="shared" si="9"/>
        <v>-901.91070195631744</v>
      </c>
      <c r="AU18">
        <f t="shared" si="9"/>
        <v>-24594.700545354051</v>
      </c>
      <c r="AW18">
        <v>15</v>
      </c>
      <c r="AX18">
        <f>IF(Z18&gt;0, (R18*SUMPRODUCT(K18:$K$98, X18:$X$98)-K18*$AZ$3)/Z18, 0)</f>
        <v>-138819.19458935186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0.118979948</v>
      </c>
      <c r="Q19" s="4">
        <f t="shared" si="21"/>
        <v>50</v>
      </c>
      <c r="R19">
        <f t="shared" si="0"/>
        <v>2000000</v>
      </c>
      <c r="S19">
        <f t="shared" si="1"/>
        <v>-174265.81668317851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-50464.865346542116</v>
      </c>
      <c r="AC19">
        <f t="shared" si="2"/>
        <v>-55179.7790920267</v>
      </c>
      <c r="AE19">
        <f t="shared" si="3"/>
        <v>0</v>
      </c>
      <c r="AF19">
        <f t="shared" si="4"/>
        <v>0</v>
      </c>
      <c r="AG19">
        <f t="shared" si="4"/>
        <v>-15.832071986999468</v>
      </c>
      <c r="AH19">
        <f t="shared" si="5"/>
        <v>-86505.429923004966</v>
      </c>
      <c r="AI19">
        <f t="shared" si="6"/>
        <v>-86521.261994991961</v>
      </c>
      <c r="AJ19">
        <f t="shared" si="7"/>
        <v>4714.9137454845841</v>
      </c>
      <c r="AK19">
        <f t="shared" si="22"/>
        <v>-3532.5405742579483</v>
      </c>
      <c r="AL19">
        <f t="shared" si="8"/>
        <v>-85338.888823765315</v>
      </c>
      <c r="AN19">
        <f t="shared" si="9"/>
        <v>0</v>
      </c>
      <c r="AO19">
        <f t="shared" si="9"/>
        <v>0</v>
      </c>
      <c r="AP19">
        <f t="shared" si="9"/>
        <v>-4.0525262374181725</v>
      </c>
      <c r="AQ19">
        <f t="shared" si="9"/>
        <v>-22142.744470211113</v>
      </c>
      <c r="AR19">
        <f t="shared" si="9"/>
        <v>-22146.796996448531</v>
      </c>
      <c r="AS19">
        <f t="shared" si="9"/>
        <v>1206.8737229359408</v>
      </c>
      <c r="AT19">
        <f t="shared" si="9"/>
        <v>-904.22235154564521</v>
      </c>
      <c r="AU19">
        <f t="shared" si="9"/>
        <v>-21844.145625058234</v>
      </c>
      <c r="AW19">
        <v>16</v>
      </c>
      <c r="AX19">
        <f>IF(Z19&gt;0, (R19*SUMPRODUCT(K19:$K$98, X19:$X$98)-K19*$AZ$3)/Z19, 0)</f>
        <v>-174265.81668317851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0.132636267</v>
      </c>
      <c r="Q20" s="4">
        <f t="shared" si="21"/>
        <v>50</v>
      </c>
      <c r="R20">
        <f t="shared" si="0"/>
        <v>2000000</v>
      </c>
      <c r="S20">
        <f t="shared" si="1"/>
        <v>-217216.07875635155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-55179.7790920267</v>
      </c>
      <c r="AC20">
        <f t="shared" si="2"/>
        <v>-58969.14482323738</v>
      </c>
      <c r="AE20">
        <f t="shared" si="3"/>
        <v>0</v>
      </c>
      <c r="AF20">
        <f t="shared" si="4"/>
        <v>0</v>
      </c>
      <c r="AG20">
        <f t="shared" si="4"/>
        <v>-13.573844339898592</v>
      </c>
      <c r="AH20">
        <f t="shared" si="5"/>
        <v>-83996.277089235286</v>
      </c>
      <c r="AI20">
        <f t="shared" si="6"/>
        <v>-84009.850933575188</v>
      </c>
      <c r="AJ20">
        <f t="shared" si="7"/>
        <v>3789.3657312106807</v>
      </c>
      <c r="AK20">
        <f t="shared" si="22"/>
        <v>-3862.5845364418692</v>
      </c>
      <c r="AL20">
        <f t="shared" si="8"/>
        <v>-84083.069738806371</v>
      </c>
      <c r="AN20">
        <f t="shared" si="9"/>
        <v>0</v>
      </c>
      <c r="AO20">
        <f t="shared" si="9"/>
        <v>0</v>
      </c>
      <c r="AP20">
        <f t="shared" si="9"/>
        <v>-3.1022223419582939</v>
      </c>
      <c r="AQ20">
        <f t="shared" si="9"/>
        <v>-19196.855430382224</v>
      </c>
      <c r="AR20">
        <f t="shared" si="9"/>
        <v>-19199.957652724181</v>
      </c>
      <c r="AS20">
        <f t="shared" si="9"/>
        <v>866.03726540897731</v>
      </c>
      <c r="AT20">
        <f t="shared" si="9"/>
        <v>-882.77099299210818</v>
      </c>
      <c r="AU20">
        <f t="shared" si="9"/>
        <v>-19216.691380307311</v>
      </c>
      <c r="AW20">
        <v>17</v>
      </c>
      <c r="AX20">
        <f>IF(Z20&gt;0, (R20*SUMPRODUCT(K20:$K$98, X20:$X$98)-K20*$AZ$3)/Z20, 0)</f>
        <v>-217216.07875635155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0.148393413</v>
      </c>
      <c r="Q21" s="4">
        <f t="shared" si="21"/>
        <v>50</v>
      </c>
      <c r="R21">
        <f t="shared" si="0"/>
        <v>2000000</v>
      </c>
      <c r="S21">
        <f t="shared" si="1"/>
        <v>-270395.38463590981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-58969.14482323738</v>
      </c>
      <c r="AC21">
        <f t="shared" si="2"/>
        <v>-61779.054950940648</v>
      </c>
      <c r="AE21">
        <f t="shared" si="3"/>
        <v>0</v>
      </c>
      <c r="AF21">
        <f t="shared" si="4"/>
        <v>0</v>
      </c>
      <c r="AG21">
        <f t="shared" si="4"/>
        <v>-11.423836807371321</v>
      </c>
      <c r="AH21">
        <f t="shared" si="5"/>
        <v>-80570.763565131361</v>
      </c>
      <c r="AI21">
        <f t="shared" si="6"/>
        <v>-80582.187401938732</v>
      </c>
      <c r="AJ21">
        <f t="shared" si="7"/>
        <v>2809.9101277032678</v>
      </c>
      <c r="AK21">
        <f t="shared" si="22"/>
        <v>-4127.8401376266174</v>
      </c>
      <c r="AL21">
        <f t="shared" si="8"/>
        <v>-81900.117411862084</v>
      </c>
      <c r="AN21">
        <f t="shared" si="9"/>
        <v>0</v>
      </c>
      <c r="AO21">
        <f t="shared" si="9"/>
        <v>0</v>
      </c>
      <c r="AP21">
        <f t="shared" si="9"/>
        <v>-2.3311167476166661</v>
      </c>
      <c r="AQ21">
        <f t="shared" si="9"/>
        <v>-16441.04861457301</v>
      </c>
      <c r="AR21">
        <f t="shared" si="9"/>
        <v>-16443.379731320627</v>
      </c>
      <c r="AS21">
        <f t="shared" si="9"/>
        <v>573.38253937242746</v>
      </c>
      <c r="AT21">
        <f t="shared" si="9"/>
        <v>-842.31571568815764</v>
      </c>
      <c r="AU21">
        <f t="shared" si="9"/>
        <v>-16712.312907636355</v>
      </c>
      <c r="AW21">
        <v>18</v>
      </c>
      <c r="AX21">
        <f>IF(Z21&gt;0, (R21*SUMPRODUCT(K21:$K$98, X21:$X$98)-K21*$AZ$3)/Z21, 0)</f>
        <v>-270395.38463590981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0.16656033000000001</v>
      </c>
      <c r="Q22" s="4">
        <f t="shared" si="21"/>
        <v>50</v>
      </c>
      <c r="R22">
        <f t="shared" si="0"/>
        <v>2000000</v>
      </c>
      <c r="S22">
        <f t="shared" si="1"/>
        <v>-337992.88403697201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-61779.054950940648</v>
      </c>
      <c r="AC22">
        <f t="shared" si="2"/>
        <v>-63588.902402407424</v>
      </c>
      <c r="AE22">
        <f t="shared" si="3"/>
        <v>0</v>
      </c>
      <c r="AF22">
        <f t="shared" si="4"/>
        <v>0</v>
      </c>
      <c r="AG22">
        <f t="shared" si="4"/>
        <v>-9.4068404107956951</v>
      </c>
      <c r="AH22">
        <f t="shared" si="5"/>
        <v>-76110.321140076543</v>
      </c>
      <c r="AI22">
        <f t="shared" si="6"/>
        <v>-76119.72798048734</v>
      </c>
      <c r="AJ22">
        <f t="shared" si="7"/>
        <v>1809.847451466776</v>
      </c>
      <c r="AK22">
        <f t="shared" si="22"/>
        <v>-4324.533846565846</v>
      </c>
      <c r="AL22">
        <f t="shared" si="8"/>
        <v>-78634.414375586406</v>
      </c>
      <c r="AN22">
        <f t="shared" si="9"/>
        <v>0</v>
      </c>
      <c r="AO22">
        <f t="shared" si="9"/>
        <v>0</v>
      </c>
      <c r="AP22">
        <f t="shared" si="9"/>
        <v>-1.7138696476686974</v>
      </c>
      <c r="AQ22">
        <f t="shared" si="9"/>
        <v>-13866.841955412807</v>
      </c>
      <c r="AR22">
        <f t="shared" si="9"/>
        <v>-13868.555825060475</v>
      </c>
      <c r="AS22">
        <f t="shared" si="9"/>
        <v>329.74330152552017</v>
      </c>
      <c r="AT22">
        <f t="shared" si="9"/>
        <v>-787.9040120037746</v>
      </c>
      <c r="AU22">
        <f t="shared" si="9"/>
        <v>-14326.71653553873</v>
      </c>
      <c r="AW22">
        <v>19</v>
      </c>
      <c r="AX22">
        <f>IF(Z22&gt;0, (R22*SUMPRODUCT(K22:$K$98, X22:$X$98)-K22*$AZ$3)/Z22, 0)</f>
        <v>-337992.88403697201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0.18820168900000001</v>
      </c>
      <c r="Q23" s="4">
        <f t="shared" si="21"/>
        <v>50</v>
      </c>
      <c r="R23">
        <f t="shared" si="0"/>
        <v>2000000</v>
      </c>
      <c r="S23">
        <f t="shared" si="1"/>
        <v>-426868.55582224624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-63588.902402407424</v>
      </c>
      <c r="AC23">
        <f t="shared" si="2"/>
        <v>-64392.171890761114</v>
      </c>
      <c r="AE23">
        <f t="shared" si="3"/>
        <v>0</v>
      </c>
      <c r="AF23">
        <f t="shared" si="4"/>
        <v>0</v>
      </c>
      <c r="AG23">
        <f t="shared" si="4"/>
        <v>-7.542388753222534</v>
      </c>
      <c r="AH23">
        <f t="shared" si="5"/>
        <v>-70815.330138608144</v>
      </c>
      <c r="AI23">
        <f t="shared" si="6"/>
        <v>-70822.872527361367</v>
      </c>
      <c r="AJ23">
        <f t="shared" si="7"/>
        <v>803.26948835368967</v>
      </c>
      <c r="AK23">
        <f t="shared" si="22"/>
        <v>-4451.2231681685198</v>
      </c>
      <c r="AL23">
        <f t="shared" si="8"/>
        <v>-74470.8262071762</v>
      </c>
      <c r="AN23">
        <f t="shared" si="9"/>
        <v>0</v>
      </c>
      <c r="AO23">
        <f t="shared" si="9"/>
        <v>0</v>
      </c>
      <c r="AP23">
        <f t="shared" si="9"/>
        <v>-1.2269444542633272</v>
      </c>
      <c r="AQ23">
        <f t="shared" si="9"/>
        <v>-11519.755800610134</v>
      </c>
      <c r="AR23">
        <f t="shared" si="9"/>
        <v>-11520.982745064397</v>
      </c>
      <c r="AS23">
        <f t="shared" si="9"/>
        <v>130.67041175693973</v>
      </c>
      <c r="AT23">
        <f t="shared" si="9"/>
        <v>-724.09468134871497</v>
      </c>
      <c r="AU23">
        <f t="shared" si="9"/>
        <v>-12114.407014656172</v>
      </c>
      <c r="AW23">
        <v>20</v>
      </c>
      <c r="AX23">
        <f>IF(Z23&gt;0, (R23*SUMPRODUCT(K23:$K$98, X23:$X$98)-K23*$AZ$3)/Z23, 0)</f>
        <v>-426868.55582224624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0.21316064300000001</v>
      </c>
      <c r="Q24" s="4">
        <f t="shared" si="21"/>
        <v>50</v>
      </c>
      <c r="R24">
        <f t="shared" si="0"/>
        <v>2000000</v>
      </c>
      <c r="S24">
        <f t="shared" si="1"/>
        <v>-548263.89122143178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-64392.171890761114</v>
      </c>
      <c r="AC24">
        <f t="shared" si="2"/>
        <v>-64248.02370292558</v>
      </c>
      <c r="AE24">
        <f t="shared" si="3"/>
        <v>0</v>
      </c>
      <c r="AF24">
        <f t="shared" si="4"/>
        <v>0</v>
      </c>
      <c r="AG24">
        <f t="shared" si="4"/>
        <v>-5.8592244292974254</v>
      </c>
      <c r="AH24">
        <f t="shared" si="5"/>
        <v>-64309.617455715357</v>
      </c>
      <c r="AI24">
        <f t="shared" si="6"/>
        <v>-64315.476680144653</v>
      </c>
      <c r="AJ24">
        <f t="shared" si="7"/>
        <v>-144.14818783553346</v>
      </c>
      <c r="AK24">
        <f t="shared" si="22"/>
        <v>-4507.4520323532788</v>
      </c>
      <c r="AL24">
        <f t="shared" si="8"/>
        <v>-68967.076900333472</v>
      </c>
      <c r="AN24">
        <f t="shared" si="9"/>
        <v>0</v>
      </c>
      <c r="AO24">
        <f t="shared" si="9"/>
        <v>0</v>
      </c>
      <c r="AP24">
        <f t="shared" si="9"/>
        <v>-0.85101673296842761</v>
      </c>
      <c r="AQ24">
        <f t="shared" si="9"/>
        <v>-9340.5810284305335</v>
      </c>
      <c r="AR24">
        <f t="shared" si="9"/>
        <v>-9341.4320451635012</v>
      </c>
      <c r="AS24">
        <f t="shared" si="9"/>
        <v>-20.936648076104586</v>
      </c>
      <c r="AT24">
        <f t="shared" si="9"/>
        <v>-654.68000908187571</v>
      </c>
      <c r="AU24">
        <f t="shared" si="9"/>
        <v>-10017.048702321483</v>
      </c>
      <c r="AW24">
        <v>21</v>
      </c>
      <c r="AX24">
        <f>IF(Z24&gt;0, (R24*SUMPRODUCT(K24:$K$98, X24:$X$98)-K24*$AZ$3)/Z24, 0)</f>
        <v>-548263.89122143178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0.241823134</v>
      </c>
      <c r="Q25" s="4">
        <f t="shared" si="21"/>
        <v>50</v>
      </c>
      <c r="R25">
        <f t="shared" si="0"/>
        <v>2000000</v>
      </c>
      <c r="S25">
        <f t="shared" si="1"/>
        <v>-720554.36597534071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-64248.02370292558</v>
      </c>
      <c r="AC25">
        <f t="shared" si="2"/>
        <v>-63174.404741672515</v>
      </c>
      <c r="AE25">
        <f t="shared" si="3"/>
        <v>0</v>
      </c>
      <c r="AF25">
        <f t="shared" si="4"/>
        <v>0</v>
      </c>
      <c r="AG25">
        <f t="shared" si="4"/>
        <v>-4.3837361707023863</v>
      </c>
      <c r="AH25">
        <f t="shared" si="5"/>
        <v>-56675.84057208259</v>
      </c>
      <c r="AI25">
        <f t="shared" si="6"/>
        <v>-56680.224308253295</v>
      </c>
      <c r="AJ25">
        <f t="shared" si="7"/>
        <v>-1073.6189612530652</v>
      </c>
      <c r="AK25">
        <f t="shared" si="22"/>
        <v>-4497.3616592047911</v>
      </c>
      <c r="AL25">
        <f t="shared" si="8"/>
        <v>-62251.204928711151</v>
      </c>
      <c r="AN25">
        <f t="shared" si="9"/>
        <v>0</v>
      </c>
      <c r="AO25">
        <f t="shared" si="9"/>
        <v>0</v>
      </c>
      <c r="AP25">
        <f t="shared" si="9"/>
        <v>-0.56849199302310449</v>
      </c>
      <c r="AQ25">
        <f t="shared" si="9"/>
        <v>-7349.8404804595093</v>
      </c>
      <c r="AR25">
        <f t="shared" si="9"/>
        <v>-7350.4089724525329</v>
      </c>
      <c r="AS25">
        <f t="shared" si="9"/>
        <v>-139.22913224322932</v>
      </c>
      <c r="AT25">
        <f t="shared" si="9"/>
        <v>-583.22718188977524</v>
      </c>
      <c r="AU25">
        <f t="shared" si="9"/>
        <v>-8072.8652865855374</v>
      </c>
      <c r="AW25">
        <v>22</v>
      </c>
      <c r="AX25">
        <f>IF(Z25&gt;0, (R25*SUMPRODUCT(K25:$K$98, X25:$X$98)-K25*$AZ$3)/Z25, 0)</f>
        <v>-720554.36597534071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0.27493253200000001</v>
      </c>
      <c r="Q26" s="4">
        <f t="shared" si="21"/>
        <v>50</v>
      </c>
      <c r="R26">
        <f t="shared" si="0"/>
        <v>2000000</v>
      </c>
      <c r="S26">
        <f t="shared" si="1"/>
        <v>-976592.5687313911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-63174.404741672515</v>
      </c>
      <c r="AC26">
        <f t="shared" si="2"/>
        <v>-61225.852374200236</v>
      </c>
      <c r="AE26">
        <f t="shared" si="3"/>
        <v>0</v>
      </c>
      <c r="AF26">
        <f t="shared" si="4"/>
        <v>0</v>
      </c>
      <c r="AG26">
        <f t="shared" si="4"/>
        <v>-3.1346671239641708</v>
      </c>
      <c r="AH26">
        <f t="shared" si="5"/>
        <v>-48209.267401247656</v>
      </c>
      <c r="AI26">
        <f t="shared" si="6"/>
        <v>-48212.402068371623</v>
      </c>
      <c r="AJ26">
        <f t="shared" si="7"/>
        <v>-1948.552367472279</v>
      </c>
      <c r="AK26">
        <f t="shared" si="22"/>
        <v>-4422.2083319170761</v>
      </c>
      <c r="AL26">
        <f t="shared" si="8"/>
        <v>-54583.162767760979</v>
      </c>
      <c r="AN26">
        <f t="shared" si="9"/>
        <v>0</v>
      </c>
      <c r="AO26">
        <f t="shared" si="9"/>
        <v>0</v>
      </c>
      <c r="AP26">
        <f t="shared" si="9"/>
        <v>-0.36295547324045085</v>
      </c>
      <c r="AQ26">
        <f t="shared" si="9"/>
        <v>-5582.0336808417305</v>
      </c>
      <c r="AR26">
        <f t="shared" si="9"/>
        <v>-5582.3966363149711</v>
      </c>
      <c r="AS26">
        <f t="shared" si="9"/>
        <v>-225.61813382446587</v>
      </c>
      <c r="AT26">
        <f t="shared" si="9"/>
        <v>-512.03673449352607</v>
      </c>
      <c r="AU26">
        <f t="shared" si="9"/>
        <v>-6320.0515046329638</v>
      </c>
      <c r="AW26">
        <v>23</v>
      </c>
      <c r="AX26">
        <f>IF(Z26&gt;0, (R26*SUMPRODUCT(K26:$K$98, X26:$X$98)-K26*$AZ$3)/Z26, 0)</f>
        <v>-976592.5687313911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0.31195269799999997</v>
      </c>
      <c r="Q27" s="4">
        <f t="shared" si="21"/>
        <v>50</v>
      </c>
      <c r="R27">
        <f t="shared" si="0"/>
        <v>2000000</v>
      </c>
      <c r="S27">
        <f t="shared" si="1"/>
        <v>-1376312.7431555004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-61225.852374200236</v>
      </c>
      <c r="AC27">
        <f t="shared" si="2"/>
        <v>-58505.749583674282</v>
      </c>
      <c r="AE27">
        <f t="shared" si="3"/>
        <v>0</v>
      </c>
      <c r="AF27">
        <f t="shared" si="4"/>
        <v>0</v>
      </c>
      <c r="AG27">
        <f t="shared" si="4"/>
        <v>-2.1254525860720053</v>
      </c>
      <c r="AH27">
        <f t="shared" si="5"/>
        <v>-39114.714666100939</v>
      </c>
      <c r="AI27">
        <f t="shared" si="6"/>
        <v>-39116.840118687011</v>
      </c>
      <c r="AJ27">
        <f t="shared" si="7"/>
        <v>-2720.1027905259543</v>
      </c>
      <c r="AK27">
        <f t="shared" si="22"/>
        <v>-4285.8096661940172</v>
      </c>
      <c r="AL27">
        <f t="shared" si="8"/>
        <v>-46122.752575406979</v>
      </c>
      <c r="AN27">
        <f t="shared" si="9"/>
        <v>0</v>
      </c>
      <c r="AO27">
        <f t="shared" si="9"/>
        <v>0</v>
      </c>
      <c r="AP27">
        <f t="shared" si="9"/>
        <v>-0.21973301730073289</v>
      </c>
      <c r="AQ27">
        <f t="shared" si="9"/>
        <v>-4043.7478261151937</v>
      </c>
      <c r="AR27">
        <f t="shared" si="9"/>
        <v>-4043.9675591324944</v>
      </c>
      <c r="AS27">
        <f t="shared" si="9"/>
        <v>-281.20899870789344</v>
      </c>
      <c r="AT27">
        <f t="shared" si="9"/>
        <v>-443.07452243376201</v>
      </c>
      <c r="AU27">
        <f t="shared" si="9"/>
        <v>-4768.2510802741499</v>
      </c>
      <c r="AW27">
        <v>24</v>
      </c>
      <c r="AX27">
        <f>IF(Z27&gt;0, (R27*SUMPRODUCT(K27:$K$98, X27:$X$98)-K27*$AZ$3)/Z27, 0)</f>
        <v>-1376312.7431555004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0.35315455400000001</v>
      </c>
      <c r="Q28" s="4">
        <f t="shared" si="21"/>
        <v>50</v>
      </c>
      <c r="R28">
        <f t="shared" si="0"/>
        <v>2000000</v>
      </c>
      <c r="S28">
        <f t="shared" si="1"/>
        <v>-2036698.2384518601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-58505.749583674282</v>
      </c>
      <c r="AC28">
        <f t="shared" si="2"/>
        <v>-55136.875560354049</v>
      </c>
      <c r="AE28">
        <f t="shared" si="3"/>
        <v>0</v>
      </c>
      <c r="AF28">
        <f t="shared" si="4"/>
        <v>0</v>
      </c>
      <c r="AG28">
        <f t="shared" si="4"/>
        <v>-1.3535848001288797</v>
      </c>
      <c r="AH28">
        <f t="shared" si="5"/>
        <v>-30024.530403296227</v>
      </c>
      <c r="AI28">
        <f t="shared" si="6"/>
        <v>-30025.883988096357</v>
      </c>
      <c r="AJ28">
        <f t="shared" si="7"/>
        <v>-3368.8740233202334</v>
      </c>
      <c r="AK28">
        <f t="shared" si="22"/>
        <v>-4095.4024708572001</v>
      </c>
      <c r="AL28">
        <f t="shared" si="8"/>
        <v>-37490.160482273794</v>
      </c>
      <c r="AN28">
        <f t="shared" si="9"/>
        <v>0</v>
      </c>
      <c r="AO28">
        <f t="shared" si="9"/>
        <v>0</v>
      </c>
      <c r="AP28">
        <f t="shared" si="9"/>
        <v>-0.12494283161054549</v>
      </c>
      <c r="AQ28">
        <f t="shared" si="9"/>
        <v>-2771.4184187112355</v>
      </c>
      <c r="AR28">
        <f t="shared" si="9"/>
        <v>-2771.5433615428465</v>
      </c>
      <c r="AS28">
        <f t="shared" si="9"/>
        <v>-310.96438122884047</v>
      </c>
      <c r="AT28">
        <f t="shared" si="9"/>
        <v>-378.02668975375838</v>
      </c>
      <c r="AU28">
        <f t="shared" si="9"/>
        <v>-3460.5344325254455</v>
      </c>
      <c r="AW28">
        <v>25</v>
      </c>
      <c r="AX28">
        <f>IF(Z28&gt;0, (R28*SUMPRODUCT(K28:$K$98, X28:$X$98)-K28*$AZ$3)/Z28, 0)</f>
        <v>-2036698.2384518601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0.39812553899999997</v>
      </c>
      <c r="Q29" s="4">
        <f t="shared" si="21"/>
        <v>50</v>
      </c>
      <c r="R29">
        <f t="shared" si="0"/>
        <v>2000000</v>
      </c>
      <c r="S29">
        <f t="shared" si="1"/>
        <v>-3201007.0543641346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-55136.875560354049</v>
      </c>
      <c r="AC29">
        <f t="shared" si="2"/>
        <v>-51289.88161349795</v>
      </c>
      <c r="AE29">
        <f t="shared" si="3"/>
        <v>0</v>
      </c>
      <c r="AF29">
        <f t="shared" si="4"/>
        <v>0</v>
      </c>
      <c r="AG29">
        <f t="shared" si="4"/>
        <v>-0.80115227399407352</v>
      </c>
      <c r="AH29">
        <f t="shared" si="5"/>
        <v>-21555.867125340697</v>
      </c>
      <c r="AI29">
        <f t="shared" si="6"/>
        <v>-21556.668277614692</v>
      </c>
      <c r="AJ29">
        <f t="shared" si="7"/>
        <v>-3846.9939468560988</v>
      </c>
      <c r="AK29">
        <f t="shared" si="22"/>
        <v>-3859.5812892247836</v>
      </c>
      <c r="AL29">
        <f t="shared" si="8"/>
        <v>-29263.243513695576</v>
      </c>
      <c r="AN29">
        <f t="shared" si="9"/>
        <v>0</v>
      </c>
      <c r="AO29">
        <f t="shared" si="9"/>
        <v>0</v>
      </c>
      <c r="AP29">
        <f t="shared" si="9"/>
        <v>-6.6027206352951229E-2</v>
      </c>
      <c r="AQ29">
        <f t="shared" si="9"/>
        <v>-1776.5332921119518</v>
      </c>
      <c r="AR29">
        <f t="shared" si="9"/>
        <v>-1776.5993193183049</v>
      </c>
      <c r="AS29">
        <f t="shared" si="9"/>
        <v>-317.05116669181535</v>
      </c>
      <c r="AT29">
        <f t="shared" si="9"/>
        <v>-318.08855631048175</v>
      </c>
      <c r="AU29">
        <f t="shared" si="9"/>
        <v>-2411.739042320602</v>
      </c>
      <c r="AW29">
        <v>26</v>
      </c>
      <c r="AX29">
        <f>IF(Z29&gt;0, (R29*SUMPRODUCT(K29:$K$98, X29:$X$98)-K29*$AZ$3)/Z29, 0)</f>
        <v>-3201007.0543641346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0.44755673899999998</v>
      </c>
      <c r="Q30" s="4">
        <f t="shared" si="21"/>
        <v>50</v>
      </c>
      <c r="R30">
        <f t="shared" si="0"/>
        <v>2000000</v>
      </c>
      <c r="S30">
        <f t="shared" si="1"/>
        <v>-5425601.259376552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-51289.88161349795</v>
      </c>
      <c r="AC30">
        <f t="shared" si="2"/>
        <v>-47157.118150639057</v>
      </c>
      <c r="AE30">
        <f t="shared" si="3"/>
        <v>0</v>
      </c>
      <c r="AF30">
        <f t="shared" si="4"/>
        <v>0</v>
      </c>
      <c r="AG30">
        <f t="shared" si="4"/>
        <v>-0.43457965206291083</v>
      </c>
      <c r="AH30">
        <f t="shared" si="5"/>
        <v>-14342.443967648882</v>
      </c>
      <c r="AI30">
        <f t="shared" si="6"/>
        <v>-14342.878547300945</v>
      </c>
      <c r="AJ30">
        <f t="shared" si="7"/>
        <v>-4132.763462858893</v>
      </c>
      <c r="AK30">
        <f t="shared" si="22"/>
        <v>-3590.291712944857</v>
      </c>
      <c r="AL30">
        <f t="shared" si="8"/>
        <v>-22065.933723104696</v>
      </c>
      <c r="AN30">
        <f t="shared" si="9"/>
        <v>0</v>
      </c>
      <c r="AO30">
        <f t="shared" si="9"/>
        <v>0</v>
      </c>
      <c r="AP30">
        <f t="shared" si="9"/>
        <v>-3.1978583150727491E-2</v>
      </c>
      <c r="AQ30">
        <f t="shared" si="9"/>
        <v>-1055.3900414502477</v>
      </c>
      <c r="AR30">
        <f t="shared" si="9"/>
        <v>-1055.4220200333984</v>
      </c>
      <c r="AS30">
        <f t="shared" si="9"/>
        <v>-304.10977461086878</v>
      </c>
      <c r="AT30">
        <f t="shared" si="9"/>
        <v>-264.19194164469167</v>
      </c>
      <c r="AU30">
        <f t="shared" si="9"/>
        <v>-1623.7237362889589</v>
      </c>
      <c r="AW30">
        <v>27</v>
      </c>
      <c r="AX30">
        <f>IF(Z30&gt;0, (R30*SUMPRODUCT(K30:$K$98, X30:$X$98)-K30*$AZ$3)/Z30, 0)</f>
        <v>-5425601.259376552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0.50316588799999995</v>
      </c>
      <c r="Q31" s="4">
        <f t="shared" si="21"/>
        <v>50</v>
      </c>
      <c r="R31">
        <f t="shared" si="0"/>
        <v>2000000</v>
      </c>
      <c r="S31">
        <f t="shared" si="1"/>
        <v>-10147165.447599279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-47157.118150639057</v>
      </c>
      <c r="AC31">
        <f t="shared" si="2"/>
        <v>-42936.350375151051</v>
      </c>
      <c r="AE31">
        <f t="shared" si="3"/>
        <v>0</v>
      </c>
      <c r="AF31">
        <f t="shared" si="4"/>
        <v>0</v>
      </c>
      <c r="AG31">
        <f t="shared" si="4"/>
        <v>-0.21156819900531618</v>
      </c>
      <c r="AH31">
        <f t="shared" si="5"/>
        <v>-8746.6262614786228</v>
      </c>
      <c r="AI31">
        <f t="shared" si="6"/>
        <v>-8746.8378296776282</v>
      </c>
      <c r="AJ31">
        <f t="shared" si="7"/>
        <v>-4220.767775488006</v>
      </c>
      <c r="AK31">
        <f t="shared" si="22"/>
        <v>-3300.9982705447342</v>
      </c>
      <c r="AL31">
        <f t="shared" si="8"/>
        <v>-16268.603875710369</v>
      </c>
      <c r="AN31">
        <f t="shared" si="9"/>
        <v>0</v>
      </c>
      <c r="AO31">
        <f t="shared" si="9"/>
        <v>0</v>
      </c>
      <c r="AP31">
        <f t="shared" si="9"/>
        <v>-1.3900236724288018E-2</v>
      </c>
      <c r="AQ31">
        <f t="shared" si="9"/>
        <v>-574.66186385777269</v>
      </c>
      <c r="AR31">
        <f t="shared" si="9"/>
        <v>-574.67576409449703</v>
      </c>
      <c r="AS31">
        <f t="shared" si="9"/>
        <v>-277.30855352252445</v>
      </c>
      <c r="AT31">
        <f t="shared" si="9"/>
        <v>-216.87880126958109</v>
      </c>
      <c r="AU31">
        <f t="shared" si="9"/>
        <v>-1068.8631188866025</v>
      </c>
      <c r="AW31">
        <v>28</v>
      </c>
      <c r="AX31">
        <f>IF(Z31&gt;0, (R31*SUMPRODUCT(K31:$K$98, X31:$X$98)-K31*$AZ$3)/Z31, 0)</f>
        <v>-10147165.447599279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0.56565928300000001</v>
      </c>
      <c r="Q32" s="4">
        <f t="shared" si="21"/>
        <v>50</v>
      </c>
      <c r="R32">
        <f t="shared" si="0"/>
        <v>2000000</v>
      </c>
      <c r="S32">
        <f t="shared" si="1"/>
        <v>-21609185.259379655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-42936.350375151051</v>
      </c>
      <c r="AC32">
        <f t="shared" si="2"/>
        <v>-38800.157045313957</v>
      </c>
      <c r="AE32">
        <f t="shared" si="3"/>
        <v>0</v>
      </c>
      <c r="AF32">
        <f t="shared" si="4"/>
        <v>0</v>
      </c>
      <c r="AG32">
        <f t="shared" si="4"/>
        <v>-8.9777001260314557E-2</v>
      </c>
      <c r="AH32">
        <f t="shared" si="5"/>
        <v>-4787.0206301979388</v>
      </c>
      <c r="AI32">
        <f t="shared" si="6"/>
        <v>-4787.1104071991995</v>
      </c>
      <c r="AJ32">
        <f t="shared" si="7"/>
        <v>-4136.1933298370932</v>
      </c>
      <c r="AK32">
        <f t="shared" si="22"/>
        <v>-3005.544526260574</v>
      </c>
      <c r="AL32">
        <f t="shared" si="8"/>
        <v>-11928.848263296866</v>
      </c>
      <c r="AN32">
        <f t="shared" si="9"/>
        <v>0</v>
      </c>
      <c r="AO32">
        <f t="shared" si="9"/>
        <v>0</v>
      </c>
      <c r="AP32">
        <f t="shared" si="9"/>
        <v>-5.2664610875483115E-3</v>
      </c>
      <c r="AQ32">
        <f t="shared" si="9"/>
        <v>-280.81421210682248</v>
      </c>
      <c r="AR32">
        <f t="shared" si="9"/>
        <v>-280.81947856791004</v>
      </c>
      <c r="AS32">
        <f t="shared" si="9"/>
        <v>-242.63565185255339</v>
      </c>
      <c r="AT32">
        <f t="shared" si="9"/>
        <v>-176.31000225268247</v>
      </c>
      <c r="AU32">
        <f t="shared" si="9"/>
        <v>-699.7651326731459</v>
      </c>
      <c r="AW32">
        <v>29</v>
      </c>
      <c r="AX32">
        <f>IF(Z32&gt;0, (R32*SUMPRODUCT(K32:$K$98, X32:$X$98)-K32*$AZ$3)/Z32, 0)</f>
        <v>-21609185.259379655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0.63613866799999996</v>
      </c>
      <c r="Q33" s="4">
        <f t="shared" si="21"/>
        <v>50</v>
      </c>
      <c r="R33">
        <f t="shared" si="0"/>
        <v>2000000</v>
      </c>
      <c r="S33">
        <f t="shared" si="1"/>
        <v>-54888853.137201227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-38800.157045313957</v>
      </c>
      <c r="AC33">
        <f t="shared" si="2"/>
        <v>-34874.850548764647</v>
      </c>
      <c r="AE33">
        <f t="shared" si="3"/>
        <v>0</v>
      </c>
      <c r="AF33">
        <f t="shared" si="4"/>
        <v>0</v>
      </c>
      <c r="AG33">
        <f t="shared" si="4"/>
        <v>-3.1768609248940587E-2</v>
      </c>
      <c r="AH33">
        <f t="shared" si="5"/>
        <v>-2284.4248799508327</v>
      </c>
      <c r="AI33">
        <f t="shared" si="6"/>
        <v>-2284.4566485600817</v>
      </c>
      <c r="AJ33">
        <f t="shared" si="7"/>
        <v>-3925.3064965493104</v>
      </c>
      <c r="AK33">
        <f t="shared" si="22"/>
        <v>-2716.0109931719771</v>
      </c>
      <c r="AL33">
        <f t="shared" si="8"/>
        <v>-8925.7741382813692</v>
      </c>
      <c r="AN33">
        <f t="shared" si="9"/>
        <v>0</v>
      </c>
      <c r="AO33">
        <f t="shared" si="9"/>
        <v>0</v>
      </c>
      <c r="AP33">
        <f t="shared" si="9"/>
        <v>-1.6639258351482267E-3</v>
      </c>
      <c r="AQ33">
        <f t="shared" si="9"/>
        <v>-119.64998361810049</v>
      </c>
      <c r="AR33">
        <f t="shared" si="9"/>
        <v>-119.65164754393564</v>
      </c>
      <c r="AS33">
        <f t="shared" si="9"/>
        <v>-205.59347874825147</v>
      </c>
      <c r="AT33">
        <f t="shared" si="9"/>
        <v>-142.25491662768189</v>
      </c>
      <c r="AU33">
        <f t="shared" si="9"/>
        <v>-467.50004291986897</v>
      </c>
      <c r="AW33">
        <v>30</v>
      </c>
      <c r="AX33">
        <f>IF(Z33&gt;0, (R33*SUMPRODUCT(K33:$K$98, X33:$X$98)-K33*$AZ$3)/Z33, 0)</f>
        <v>-54888853.137201227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0.71227412300000004</v>
      </c>
      <c r="Q34" s="4">
        <f t="shared" si="21"/>
        <v>50</v>
      </c>
      <c r="R34">
        <f t="shared" si="0"/>
        <v>2000000</v>
      </c>
      <c r="S34">
        <f t="shared" si="1"/>
        <v>-177032528.70704639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-34874.850548764647</v>
      </c>
      <c r="AC34">
        <f t="shared" si="2"/>
        <v>-31239.035613939777</v>
      </c>
      <c r="AE34">
        <f t="shared" si="3"/>
        <v>0</v>
      </c>
      <c r="AF34">
        <f t="shared" si="4"/>
        <v>0</v>
      </c>
      <c r="AG34">
        <f t="shared" si="4"/>
        <v>-8.8229648647323352E-3</v>
      </c>
      <c r="AH34">
        <f t="shared" si="5"/>
        <v>-905.11833166875374</v>
      </c>
      <c r="AI34">
        <f t="shared" si="6"/>
        <v>-905.12715463361849</v>
      </c>
      <c r="AJ34">
        <f t="shared" si="7"/>
        <v>-3635.8149348248699</v>
      </c>
      <c r="AK34">
        <f t="shared" si="22"/>
        <v>-2441.2395384135257</v>
      </c>
      <c r="AL34">
        <f t="shared" si="8"/>
        <v>-6982.1816278720144</v>
      </c>
      <c r="AN34">
        <f t="shared" si="9"/>
        <v>0</v>
      </c>
      <c r="AO34">
        <f t="shared" si="9"/>
        <v>0</v>
      </c>
      <c r="AP34">
        <f t="shared" si="9"/>
        <v>-4.1260291234776665E-4</v>
      </c>
      <c r="AQ34">
        <f t="shared" si="9"/>
        <v>-42.327546963115914</v>
      </c>
      <c r="AR34">
        <f t="shared" si="9"/>
        <v>-42.327959566028262</v>
      </c>
      <c r="AS34">
        <f t="shared" si="9"/>
        <v>-170.02763287233799</v>
      </c>
      <c r="AT34">
        <f t="shared" si="9"/>
        <v>-114.16372599580741</v>
      </c>
      <c r="AU34">
        <f t="shared" ref="AU34:AU69" si="23">AL34*$K34</f>
        <v>-326.51931843417367</v>
      </c>
      <c r="AW34">
        <v>31</v>
      </c>
      <c r="AX34">
        <f>IF(Z34&gt;0, (R34*SUMPRODUCT(K34:$K$98, X34:$X$98)-K34*$AZ$3)/Z34, 0)</f>
        <v>-177032528.70704639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0.79182603500000004</v>
      </c>
      <c r="Q35" s="4">
        <f t="shared" si="21"/>
        <v>50</v>
      </c>
      <c r="R35">
        <f t="shared" si="0"/>
        <v>2000000</v>
      </c>
      <c r="S35">
        <f t="shared" si="1"/>
        <v>-798643354.55084395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-31239.035613939777</v>
      </c>
      <c r="AC35">
        <f t="shared" si="2"/>
        <v>-27928.26948372167</v>
      </c>
      <c r="AE35">
        <f t="shared" si="3"/>
        <v>0</v>
      </c>
      <c r="AF35">
        <f t="shared" ref="AF35:AG69" si="24">-$Z35*P35</f>
        <v>0</v>
      </c>
      <c r="AG35">
        <f t="shared" si="24"/>
        <v>-1.748481930299695E-3</v>
      </c>
      <c r="AH35">
        <f t="shared" si="5"/>
        <v>-279.45013143141267</v>
      </c>
      <c r="AI35">
        <f t="shared" ref="AI35:AI66" si="25">SUM(AE35:AH35)</f>
        <v>-279.45187991334296</v>
      </c>
      <c r="AJ35">
        <f t="shared" si="7"/>
        <v>-3310.7661302181077</v>
      </c>
      <c r="AK35">
        <f t="shared" si="22"/>
        <v>-2186.7324929757847</v>
      </c>
      <c r="AL35">
        <f t="shared" ref="AL35:AL69" si="26">SUM(AI35:AK35)</f>
        <v>-5776.9505031072349</v>
      </c>
      <c r="AN35">
        <f t="shared" ref="AN35:AT69" si="27">AE35*$K35</f>
        <v>0</v>
      </c>
      <c r="AO35">
        <f t="shared" si="27"/>
        <v>0</v>
      </c>
      <c r="AP35">
        <f t="shared" si="27"/>
        <v>-7.3006388491521747E-5</v>
      </c>
      <c r="AQ35">
        <f t="shared" si="27"/>
        <v>-11.668204575492309</v>
      </c>
      <c r="AR35">
        <f t="shared" si="27"/>
        <v>-11.668277581880799</v>
      </c>
      <c r="AS35">
        <f t="shared" si="27"/>
        <v>-138.23824777293862</v>
      </c>
      <c r="AT35">
        <f t="shared" si="27"/>
        <v>-91.305171156021203</v>
      </c>
      <c r="AU35">
        <f t="shared" si="23"/>
        <v>-241.2116965108406</v>
      </c>
      <c r="AW35">
        <v>32</v>
      </c>
      <c r="AX35">
        <f>IF(Z35&gt;0, (R35*SUMPRODUCT(K35:$K$98, X35:$X$98)-K35*$AZ$3)/Z35, 0)</f>
        <v>-798643354.55084395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0.79399978000000004</v>
      </c>
      <c r="Q36" s="4">
        <f t="shared" si="21"/>
        <v>50</v>
      </c>
      <c r="R36">
        <f t="shared" si="0"/>
        <v>2000000</v>
      </c>
      <c r="S36">
        <f t="shared" si="1"/>
        <v>-3639611482.2440991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-27928.26948372167</v>
      </c>
      <c r="AC36">
        <f t="shared" si="2"/>
        <v>-24946.104047956782</v>
      </c>
      <c r="AE36">
        <f t="shared" si="3"/>
        <v>0</v>
      </c>
      <c r="AF36">
        <f t="shared" si="24"/>
        <v>0</v>
      </c>
      <c r="AG36">
        <f t="shared" si="24"/>
        <v>-3.4270284300476491E-4</v>
      </c>
      <c r="AH36">
        <f t="shared" si="5"/>
        <v>-55.531770719677333</v>
      </c>
      <c r="AI36">
        <f t="shared" si="25"/>
        <v>-55.532113422520339</v>
      </c>
      <c r="AJ36">
        <f t="shared" si="7"/>
        <v>-2982.1654357648877</v>
      </c>
      <c r="AK36">
        <f t="shared" si="22"/>
        <v>-1954.9788638605171</v>
      </c>
      <c r="AL36">
        <f t="shared" si="26"/>
        <v>-4992.6764130479251</v>
      </c>
      <c r="AN36">
        <f t="shared" si="27"/>
        <v>0</v>
      </c>
      <c r="AO36">
        <f t="shared" si="27"/>
        <v>0</v>
      </c>
      <c r="AP36">
        <f t="shared" si="27"/>
        <v>-1.2776132326556902E-5</v>
      </c>
      <c r="AQ36">
        <f t="shared" si="27"/>
        <v>-2.0702520143165288</v>
      </c>
      <c r="AR36">
        <f t="shared" si="27"/>
        <v>-2.0702647904488551</v>
      </c>
      <c r="AS36">
        <f t="shared" si="27"/>
        <v>-111.17660972099577</v>
      </c>
      <c r="AT36">
        <f t="shared" si="27"/>
        <v>-72.882583760638838</v>
      </c>
      <c r="AU36">
        <f t="shared" si="23"/>
        <v>-186.12945827208344</v>
      </c>
      <c r="AW36">
        <v>33</v>
      </c>
      <c r="AX36">
        <f>IF(Z36&gt;0, (R36*SUMPRODUCT(K36:$K$98, X36:$X$98)-K36*$AZ$3)/Z36, 0)</f>
        <v>-3639611482.2440991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0.79634782599999998</v>
      </c>
      <c r="Q37" s="4">
        <f t="shared" si="21"/>
        <v>50</v>
      </c>
      <c r="R37">
        <f t="shared" si="0"/>
        <v>2000000</v>
      </c>
      <c r="S37">
        <f t="shared" si="1"/>
        <v>-16782233110.073515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-24946.104047956782</v>
      </c>
      <c r="AC37">
        <f t="shared" si="2"/>
        <v>-22275.108549667188</v>
      </c>
      <c r="AE37">
        <f t="shared" si="3"/>
        <v>0</v>
      </c>
      <c r="AF37">
        <f t="shared" si="24"/>
        <v>0</v>
      </c>
      <c r="AG37">
        <f t="shared" si="24"/>
        <v>-6.6365150583853403E-5</v>
      </c>
      <c r="AH37">
        <f t="shared" si="5"/>
        <v>-10.916426559634553</v>
      </c>
      <c r="AI37">
        <f t="shared" si="25"/>
        <v>-10.916492924785137</v>
      </c>
      <c r="AJ37">
        <f t="shared" si="7"/>
        <v>-2670.9954982895943</v>
      </c>
      <c r="AK37">
        <f t="shared" si="22"/>
        <v>-1746.2272833569748</v>
      </c>
      <c r="AL37">
        <f t="shared" si="26"/>
        <v>-4428.1392745713538</v>
      </c>
      <c r="AN37">
        <f t="shared" si="27"/>
        <v>0</v>
      </c>
      <c r="AO37">
        <f t="shared" si="27"/>
        <v>0</v>
      </c>
      <c r="AP37">
        <f t="shared" si="27"/>
        <v>-2.2090408931691266E-6</v>
      </c>
      <c r="AQ37">
        <f t="shared" si="27"/>
        <v>-0.36336590010506825</v>
      </c>
      <c r="AR37">
        <f t="shared" si="27"/>
        <v>-0.3633681091459614</v>
      </c>
      <c r="AS37">
        <f t="shared" si="27"/>
        <v>-88.907178380273422</v>
      </c>
      <c r="AT37">
        <f t="shared" si="27"/>
        <v>-58.125197393008143</v>
      </c>
      <c r="AU37">
        <f t="shared" si="23"/>
        <v>-147.39574388242752</v>
      </c>
      <c r="AW37">
        <v>34</v>
      </c>
      <c r="AX37">
        <f>IF(Z37&gt;0, (R37*SUMPRODUCT(K37:$K$98, X37:$X$98)-K37*$AZ$3)/Z37, 0)</f>
        <v>-16782233110.073515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0.79893513299999996</v>
      </c>
      <c r="Q38" s="4">
        <f t="shared" si="21"/>
        <v>50</v>
      </c>
      <c r="R38">
        <f t="shared" si="0"/>
        <v>2000000</v>
      </c>
      <c r="S38">
        <f t="shared" si="1"/>
        <v>-78425590410.17923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-22275.108549667188</v>
      </c>
      <c r="AC38">
        <f t="shared" si="2"/>
        <v>-19888.806067081659</v>
      </c>
      <c r="AE38">
        <f t="shared" si="3"/>
        <v>0</v>
      </c>
      <c r="AF38">
        <f t="shared" si="24"/>
        <v>0</v>
      </c>
      <c r="AG38">
        <f t="shared" si="24"/>
        <v>-1.2680048669738926E-5</v>
      </c>
      <c r="AH38">
        <f t="shared" si="5"/>
        <v>-2.120858016331038</v>
      </c>
      <c r="AI38">
        <f t="shared" si="25"/>
        <v>-2.1208706963797077</v>
      </c>
      <c r="AJ38">
        <f t="shared" si="7"/>
        <v>-2386.3024825855282</v>
      </c>
      <c r="AK38">
        <f t="shared" si="22"/>
        <v>-1559.2575984767034</v>
      </c>
      <c r="AL38">
        <f t="shared" si="26"/>
        <v>-3947.6809517586116</v>
      </c>
      <c r="AN38">
        <f t="shared" si="27"/>
        <v>0</v>
      </c>
      <c r="AO38">
        <f t="shared" si="27"/>
        <v>0</v>
      </c>
      <c r="AP38">
        <f t="shared" si="27"/>
        <v>-3.768483075454647E-7</v>
      </c>
      <c r="AQ38">
        <f t="shared" si="27"/>
        <v>-6.3031442135232679E-2</v>
      </c>
      <c r="AR38">
        <f t="shared" si="27"/>
        <v>-6.3031818983540225E-2</v>
      </c>
      <c r="AS38">
        <f t="shared" si="27"/>
        <v>-70.920394335711364</v>
      </c>
      <c r="AT38">
        <f t="shared" si="27"/>
        <v>-46.340799023561615</v>
      </c>
      <c r="AU38">
        <f t="shared" si="23"/>
        <v>-117.32422517825654</v>
      </c>
      <c r="AW38">
        <v>35</v>
      </c>
      <c r="AX38">
        <f>IF(Z38&gt;0, (R38*SUMPRODUCT(K38:$K$98, X38:$X$98)-K38*$AZ$3)/Z38, 0)</f>
        <v>-78425590410.17923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0.80179641700000004</v>
      </c>
      <c r="Q39" s="4">
        <f t="shared" si="21"/>
        <v>50</v>
      </c>
      <c r="R39">
        <f t="shared" si="0"/>
        <v>2000000</v>
      </c>
      <c r="S39">
        <f t="shared" si="1"/>
        <v>-372060212136.29053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-19888.806067081659</v>
      </c>
      <c r="AC39">
        <f t="shared" si="2"/>
        <v>-17757.917448090193</v>
      </c>
      <c r="AE39">
        <f t="shared" si="3"/>
        <v>0</v>
      </c>
      <c r="AF39">
        <f t="shared" si="24"/>
        <v>0</v>
      </c>
      <c r="AG39">
        <f t="shared" si="24"/>
        <v>-2.386430592259249E-6</v>
      </c>
      <c r="AH39">
        <f t="shared" si="5"/>
        <v>-0.40667270363129154</v>
      </c>
      <c r="AI39">
        <f t="shared" si="25"/>
        <v>-0.40667509006188379</v>
      </c>
      <c r="AJ39">
        <f t="shared" si="7"/>
        <v>-2130.8886189914665</v>
      </c>
      <c r="AK39">
        <f t="shared" si="22"/>
        <v>-1392.2164246957163</v>
      </c>
      <c r="AL39">
        <f t="shared" si="26"/>
        <v>-3523.5117187772448</v>
      </c>
      <c r="AN39">
        <f t="shared" si="27"/>
        <v>0</v>
      </c>
      <c r="AO39">
        <f t="shared" si="27"/>
        <v>0</v>
      </c>
      <c r="AP39">
        <f t="shared" si="27"/>
        <v>-6.3325180113877105E-8</v>
      </c>
      <c r="AQ39">
        <f t="shared" si="27"/>
        <v>-1.0791272240802416E-2</v>
      </c>
      <c r="AR39">
        <f t="shared" si="27"/>
        <v>-1.0791335565982529E-2</v>
      </c>
      <c r="AS39">
        <f t="shared" si="27"/>
        <v>-56.544240606846209</v>
      </c>
      <c r="AT39">
        <f t="shared" si="27"/>
        <v>-36.943188767912332</v>
      </c>
      <c r="AU39">
        <f t="shared" si="23"/>
        <v>-93.498220710324532</v>
      </c>
      <c r="AW39">
        <v>36</v>
      </c>
      <c r="AX39">
        <f>IF(Z39&gt;0, (R39*SUMPRODUCT(K39:$K$98, X39:$X$98)-K39*$AZ$3)/Z39, 0)</f>
        <v>-372060212136.29053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0.804638195</v>
      </c>
      <c r="Q40" s="4">
        <f t="shared" si="21"/>
        <v>50</v>
      </c>
      <c r="R40">
        <f t="shared" si="0"/>
        <v>2000000</v>
      </c>
      <c r="S40">
        <f t="shared" si="1"/>
        <v>-1792153539694.4832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-17757.917448090193</v>
      </c>
      <c r="AC40">
        <f t="shared" si="2"/>
        <v>-15855.292837189572</v>
      </c>
      <c r="AE40">
        <f t="shared" si="3"/>
        <v>0</v>
      </c>
      <c r="AF40">
        <f t="shared" si="24"/>
        <v>0</v>
      </c>
      <c r="AG40">
        <f t="shared" si="24"/>
        <v>-4.4235308208839344E-7</v>
      </c>
      <c r="AH40">
        <f t="shared" si="5"/>
        <v>-7.6808528169930529E-2</v>
      </c>
      <c r="AI40">
        <f t="shared" si="25"/>
        <v>-7.6808970523012624E-2</v>
      </c>
      <c r="AJ40">
        <f t="shared" si="7"/>
        <v>-1902.6246109006206</v>
      </c>
      <c r="AK40">
        <f t="shared" si="22"/>
        <v>-1243.0542213663136</v>
      </c>
      <c r="AL40">
        <f t="shared" si="26"/>
        <v>-3145.755641237457</v>
      </c>
      <c r="AN40">
        <f t="shared" si="27"/>
        <v>0</v>
      </c>
      <c r="AO40">
        <f t="shared" si="27"/>
        <v>0</v>
      </c>
      <c r="AP40">
        <f t="shared" si="27"/>
        <v>-1.0480419364159255E-8</v>
      </c>
      <c r="AQ40">
        <f t="shared" si="27"/>
        <v>-1.8197806651742846E-3</v>
      </c>
      <c r="AR40">
        <f t="shared" si="27"/>
        <v>-1.819791145593649E-3</v>
      </c>
      <c r="AS40">
        <f t="shared" si="27"/>
        <v>-45.077800115393451</v>
      </c>
      <c r="AT40">
        <f t="shared" si="27"/>
        <v>-29.450974933422405</v>
      </c>
      <c r="AU40">
        <f t="shared" si="23"/>
        <v>-74.530594839961452</v>
      </c>
      <c r="AW40">
        <v>37</v>
      </c>
      <c r="AX40">
        <f>IF(Z40&gt;0, (R40*SUMPRODUCT(K40:$K$98, X40:$X$98)-K40*$AZ$3)/Z40, 0)</f>
        <v>-1792153539694.4832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0.80770724299999996</v>
      </c>
      <c r="Q41" s="4">
        <f t="shared" si="21"/>
        <v>50</v>
      </c>
      <c r="R41">
        <f t="shared" si="0"/>
        <v>2000000</v>
      </c>
      <c r="S41">
        <f t="shared" si="1"/>
        <v>-8777843369246.0342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-15855.292837189572</v>
      </c>
      <c r="AC41">
        <f t="shared" si="2"/>
        <v>-14156.513047887327</v>
      </c>
      <c r="AE41">
        <f t="shared" si="3"/>
        <v>0</v>
      </c>
      <c r="AF41">
        <f t="shared" si="24"/>
        <v>0</v>
      </c>
      <c r="AG41">
        <f t="shared" si="24"/>
        <v>-8.0637762901340591E-8</v>
      </c>
      <c r="AH41">
        <f t="shared" si="5"/>
        <v>-1.4291671534646756E-2</v>
      </c>
      <c r="AI41">
        <f t="shared" si="25"/>
        <v>-1.4291752172409657E-2</v>
      </c>
      <c r="AJ41">
        <f t="shared" si="7"/>
        <v>-1698.7797893022453</v>
      </c>
      <c r="AK41">
        <f t="shared" si="22"/>
        <v>-1109.8704986032701</v>
      </c>
      <c r="AL41">
        <f t="shared" si="26"/>
        <v>-2808.6645796576877</v>
      </c>
      <c r="AN41">
        <f t="shared" si="27"/>
        <v>0</v>
      </c>
      <c r="AO41">
        <f t="shared" si="27"/>
        <v>0</v>
      </c>
      <c r="AP41">
        <f t="shared" si="27"/>
        <v>-1.7058076253649806E-9</v>
      </c>
      <c r="AQ41">
        <f t="shared" si="27"/>
        <v>-3.0232537964674583E-4</v>
      </c>
      <c r="AR41">
        <f t="shared" si="27"/>
        <v>-3.0232708545437119E-4</v>
      </c>
      <c r="AS41">
        <f t="shared" si="27"/>
        <v>-35.935911589624588</v>
      </c>
      <c r="AT41">
        <f t="shared" si="27"/>
        <v>-23.478150826200768</v>
      </c>
      <c r="AU41">
        <f t="shared" si="23"/>
        <v>-59.414364742910806</v>
      </c>
      <c r="AW41">
        <v>38</v>
      </c>
      <c r="AX41">
        <f>IF(Z41&gt;0, (R41*SUMPRODUCT(K41:$K$98, X41:$X$98)-K41*$AZ$3)/Z41, 0)</f>
        <v>-8777843369246.0342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0.81092303399999999</v>
      </c>
      <c r="Q42" s="4">
        <f t="shared" si="21"/>
        <v>50</v>
      </c>
      <c r="R42">
        <f t="shared" si="0"/>
        <v>2000000</v>
      </c>
      <c r="S42">
        <f t="shared" si="1"/>
        <v>-43765317727012.719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-14156.513047887327</v>
      </c>
      <c r="AC42">
        <f t="shared" si="2"/>
        <v>-12639.744056388679</v>
      </c>
      <c r="AE42">
        <f t="shared" si="3"/>
        <v>0</v>
      </c>
      <c r="AF42">
        <f t="shared" si="24"/>
        <v>0</v>
      </c>
      <c r="AG42">
        <f t="shared" si="24"/>
        <v>-1.4440365925399428E-8</v>
      </c>
      <c r="AH42">
        <f t="shared" si="5"/>
        <v>-2.6156407738771102E-3</v>
      </c>
      <c r="AI42">
        <f t="shared" si="25"/>
        <v>-2.6156552142430358E-3</v>
      </c>
      <c r="AJ42">
        <f t="shared" si="7"/>
        <v>-1516.7689914986477</v>
      </c>
      <c r="AK42">
        <f t="shared" si="22"/>
        <v>-990.95591335211304</v>
      </c>
      <c r="AL42">
        <f t="shared" si="26"/>
        <v>-2507.727520505975</v>
      </c>
      <c r="AN42">
        <f t="shared" si="27"/>
        <v>0</v>
      </c>
      <c r="AO42">
        <f t="shared" si="27"/>
        <v>0</v>
      </c>
      <c r="AP42">
        <f t="shared" si="27"/>
        <v>-2.7274183404466542E-10</v>
      </c>
      <c r="AQ42">
        <f t="shared" si="27"/>
        <v>-4.9402810535046618E-5</v>
      </c>
      <c r="AR42">
        <f t="shared" si="27"/>
        <v>-4.9403083276880666E-5</v>
      </c>
      <c r="AS42">
        <f t="shared" si="27"/>
        <v>-28.647913681728667</v>
      </c>
      <c r="AT42">
        <f t="shared" si="27"/>
        <v>-18.716640191899149</v>
      </c>
      <c r="AU42">
        <f t="shared" si="23"/>
        <v>-47.364603276711094</v>
      </c>
      <c r="AW42">
        <v>39</v>
      </c>
      <c r="AX42">
        <f>IF(Z42&gt;0, (R42*SUMPRODUCT(K42:$K$98, X42:$X$98)-K42*$AZ$3)/Z42, 0)</f>
        <v>-43765317727012.719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0.81424565900000001</v>
      </c>
      <c r="Q43" s="4">
        <f t="shared" si="21"/>
        <v>50</v>
      </c>
      <c r="R43">
        <f t="shared" si="0"/>
        <v>2000000</v>
      </c>
      <c r="S43">
        <f t="shared" si="1"/>
        <v>-222334062811088.84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-12639.744056388679</v>
      </c>
      <c r="AC43">
        <f t="shared" si="2"/>
        <v>-11285.485807734323</v>
      </c>
      <c r="AE43">
        <f t="shared" si="3"/>
        <v>0</v>
      </c>
      <c r="AF43">
        <f t="shared" si="24"/>
        <v>0</v>
      </c>
      <c r="AG43">
        <f t="shared" si="24"/>
        <v>-2.537956997017432E-9</v>
      </c>
      <c r="AH43">
        <f t="shared" si="5"/>
        <v>-4.7032021076512002E-4</v>
      </c>
      <c r="AI43">
        <f t="shared" si="25"/>
        <v>-4.7032274872211703E-4</v>
      </c>
      <c r="AJ43">
        <f t="shared" si="7"/>
        <v>-1354.2582486543561</v>
      </c>
      <c r="AK43">
        <f t="shared" si="22"/>
        <v>-884.78208394720764</v>
      </c>
      <c r="AL43">
        <f t="shared" si="26"/>
        <v>-2239.0408029243126</v>
      </c>
      <c r="AN43">
        <f t="shared" si="27"/>
        <v>0</v>
      </c>
      <c r="AO43">
        <f t="shared" si="27"/>
        <v>0</v>
      </c>
      <c r="AP43">
        <f t="shared" si="27"/>
        <v>-4.2799608308617445E-11</v>
      </c>
      <c r="AQ43">
        <f t="shared" si="27"/>
        <v>-7.931387657091685E-6</v>
      </c>
      <c r="AR43">
        <f t="shared" si="27"/>
        <v>-7.9314304566999943E-6</v>
      </c>
      <c r="AS43">
        <f t="shared" si="27"/>
        <v>-22.837945110668311</v>
      </c>
      <c r="AT43">
        <f t="shared" si="27"/>
        <v>-14.920791280516195</v>
      </c>
      <c r="AU43">
        <f t="shared" si="23"/>
        <v>-37.758744322614966</v>
      </c>
      <c r="AW43">
        <v>40</v>
      </c>
      <c r="AX43">
        <f>IF(Z43&gt;0, (R43*SUMPRODUCT(K43:$K$98, X43:$X$98)-K43*$AZ$3)/Z43, 0)</f>
        <v>-222334062811088.84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0.81781076600000002</v>
      </c>
      <c r="Q44" s="4">
        <f t="shared" si="21"/>
        <v>50</v>
      </c>
      <c r="R44">
        <f t="shared" si="0"/>
        <v>2000000</v>
      </c>
      <c r="S44">
        <f t="shared" si="1"/>
        <v>-1152874378997032.5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-11285.485807734323</v>
      </c>
      <c r="AC44">
        <f t="shared" si="2"/>
        <v>-10076.326620971813</v>
      </c>
      <c r="AE44">
        <f t="shared" si="3"/>
        <v>0</v>
      </c>
      <c r="AF44">
        <f t="shared" si="24"/>
        <v>0</v>
      </c>
      <c r="AG44">
        <f t="shared" si="24"/>
        <v>-4.3700887124137182E-10</v>
      </c>
      <c r="AH44">
        <f t="shared" si="5"/>
        <v>-8.3022742232235437E-5</v>
      </c>
      <c r="AI44">
        <f t="shared" si="25"/>
        <v>-8.3023179241106679E-5</v>
      </c>
      <c r="AJ44">
        <f t="shared" si="7"/>
        <v>-1209.1591867625102</v>
      </c>
      <c r="AK44">
        <f t="shared" si="22"/>
        <v>-789.98400654140266</v>
      </c>
      <c r="AL44">
        <f t="shared" si="26"/>
        <v>-1999.1432763270923</v>
      </c>
      <c r="AN44">
        <f t="shared" si="27"/>
        <v>0</v>
      </c>
      <c r="AO44">
        <f t="shared" si="27"/>
        <v>0</v>
      </c>
      <c r="AP44">
        <f t="shared" si="27"/>
        <v>-6.5800283662150641E-12</v>
      </c>
      <c r="AQ44">
        <f t="shared" si="27"/>
        <v>-1.2500707305489428E-6</v>
      </c>
      <c r="AR44">
        <f t="shared" si="27"/>
        <v>-1.250077310577309E-6</v>
      </c>
      <c r="AS44">
        <f t="shared" si="27"/>
        <v>-18.206270562805976</v>
      </c>
      <c r="AT44">
        <f t="shared" si="27"/>
        <v>-11.894763502472689</v>
      </c>
      <c r="AU44">
        <f t="shared" si="23"/>
        <v>-30.101035315355979</v>
      </c>
      <c r="AW44">
        <v>41</v>
      </c>
      <c r="AX44">
        <f>IF(Z44&gt;0, (R44*SUMPRODUCT(K44:$K$98, X44:$X$98)-K44*$AZ$3)/Z44, 0)</f>
        <v>-1152874378997032.5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0.82147716100000001</v>
      </c>
      <c r="Q45" s="4">
        <f t="shared" si="21"/>
        <v>50</v>
      </c>
      <c r="R45">
        <f t="shared" si="0"/>
        <v>2000000</v>
      </c>
      <c r="S45">
        <f t="shared" si="1"/>
        <v>-6108086775285152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-10076.326620971813</v>
      </c>
      <c r="AC45">
        <f t="shared" si="2"/>
        <v>-8996.7201983880441</v>
      </c>
      <c r="AE45">
        <f t="shared" si="3"/>
        <v>0</v>
      </c>
      <c r="AF45">
        <f t="shared" si="24"/>
        <v>0</v>
      </c>
      <c r="AG45">
        <f t="shared" si="24"/>
        <v>-7.3645975649781412E-11</v>
      </c>
      <c r="AH45">
        <f t="shared" si="5"/>
        <v>-1.4359712275167068E-5</v>
      </c>
      <c r="AI45">
        <f t="shared" si="25"/>
        <v>-1.4359785921142718E-5</v>
      </c>
      <c r="AJ45">
        <f t="shared" si="7"/>
        <v>-1079.606422583769</v>
      </c>
      <c r="AK45">
        <f t="shared" si="22"/>
        <v>-705.34286346802696</v>
      </c>
      <c r="AL45">
        <f t="shared" si="26"/>
        <v>-1784.9493004115818</v>
      </c>
      <c r="AN45">
        <f t="shared" si="27"/>
        <v>0</v>
      </c>
      <c r="AO45">
        <f t="shared" si="27"/>
        <v>0</v>
      </c>
      <c r="AP45">
        <f t="shared" si="27"/>
        <v>-9.9007594729919092E-13</v>
      </c>
      <c r="AQ45">
        <f t="shared" si="27"/>
        <v>-1.9304796505635067E-7</v>
      </c>
      <c r="AR45">
        <f t="shared" si="27"/>
        <v>-1.9304895513229796E-7</v>
      </c>
      <c r="AS45">
        <f t="shared" si="27"/>
        <v>-14.513927504103725</v>
      </c>
      <c r="AT45">
        <f t="shared" si="27"/>
        <v>-9.4824326456038115</v>
      </c>
      <c r="AU45">
        <f t="shared" si="23"/>
        <v>-23.996360342756493</v>
      </c>
      <c r="AW45">
        <v>42</v>
      </c>
      <c r="AX45">
        <f>IF(Z45&gt;0, (R45*SUMPRODUCT(K45:$K$98, X45:$X$98)-K45*$AZ$3)/Z45, 0)</f>
        <v>-6108086775285152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0.825360447</v>
      </c>
      <c r="Q46" s="4">
        <f t="shared" si="21"/>
        <v>50</v>
      </c>
      <c r="R46">
        <f t="shared" si="0"/>
        <v>2000000</v>
      </c>
      <c r="S46">
        <f t="shared" si="1"/>
        <v>-3.3124779600313488E+16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-8996.7201983880441</v>
      </c>
      <c r="AC46">
        <f t="shared" si="2"/>
        <v>-8032.7858915865936</v>
      </c>
      <c r="AE46">
        <f t="shared" si="3"/>
        <v>0</v>
      </c>
      <c r="AF46">
        <f t="shared" si="24"/>
        <v>0</v>
      </c>
      <c r="AG46">
        <f t="shared" si="24"/>
        <v>-1.21250405112289E-11</v>
      </c>
      <c r="AH46">
        <f t="shared" si="5"/>
        <v>-2.4313790152821881E-6</v>
      </c>
      <c r="AI46">
        <f t="shared" si="25"/>
        <v>-2.4313911403226994E-6</v>
      </c>
      <c r="AJ46">
        <f t="shared" si="7"/>
        <v>-963.93430680145048</v>
      </c>
      <c r="AK46">
        <f t="shared" si="22"/>
        <v>-629.77041388716316</v>
      </c>
      <c r="AL46">
        <f t="shared" si="26"/>
        <v>-1593.7047231200049</v>
      </c>
      <c r="AN46">
        <f t="shared" si="27"/>
        <v>0</v>
      </c>
      <c r="AO46">
        <f t="shared" si="27"/>
        <v>0</v>
      </c>
      <c r="AP46">
        <f t="shared" si="27"/>
        <v>-1.4554076910659854E-13</v>
      </c>
      <c r="AQ46">
        <f t="shared" si="27"/>
        <v>-2.918462594381459E-8</v>
      </c>
      <c r="AR46">
        <f t="shared" si="27"/>
        <v>-2.9184771484583697E-8</v>
      </c>
      <c r="AS46">
        <f t="shared" si="27"/>
        <v>-11.570414156570942</v>
      </c>
      <c r="AT46">
        <f t="shared" si="27"/>
        <v>-7.5593372502826339</v>
      </c>
      <c r="AU46">
        <f t="shared" si="23"/>
        <v>-19.129751436038351</v>
      </c>
      <c r="AW46">
        <v>43</v>
      </c>
      <c r="AX46">
        <f>IF(Z46&gt;0, (R46*SUMPRODUCT(K46:$K$98, X46:$X$98)-K46*$AZ$3)/Z46, 0)</f>
        <v>-3.3124779600313488E+16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0.82947136099999996</v>
      </c>
      <c r="Q47" s="4">
        <f t="shared" si="21"/>
        <v>50</v>
      </c>
      <c r="R47">
        <f t="shared" si="0"/>
        <v>2000000</v>
      </c>
      <c r="S47">
        <f t="shared" si="1"/>
        <v>-1.8423937470630214E+17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-8032.7858915865936</v>
      </c>
      <c r="AC47">
        <f t="shared" si="2"/>
        <v>-7172.1302603706918</v>
      </c>
      <c r="AE47">
        <f t="shared" si="3"/>
        <v>0</v>
      </c>
      <c r="AF47">
        <f t="shared" si="24"/>
        <v>0</v>
      </c>
      <c r="AG47">
        <f t="shared" si="24"/>
        <v>-1.9464162510874391E-12</v>
      </c>
      <c r="AH47">
        <f t="shared" si="5"/>
        <v>-4.0229495420116684E-7</v>
      </c>
      <c r="AI47">
        <f t="shared" si="25"/>
        <v>-4.0229690061741791E-7</v>
      </c>
      <c r="AJ47">
        <f t="shared" si="7"/>
        <v>-860.65563121590185</v>
      </c>
      <c r="AK47">
        <f t="shared" si="22"/>
        <v>-562.29501241106163</v>
      </c>
      <c r="AL47">
        <f t="shared" si="26"/>
        <v>-1422.9506440292603</v>
      </c>
      <c r="AN47">
        <f t="shared" si="27"/>
        <v>0</v>
      </c>
      <c r="AO47">
        <f t="shared" si="27"/>
        <v>0</v>
      </c>
      <c r="AP47">
        <f t="shared" si="27"/>
        <v>-2.0860233556870987E-14</v>
      </c>
      <c r="AQ47">
        <f t="shared" si="27"/>
        <v>-4.3114964225656086E-9</v>
      </c>
      <c r="AR47">
        <f t="shared" si="27"/>
        <v>-4.3115172827991654E-9</v>
      </c>
      <c r="AS47">
        <f t="shared" si="27"/>
        <v>-9.2238633278824853</v>
      </c>
      <c r="AT47">
        <f t="shared" si="27"/>
        <v>-6.0262573743952395</v>
      </c>
      <c r="AU47">
        <f t="shared" si="23"/>
        <v>-15.250120706589241</v>
      </c>
      <c r="AW47">
        <v>44</v>
      </c>
      <c r="AX47">
        <f>IF(Z47&gt;0, (R47*SUMPRODUCT(K47:$K$98, X47:$X$98)-K47*$AZ$3)/Z47, 0)</f>
        <v>-1.8423937470630214E+17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0.83365815200000004</v>
      </c>
      <c r="Q48" s="4">
        <f t="shared" si="21"/>
        <v>50</v>
      </c>
      <c r="R48">
        <f t="shared" si="0"/>
        <v>2000000</v>
      </c>
      <c r="S48">
        <f t="shared" si="1"/>
        <v>-1.0521779280884058E+18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-7172.1302603706918</v>
      </c>
      <c r="AC48">
        <f t="shared" si="2"/>
        <v>-6403.6877324776033</v>
      </c>
      <c r="AE48">
        <f t="shared" si="3"/>
        <v>0</v>
      </c>
      <c r="AF48">
        <f t="shared" si="24"/>
        <v>0</v>
      </c>
      <c r="AG48">
        <f t="shared" si="24"/>
        <v>-3.0430631367224204E-13</v>
      </c>
      <c r="AH48">
        <f t="shared" si="5"/>
        <v>-6.4905830996172915E-8</v>
      </c>
      <c r="AI48">
        <f t="shared" si="25"/>
        <v>-6.4906135302486582E-8</v>
      </c>
      <c r="AJ48">
        <f t="shared" si="7"/>
        <v>-768.44252789308848</v>
      </c>
      <c r="AK48">
        <f t="shared" si="22"/>
        <v>-502.04911822594846</v>
      </c>
      <c r="AL48">
        <f t="shared" si="26"/>
        <v>-1270.491646183943</v>
      </c>
      <c r="AN48">
        <f t="shared" si="27"/>
        <v>0</v>
      </c>
      <c r="AO48">
        <f t="shared" si="27"/>
        <v>0</v>
      </c>
      <c r="AP48">
        <f t="shared" si="27"/>
        <v>-2.9118995214221615E-15</v>
      </c>
      <c r="AQ48">
        <f t="shared" si="27"/>
        <v>-6.2108227704676639E-10</v>
      </c>
      <c r="AR48">
        <f t="shared" si="27"/>
        <v>-6.2108518894628776E-10</v>
      </c>
      <c r="AS48">
        <f t="shared" si="27"/>
        <v>-7.3532073725633991</v>
      </c>
      <c r="AT48">
        <f t="shared" si="27"/>
        <v>-4.8040954834316647</v>
      </c>
      <c r="AU48">
        <f t="shared" si="23"/>
        <v>-12.157302856616148</v>
      </c>
      <c r="AW48">
        <v>45</v>
      </c>
      <c r="AX48">
        <f>IF(Z48&gt;0, (R48*SUMPRODUCT(K48:$K$98, X48:$X$98)-K48*$AZ$3)/Z48, 0)</f>
        <v>-1.0521779280884058E+18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0.83803355999999996</v>
      </c>
      <c r="Q49" s="4">
        <f t="shared" si="21"/>
        <v>50</v>
      </c>
      <c r="R49">
        <f t="shared" si="0"/>
        <v>2000000</v>
      </c>
      <c r="S49">
        <f t="shared" si="1"/>
        <v>-6.1819213416491899E+18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-6403.6877324776033</v>
      </c>
      <c r="AC49">
        <f t="shared" si="2"/>
        <v>-5717.5783325698321</v>
      </c>
      <c r="AE49">
        <f t="shared" si="3"/>
        <v>0</v>
      </c>
      <c r="AF49">
        <f t="shared" si="24"/>
        <v>0</v>
      </c>
      <c r="AG49">
        <f t="shared" si="24"/>
        <v>-4.6244347158293978E-14</v>
      </c>
      <c r="AH49">
        <f t="shared" si="5"/>
        <v>-1.0200756135089026E-8</v>
      </c>
      <c r="AI49">
        <f t="shared" si="25"/>
        <v>-1.0200802379436184E-8</v>
      </c>
      <c r="AJ49">
        <f t="shared" si="7"/>
        <v>-686.10939990777115</v>
      </c>
      <c r="AK49">
        <f t="shared" si="22"/>
        <v>-448.25814127343227</v>
      </c>
      <c r="AL49">
        <f t="shared" si="26"/>
        <v>-1134.3675411914041</v>
      </c>
      <c r="AN49">
        <f t="shared" si="27"/>
        <v>0</v>
      </c>
      <c r="AO49">
        <f t="shared" si="27"/>
        <v>0</v>
      </c>
      <c r="AP49">
        <f t="shared" si="27"/>
        <v>-3.9509911063234815E-16</v>
      </c>
      <c r="AQ49">
        <f t="shared" si="27"/>
        <v>-8.7152482939275362E-11</v>
      </c>
      <c r="AR49">
        <f t="shared" si="27"/>
        <v>-8.7152878038385987E-11</v>
      </c>
      <c r="AS49">
        <f t="shared" si="27"/>
        <v>-5.8619318977981445</v>
      </c>
      <c r="AT49">
        <f t="shared" si="27"/>
        <v>-3.8297955065644889</v>
      </c>
      <c r="AU49">
        <f t="shared" si="23"/>
        <v>-9.6917274044497859</v>
      </c>
      <c r="AW49">
        <v>46</v>
      </c>
      <c r="AX49">
        <f>IF(Z49&gt;0, (R49*SUMPRODUCT(K49:$K$98, X49:$X$98)-K49*$AZ$3)/Z49, 0)</f>
        <v>-6.1819213416491899E+18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0.84243849400000004</v>
      </c>
      <c r="Q50" s="4">
        <f t="shared" si="21"/>
        <v>50</v>
      </c>
      <c r="R50">
        <f t="shared" si="0"/>
        <v>2000000</v>
      </c>
      <c r="S50">
        <f t="shared" si="1"/>
        <v>-3.7405233763828449E+19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-5717.5783325698321</v>
      </c>
      <c r="AC50">
        <f t="shared" si="2"/>
        <v>-5104.9806540802838</v>
      </c>
      <c r="AE50">
        <f t="shared" si="3"/>
        <v>0</v>
      </c>
      <c r="AF50">
        <f t="shared" si="24"/>
        <v>0</v>
      </c>
      <c r="AG50">
        <f t="shared" si="24"/>
        <v>-6.823885510664679E-15</v>
      </c>
      <c r="AH50">
        <f t="shared" si="5"/>
        <v>-1.5583207270418543E-9</v>
      </c>
      <c r="AI50">
        <f t="shared" si="25"/>
        <v>-1.558327550927365E-9</v>
      </c>
      <c r="AJ50">
        <f t="shared" si="7"/>
        <v>-612.59767848954834</v>
      </c>
      <c r="AK50">
        <f t="shared" si="22"/>
        <v>-400.23048327988829</v>
      </c>
      <c r="AL50">
        <f t="shared" si="26"/>
        <v>-1012.8281617709949</v>
      </c>
      <c r="AN50">
        <f t="shared" si="27"/>
        <v>0</v>
      </c>
      <c r="AO50">
        <f t="shared" si="27"/>
        <v>0</v>
      </c>
      <c r="AP50">
        <f t="shared" si="27"/>
        <v>-5.2054839093008832E-17</v>
      </c>
      <c r="AQ50">
        <f t="shared" si="27"/>
        <v>-1.1887382133637668E-11</v>
      </c>
      <c r="AR50">
        <f t="shared" si="27"/>
        <v>-1.1887434188476761E-11</v>
      </c>
      <c r="AS50">
        <f t="shared" si="27"/>
        <v>-4.6730962195492767</v>
      </c>
      <c r="AT50">
        <f t="shared" si="27"/>
        <v>-3.0530895301059089</v>
      </c>
      <c r="AU50">
        <f t="shared" si="23"/>
        <v>-7.7261857496670725</v>
      </c>
      <c r="AW50">
        <v>47</v>
      </c>
      <c r="AX50">
        <f>IF(Z50&gt;0, (R50*SUMPRODUCT(K50:$K$98, X50:$X$98)-K50*$AZ$3)/Z50, 0)</f>
        <v>-3.7405233763828449E+19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0.84677131100000003</v>
      </c>
      <c r="Q51" s="4">
        <f t="shared" si="21"/>
        <v>50</v>
      </c>
      <c r="R51">
        <f t="shared" si="0"/>
        <v>2000000</v>
      </c>
      <c r="S51">
        <f t="shared" si="1"/>
        <v>-2.3317626084167736E+20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-5104.9806540802838</v>
      </c>
      <c r="AC51">
        <f t="shared" si="2"/>
        <v>-4558.0184411431201</v>
      </c>
      <c r="AE51">
        <f t="shared" si="3"/>
        <v>0</v>
      </c>
      <c r="AF51">
        <f t="shared" si="24"/>
        <v>0</v>
      </c>
      <c r="AG51">
        <f t="shared" si="24"/>
        <v>-9.7737617557859715E-16</v>
      </c>
      <c r="AH51">
        <f t="shared" si="5"/>
        <v>-2.3113081919917741E-10</v>
      </c>
      <c r="AI51">
        <f t="shared" si="25"/>
        <v>-2.3113179657535298E-10</v>
      </c>
      <c r="AJ51">
        <f t="shared" si="7"/>
        <v>-546.96221293716371</v>
      </c>
      <c r="AK51">
        <f t="shared" si="22"/>
        <v>-357.34864578561991</v>
      </c>
      <c r="AL51">
        <f t="shared" si="26"/>
        <v>-904.31085872301469</v>
      </c>
      <c r="AN51">
        <f t="shared" si="27"/>
        <v>0</v>
      </c>
      <c r="AO51">
        <f t="shared" si="27"/>
        <v>0</v>
      </c>
      <c r="AP51">
        <f t="shared" si="27"/>
        <v>-6.6569163923192862E-18</v>
      </c>
      <c r="AQ51">
        <f t="shared" si="27"/>
        <v>-1.5742337265243264E-12</v>
      </c>
      <c r="AR51">
        <f t="shared" si="27"/>
        <v>-1.5742403834407186E-12</v>
      </c>
      <c r="AS51">
        <f t="shared" si="27"/>
        <v>-3.725363695431958</v>
      </c>
      <c r="AT51">
        <f t="shared" si="27"/>
        <v>-2.4339042810155886</v>
      </c>
      <c r="AU51">
        <f t="shared" si="23"/>
        <v>-6.1592679764491205</v>
      </c>
      <c r="AW51">
        <v>48</v>
      </c>
      <c r="AX51">
        <f>IF(Z51&gt;0, (R51*SUMPRODUCT(K51:$K$98, X51:$X$98)-K51*$AZ$3)/Z51, 0)</f>
        <v>-2.3317626084167736E+20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0.85120774200000004</v>
      </c>
      <c r="Q52" s="4">
        <f t="shared" si="21"/>
        <v>50</v>
      </c>
      <c r="R52">
        <f t="shared" si="0"/>
        <v>2000000</v>
      </c>
      <c r="S52">
        <f t="shared" si="1"/>
        <v>-1.5000338854434667E+21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-4558.0184411431201</v>
      </c>
      <c r="AC52">
        <f t="shared" si="2"/>
        <v>-4069.6593224492153</v>
      </c>
      <c r="AE52">
        <f t="shared" si="3"/>
        <v>0</v>
      </c>
      <c r="AF52">
        <f t="shared" si="24"/>
        <v>0</v>
      </c>
      <c r="AG52">
        <f t="shared" si="24"/>
        <v>-1.3565224632395786E-16</v>
      </c>
      <c r="AH52">
        <f t="shared" si="5"/>
        <v>-3.3278006699954127E-11</v>
      </c>
      <c r="AI52">
        <f t="shared" si="25"/>
        <v>-3.3278142352200451E-11</v>
      </c>
      <c r="AJ52">
        <f t="shared" si="7"/>
        <v>-488.35911869390475</v>
      </c>
      <c r="AK52">
        <f t="shared" si="22"/>
        <v>-319.06129088001842</v>
      </c>
      <c r="AL52">
        <f t="shared" si="26"/>
        <v>-807.42040957395648</v>
      </c>
      <c r="AN52">
        <f t="shared" si="27"/>
        <v>0</v>
      </c>
      <c r="AO52">
        <f t="shared" si="27"/>
        <v>0</v>
      </c>
      <c r="AP52">
        <f t="shared" si="27"/>
        <v>-8.2493612268500613E-19</v>
      </c>
      <c r="AQ52">
        <f t="shared" si="27"/>
        <v>-2.0237209896388876E-13</v>
      </c>
      <c r="AR52">
        <f t="shared" si="27"/>
        <v>-2.0237292390001144E-13</v>
      </c>
      <c r="AS52">
        <f t="shared" si="27"/>
        <v>-2.9698371296492532</v>
      </c>
      <c r="AT52">
        <f t="shared" si="27"/>
        <v>-1.9402935913708494</v>
      </c>
      <c r="AU52">
        <f t="shared" si="23"/>
        <v>-4.9101307210203053</v>
      </c>
      <c r="AW52">
        <v>49</v>
      </c>
      <c r="AX52">
        <f>IF(Z52&gt;0, (R52*SUMPRODUCT(K52:$K$98, X52:$X$98)-K52*$AZ$3)/Z52, 0)</f>
        <v>-1.5000338854434667E+21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0.85572183800000001</v>
      </c>
      <c r="Q53" s="4">
        <f t="shared" si="21"/>
        <v>50</v>
      </c>
      <c r="R53">
        <f t="shared" si="0"/>
        <v>2000000</v>
      </c>
      <c r="S53">
        <f t="shared" si="1"/>
        <v>-9.9741905101884857E+21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-4069.6593224492153</v>
      </c>
      <c r="AC53">
        <f t="shared" si="2"/>
        <v>-3633.624395043943</v>
      </c>
      <c r="AE53">
        <f t="shared" si="3"/>
        <v>0</v>
      </c>
      <c r="AF53">
        <f t="shared" si="24"/>
        <v>0</v>
      </c>
      <c r="AG53">
        <f t="shared" si="24"/>
        <v>-1.8215134307552329E-17</v>
      </c>
      <c r="AH53">
        <f t="shared" si="5"/>
        <v>-4.6432235821266385E-12</v>
      </c>
      <c r="AI53">
        <f t="shared" si="25"/>
        <v>-4.6432417972609458E-12</v>
      </c>
      <c r="AJ53">
        <f t="shared" si="7"/>
        <v>-436.03492740527236</v>
      </c>
      <c r="AK53">
        <f t="shared" si="22"/>
        <v>-284.87615257144512</v>
      </c>
      <c r="AL53">
        <f t="shared" si="26"/>
        <v>-720.91107997672214</v>
      </c>
      <c r="AN53">
        <f t="shared" si="27"/>
        <v>0</v>
      </c>
      <c r="AO53">
        <f t="shared" si="27"/>
        <v>0</v>
      </c>
      <c r="AP53">
        <f t="shared" si="27"/>
        <v>-9.8902594929954643E-20</v>
      </c>
      <c r="AQ53">
        <f t="shared" si="27"/>
        <v>-2.5211280540593104E-14</v>
      </c>
      <c r="AR53">
        <f t="shared" si="27"/>
        <v>-2.5211379443188035E-14</v>
      </c>
      <c r="AS53">
        <f t="shared" si="27"/>
        <v>-2.3675359770800823</v>
      </c>
      <c r="AT53">
        <f t="shared" si="27"/>
        <v>-1.5467901716923231</v>
      </c>
      <c r="AU53">
        <f t="shared" si="23"/>
        <v>-3.9143261487724303</v>
      </c>
      <c r="AW53">
        <v>50</v>
      </c>
      <c r="AX53">
        <f>IF(Z53&gt;0, (R53*SUMPRODUCT(K53:$K$98, X53:$X$98)-K53*$AZ$3)/Z53, 0)</f>
        <v>-9.9741905101884857E+21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0.86028443099999996</v>
      </c>
      <c r="Q54" s="4">
        <f t="shared" si="21"/>
        <v>50</v>
      </c>
      <c r="R54">
        <f t="shared" si="0"/>
        <v>2000000</v>
      </c>
      <c r="S54">
        <f t="shared" si="1"/>
        <v>-6.8654266483923113E+22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-3633.624395043943</v>
      </c>
      <c r="AC54">
        <f t="shared" si="2"/>
        <v>-3244.3074955749485</v>
      </c>
      <c r="AE54">
        <f t="shared" si="3"/>
        <v>0</v>
      </c>
      <c r="AF54">
        <f t="shared" si="24"/>
        <v>0</v>
      </c>
      <c r="AG54">
        <f t="shared" si="24"/>
        <v>-2.3627865111155716E-18</v>
      </c>
      <c r="AH54">
        <f t="shared" si="5"/>
        <v>-6.2680785813444931E-13</v>
      </c>
      <c r="AI54">
        <f t="shared" si="25"/>
        <v>-6.2681022092096041E-13</v>
      </c>
      <c r="AJ54">
        <f t="shared" si="7"/>
        <v>-389.31689946899451</v>
      </c>
      <c r="AK54">
        <f t="shared" si="22"/>
        <v>-254.35370765307604</v>
      </c>
      <c r="AL54">
        <f t="shared" si="26"/>
        <v>-643.67060712207115</v>
      </c>
      <c r="AN54">
        <f t="shared" si="27"/>
        <v>0</v>
      </c>
      <c r="AO54">
        <f t="shared" si="27"/>
        <v>0</v>
      </c>
      <c r="AP54">
        <f t="shared" si="27"/>
        <v>-1.1454648550817485E-20</v>
      </c>
      <c r="AQ54">
        <f t="shared" si="27"/>
        <v>-3.0387272358478394E-15</v>
      </c>
      <c r="AR54">
        <f t="shared" si="27"/>
        <v>-3.0387386904963899E-15</v>
      </c>
      <c r="AS54">
        <f t="shared" si="27"/>
        <v>-1.8873851858100208</v>
      </c>
      <c r="AT54">
        <f t="shared" si="27"/>
        <v>-1.2330916547292119</v>
      </c>
      <c r="AU54">
        <f t="shared" si="23"/>
        <v>-3.1204768405392356</v>
      </c>
      <c r="AW54">
        <v>51</v>
      </c>
      <c r="AX54">
        <f>IF(Z54&gt;0, (R54*SUMPRODUCT(K54:$K$98, X54:$X$98)-K54*$AZ$3)/Z54, 0)</f>
        <v>-6.8654266483923113E+22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0.86486670799999998</v>
      </c>
      <c r="Q55" s="4">
        <f t="shared" si="21"/>
        <v>50</v>
      </c>
      <c r="R55">
        <f t="shared" si="0"/>
        <v>2000000</v>
      </c>
      <c r="S55">
        <f t="shared" si="1"/>
        <v>-4.8986525678385007E+23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-3244.3074955749485</v>
      </c>
      <c r="AC55">
        <f t="shared" si="2"/>
        <v>-2896.7031210490609</v>
      </c>
      <c r="AE55">
        <f t="shared" si="3"/>
        <v>0</v>
      </c>
      <c r="AF55">
        <f t="shared" si="24"/>
        <v>0</v>
      </c>
      <c r="AG55">
        <f t="shared" si="24"/>
        <v>-2.9566325442908611E-19</v>
      </c>
      <c r="AH55">
        <f t="shared" si="5"/>
        <v>-8.1739815663013195E-14</v>
      </c>
      <c r="AI55">
        <f t="shared" si="25"/>
        <v>-8.1740111326267619E-14</v>
      </c>
      <c r="AJ55">
        <f t="shared" si="7"/>
        <v>-347.60437452588758</v>
      </c>
      <c r="AK55">
        <f t="shared" si="22"/>
        <v>-227.10152469024641</v>
      </c>
      <c r="AL55">
        <f t="shared" si="26"/>
        <v>-574.70589921613407</v>
      </c>
      <c r="AN55">
        <f t="shared" si="27"/>
        <v>0</v>
      </c>
      <c r="AO55">
        <f t="shared" si="27"/>
        <v>0</v>
      </c>
      <c r="AP55">
        <f t="shared" si="27"/>
        <v>-1.279783823095376E-21</v>
      </c>
      <c r="AQ55">
        <f t="shared" si="27"/>
        <v>-3.5381229226580313E-16</v>
      </c>
      <c r="AR55">
        <f t="shared" si="27"/>
        <v>-3.5381357204962617E-16</v>
      </c>
      <c r="AS55">
        <f t="shared" si="27"/>
        <v>-1.504611914708242</v>
      </c>
      <c r="AT55">
        <f t="shared" si="27"/>
        <v>-0.98301311760938404</v>
      </c>
      <c r="AU55">
        <f t="shared" si="23"/>
        <v>-2.4876250323176263</v>
      </c>
      <c r="AW55">
        <v>52</v>
      </c>
      <c r="AX55">
        <f>IF(Z55&gt;0, (R55*SUMPRODUCT(K55:$K$98, X55:$X$98)-K55*$AZ$3)/Z55, 0)</f>
        <v>-4.8986525678385007E+23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0.86947332300000002</v>
      </c>
      <c r="Q56" s="4">
        <f t="shared" si="21"/>
        <v>50</v>
      </c>
      <c r="R56">
        <f t="shared" si="0"/>
        <v>2000000</v>
      </c>
      <c r="S56">
        <f t="shared" si="1"/>
        <v>-3.6289036124094661E+24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-2896.7031210490609</v>
      </c>
      <c r="AC56">
        <f t="shared" si="2"/>
        <v>-2586.342072365233</v>
      </c>
      <c r="AE56">
        <f t="shared" si="3"/>
        <v>0</v>
      </c>
      <c r="AF56">
        <f t="shared" si="24"/>
        <v>0</v>
      </c>
      <c r="AG56">
        <f t="shared" si="24"/>
        <v>-3.5635309567343285E-20</v>
      </c>
      <c r="AH56">
        <f t="shared" si="5"/>
        <v>-1.0282852492698077E-14</v>
      </c>
      <c r="AI56">
        <f t="shared" si="25"/>
        <v>-1.0282888128007644E-14</v>
      </c>
      <c r="AJ56">
        <f t="shared" si="7"/>
        <v>-310.3610486838279</v>
      </c>
      <c r="AK56">
        <f t="shared" si="22"/>
        <v>-202.76921847343428</v>
      </c>
      <c r="AL56">
        <f t="shared" si="26"/>
        <v>-513.13026715726221</v>
      </c>
      <c r="AN56">
        <f t="shared" si="27"/>
        <v>0</v>
      </c>
      <c r="AO56">
        <f t="shared" si="27"/>
        <v>0</v>
      </c>
      <c r="AP56">
        <f t="shared" si="27"/>
        <v>-1.3772151024646564E-22</v>
      </c>
      <c r="AQ56">
        <f t="shared" si="27"/>
        <v>-3.9740639049585017E-17</v>
      </c>
      <c r="AR56">
        <f t="shared" si="27"/>
        <v>-3.9740776771095261E-17</v>
      </c>
      <c r="AS56">
        <f t="shared" si="27"/>
        <v>-1.1994674064957274</v>
      </c>
      <c r="AT56">
        <f t="shared" si="27"/>
        <v>-0.78365203891054203</v>
      </c>
      <c r="AU56">
        <f t="shared" si="23"/>
        <v>-1.9831194454062695</v>
      </c>
      <c r="AW56">
        <v>53</v>
      </c>
      <c r="AX56">
        <f>IF(Z56&gt;0, (R56*SUMPRODUCT(K56:$K$98, X56:$X$98)-K56*$AZ$3)/Z56, 0)</f>
        <v>-3.6289036124094661E+24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0.874112687</v>
      </c>
      <c r="Q57" s="4">
        <f t="shared" si="21"/>
        <v>50</v>
      </c>
      <c r="R57">
        <f t="shared" si="0"/>
        <v>2000000</v>
      </c>
      <c r="S57">
        <f t="shared" si="1"/>
        <v>-2.7958992466068132E+25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-2586.342072365233</v>
      </c>
      <c r="AC57">
        <f t="shared" si="2"/>
        <v>-2309.2339931832435</v>
      </c>
      <c r="AE57">
        <f t="shared" si="3"/>
        <v>0</v>
      </c>
      <c r="AF57">
        <f t="shared" si="24"/>
        <v>0</v>
      </c>
      <c r="AG57">
        <f t="shared" si="24"/>
        <v>-4.1296802736826066E-21</v>
      </c>
      <c r="AH57">
        <f t="shared" si="5"/>
        <v>-1.2459710479194898E-15</v>
      </c>
      <c r="AI57">
        <f t="shared" si="25"/>
        <v>-1.2459751775997636E-15</v>
      </c>
      <c r="AJ57">
        <f t="shared" si="7"/>
        <v>-277.10807918198952</v>
      </c>
      <c r="AK57">
        <f t="shared" si="22"/>
        <v>-181.04394506556633</v>
      </c>
      <c r="AL57">
        <f t="shared" si="26"/>
        <v>-458.15202424755586</v>
      </c>
      <c r="AN57">
        <f t="shared" si="27"/>
        <v>0</v>
      </c>
      <c r="AO57">
        <f t="shared" si="27"/>
        <v>0</v>
      </c>
      <c r="AP57">
        <f t="shared" si="27"/>
        <v>-1.425015693282578E-23</v>
      </c>
      <c r="AQ57">
        <f t="shared" si="27"/>
        <v>-4.2994328349727181E-18</v>
      </c>
      <c r="AR57">
        <f t="shared" si="27"/>
        <v>-4.2994470851296509E-18</v>
      </c>
      <c r="AS57">
        <f t="shared" si="27"/>
        <v>-0.95620807278039588</v>
      </c>
      <c r="AT57">
        <f t="shared" si="27"/>
        <v>-0.62472260754985809</v>
      </c>
      <c r="AU57">
        <f t="shared" si="23"/>
        <v>-1.5809306803302541</v>
      </c>
      <c r="AW57">
        <v>54</v>
      </c>
      <c r="AX57">
        <f>IF(Z57&gt;0, (R57*SUMPRODUCT(K57:$K$98, X57:$X$98)-K57*$AZ$3)/Z57, 0)</f>
        <v>-2.7958992466068132E+25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0.87875849299999997</v>
      </c>
      <c r="Q58" s="4">
        <f t="shared" si="21"/>
        <v>50</v>
      </c>
      <c r="R58">
        <f t="shared" si="0"/>
        <v>2000000</v>
      </c>
      <c r="S58">
        <f t="shared" si="1"/>
        <v>-2.2440711928163617E+26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-2309.2339931832435</v>
      </c>
      <c r="AC58">
        <f t="shared" si="2"/>
        <v>-2061.8160653421814</v>
      </c>
      <c r="AE58">
        <f t="shared" si="3"/>
        <v>0</v>
      </c>
      <c r="AF58">
        <f t="shared" si="24"/>
        <v>0</v>
      </c>
      <c r="AG58">
        <f t="shared" si="24"/>
        <v>-4.5939185707262576E-22</v>
      </c>
      <c r="AH58">
        <f t="shared" si="5"/>
        <v>-1.4515966455492617E-16</v>
      </c>
      <c r="AI58">
        <f t="shared" si="25"/>
        <v>-1.4516012394678323E-16</v>
      </c>
      <c r="AJ58">
        <f t="shared" si="7"/>
        <v>-247.41792784106201</v>
      </c>
      <c r="AK58">
        <f t="shared" si="22"/>
        <v>-161.64637952282706</v>
      </c>
      <c r="AL58">
        <f t="shared" si="26"/>
        <v>-409.06430736388904</v>
      </c>
      <c r="AN58">
        <f t="shared" si="27"/>
        <v>0</v>
      </c>
      <c r="AO58">
        <f t="shared" si="27"/>
        <v>0</v>
      </c>
      <c r="AP58">
        <f t="shared" si="27"/>
        <v>-1.415365118030391E-24</v>
      </c>
      <c r="AQ58">
        <f t="shared" si="27"/>
        <v>-4.4723022968941001E-19</v>
      </c>
      <c r="AR58">
        <f t="shared" si="27"/>
        <v>-4.4723164505452804E-19</v>
      </c>
      <c r="AS58">
        <f t="shared" si="27"/>
        <v>-0.76228322128539183</v>
      </c>
      <c r="AT58">
        <f t="shared" si="27"/>
        <v>-0.49802503790645564</v>
      </c>
      <c r="AU58">
        <f t="shared" si="23"/>
        <v>-1.2603082591918475</v>
      </c>
      <c r="AW58">
        <v>55</v>
      </c>
      <c r="AX58">
        <f>IF(Z58&gt;0, (R58*SUMPRODUCT(K58:$K$98, X58:$X$98)-K58*$AZ$3)/Z58, 0)</f>
        <v>-2.2440711928163617E+26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0.88338371900000001</v>
      </c>
      <c r="Q59" s="4">
        <f t="shared" si="21"/>
        <v>50</v>
      </c>
      <c r="R59">
        <f t="shared" si="0"/>
        <v>2000000</v>
      </c>
      <c r="S59">
        <f t="shared" si="1"/>
        <v>-1.8792955210902902E+27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-2061.8160653421814</v>
      </c>
      <c r="AC59">
        <f t="shared" si="2"/>
        <v>-1840.907201198376</v>
      </c>
      <c r="AE59">
        <f t="shared" si="3"/>
        <v>0</v>
      </c>
      <c r="AF59">
        <f t="shared" si="24"/>
        <v>0</v>
      </c>
      <c r="AG59">
        <f t="shared" si="24"/>
        <v>-4.8978651322766876E-23</v>
      </c>
      <c r="AH59">
        <f t="shared" si="5"/>
        <v>-1.6232771487165304E-17</v>
      </c>
      <c r="AI59">
        <f t="shared" si="25"/>
        <v>-1.6232820465816625E-17</v>
      </c>
      <c r="AJ59">
        <f t="shared" si="7"/>
        <v>-220.90886414380543</v>
      </c>
      <c r="AK59">
        <f t="shared" si="22"/>
        <v>-144.32712457395272</v>
      </c>
      <c r="AL59">
        <f t="shared" si="26"/>
        <v>-365.23598871775812</v>
      </c>
      <c r="AN59">
        <f t="shared" si="27"/>
        <v>0</v>
      </c>
      <c r="AO59">
        <f t="shared" si="27"/>
        <v>0</v>
      </c>
      <c r="AP59">
        <f t="shared" si="27"/>
        <v>-1.3473300459064841E-25</v>
      </c>
      <c r="AQ59">
        <f t="shared" si="27"/>
        <v>-4.4653946489591448E-20</v>
      </c>
      <c r="AR59">
        <f t="shared" si="27"/>
        <v>-4.4654081222596037E-20</v>
      </c>
      <c r="AS59">
        <f t="shared" si="27"/>
        <v>-0.60768751696858425</v>
      </c>
      <c r="AT59">
        <f t="shared" si="27"/>
        <v>-0.39702251108614123</v>
      </c>
      <c r="AU59">
        <f t="shared" si="23"/>
        <v>-1.0047100280547254</v>
      </c>
      <c r="AW59">
        <v>56</v>
      </c>
      <c r="AX59">
        <f>IF(Z59&gt;0, (R59*SUMPRODUCT(K59:$K$98, X59:$X$98)-K59*$AZ$3)/Z59, 0)</f>
        <v>-1.8792955210902902E+27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0.88875356999999999</v>
      </c>
      <c r="Q60" s="4">
        <f t="shared" si="21"/>
        <v>50</v>
      </c>
      <c r="R60">
        <f t="shared" si="0"/>
        <v>2000000</v>
      </c>
      <c r="S60">
        <f t="shared" si="1"/>
        <v>-1.6572855255685577E+28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-1840.907201198376</v>
      </c>
      <c r="AC60">
        <f t="shared" si="2"/>
        <v>-1643.6671439271213</v>
      </c>
      <c r="AE60">
        <f t="shared" si="3"/>
        <v>0</v>
      </c>
      <c r="AF60">
        <f t="shared" si="24"/>
        <v>0</v>
      </c>
      <c r="AG60">
        <f t="shared" si="24"/>
        <v>-4.9589135926449234E-24</v>
      </c>
      <c r="AH60">
        <f t="shared" si="5"/>
        <v>-1.7411980486757715E-18</v>
      </c>
      <c r="AI60">
        <f t="shared" si="25"/>
        <v>-1.7412030075893639E-18</v>
      </c>
      <c r="AJ60">
        <f t="shared" si="7"/>
        <v>-197.24005727125473</v>
      </c>
      <c r="AK60">
        <f t="shared" si="22"/>
        <v>-128.86350408388634</v>
      </c>
      <c r="AL60">
        <f t="shared" si="26"/>
        <v>-326.1035613551411</v>
      </c>
      <c r="AN60">
        <f t="shared" si="27"/>
        <v>0</v>
      </c>
      <c r="AO60">
        <f t="shared" si="27"/>
        <v>0</v>
      </c>
      <c r="AP60">
        <f t="shared" si="27"/>
        <v>-1.2179674748193537E-26</v>
      </c>
      <c r="AQ60">
        <f t="shared" si="27"/>
        <v>-4.2765871009558988E-21</v>
      </c>
      <c r="AR60">
        <f t="shared" si="27"/>
        <v>-4.2765992806306463E-21</v>
      </c>
      <c r="AS60">
        <f t="shared" si="27"/>
        <v>-0.4844447679915368</v>
      </c>
      <c r="AT60">
        <f t="shared" si="27"/>
        <v>-0.31650391508780384</v>
      </c>
      <c r="AU60">
        <f t="shared" si="23"/>
        <v>-0.80094868307934075</v>
      </c>
      <c r="AW60">
        <v>57</v>
      </c>
      <c r="AX60">
        <f>IF(Z60&gt;0, (R60*SUMPRODUCT(K60:$K$98, X60:$X$98)-K60*$AZ$3)/Z60, 0)</f>
        <v>-1.6572855255685577E+28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0.89409425099999995</v>
      </c>
      <c r="Q61" s="4">
        <f t="shared" si="21"/>
        <v>50</v>
      </c>
      <c r="R61">
        <f t="shared" si="0"/>
        <v>2000000</v>
      </c>
      <c r="S61">
        <f t="shared" si="1"/>
        <v>-1.5428889661845407E+29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-1643.6671439271213</v>
      </c>
      <c r="AC61">
        <f t="shared" si="2"/>
        <v>-1467.5599499349298</v>
      </c>
      <c r="AE61">
        <f t="shared" si="3"/>
        <v>0</v>
      </c>
      <c r="AF61">
        <f t="shared" si="24"/>
        <v>0</v>
      </c>
      <c r="AG61">
        <f t="shared" si="24"/>
        <v>-4.7558832232889241E-25</v>
      </c>
      <c r="AH61">
        <f t="shared" si="5"/>
        <v>-1.7734944537558329E-19</v>
      </c>
      <c r="AI61">
        <f t="shared" si="25"/>
        <v>-1.7734992096390562E-19</v>
      </c>
      <c r="AJ61">
        <f t="shared" si="7"/>
        <v>-176.10719399219147</v>
      </c>
      <c r="AK61">
        <f t="shared" si="22"/>
        <v>-115.0567000748985</v>
      </c>
      <c r="AL61">
        <f t="shared" si="26"/>
        <v>-291.16389406708998</v>
      </c>
      <c r="AN61">
        <f t="shared" si="27"/>
        <v>0</v>
      </c>
      <c r="AO61">
        <f t="shared" si="27"/>
        <v>0</v>
      </c>
      <c r="AP61">
        <f t="shared" si="27"/>
        <v>-1.0429471690195428E-27</v>
      </c>
      <c r="AQ61">
        <f t="shared" si="27"/>
        <v>-3.8892061326463268E-22</v>
      </c>
      <c r="AR61">
        <f t="shared" si="27"/>
        <v>-3.889216562118017E-22</v>
      </c>
      <c r="AS61">
        <f t="shared" si="27"/>
        <v>-0.38619640305447717</v>
      </c>
      <c r="AT61">
        <f t="shared" si="27"/>
        <v>-0.25231498332892521</v>
      </c>
      <c r="AU61">
        <f t="shared" si="23"/>
        <v>-0.63851138638340244</v>
      </c>
      <c r="AW61">
        <v>58</v>
      </c>
      <c r="AX61">
        <f>IF(Z61&gt;0, (R61*SUMPRODUCT(K61:$K$98, X61:$X$98)-K61*$AZ$3)/Z61, 0)</f>
        <v>-1.5428889661845407E+29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0.89939914200000004</v>
      </c>
      <c r="Q62" s="4">
        <f t="shared" si="21"/>
        <v>50</v>
      </c>
      <c r="R62">
        <f t="shared" si="0"/>
        <v>2000000</v>
      </c>
      <c r="S62">
        <f t="shared" si="1"/>
        <v>-1.5204927022803033E+30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-1467.5599499349298</v>
      </c>
      <c r="AC62">
        <f t="shared" si="2"/>
        <v>-1310.321383870473</v>
      </c>
      <c r="AE62">
        <f t="shared" si="3"/>
        <v>0</v>
      </c>
      <c r="AF62">
        <f t="shared" si="24"/>
        <v>0</v>
      </c>
      <c r="AG62">
        <f t="shared" si="24"/>
        <v>-4.3088710057778193E-26</v>
      </c>
      <c r="AH62">
        <f t="shared" si="5"/>
        <v>-1.7109749161913011E-20</v>
      </c>
      <c r="AI62">
        <f t="shared" si="25"/>
        <v>-1.710979225062307E-20</v>
      </c>
      <c r="AJ62">
        <f t="shared" si="7"/>
        <v>-157.23856606445679</v>
      </c>
      <c r="AK62">
        <f t="shared" si="22"/>
        <v>-102.72919649544509</v>
      </c>
      <c r="AL62">
        <f t="shared" si="26"/>
        <v>-259.96776255990187</v>
      </c>
      <c r="AN62">
        <f t="shared" si="27"/>
        <v>0</v>
      </c>
      <c r="AO62">
        <f t="shared" si="27"/>
        <v>0</v>
      </c>
      <c r="AP62">
        <f t="shared" si="27"/>
        <v>-8.4367775323072816E-29</v>
      </c>
      <c r="AQ62">
        <f t="shared" si="27"/>
        <v>-3.3500921034553778E-23</v>
      </c>
      <c r="AR62">
        <f t="shared" si="27"/>
        <v>-3.3501005402329099E-23</v>
      </c>
      <c r="AS62">
        <f t="shared" si="27"/>
        <v>-0.3078734080472556</v>
      </c>
      <c r="AT62">
        <f t="shared" si="27"/>
        <v>-0.20114395992420697</v>
      </c>
      <c r="AU62">
        <f t="shared" si="23"/>
        <v>-0.50901736797146258</v>
      </c>
      <c r="AW62">
        <v>59</v>
      </c>
      <c r="AX62">
        <f>IF(Z62&gt;0, (R62*SUMPRODUCT(K62:$K$98, X62:$X$98)-K62*$AZ$3)/Z62, 0)</f>
        <v>-1.5204927022803033E+30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0.90466162100000003</v>
      </c>
      <c r="Q63" s="4">
        <f t="shared" si="21"/>
        <v>50</v>
      </c>
      <c r="R63">
        <f t="shared" si="0"/>
        <v>2000000</v>
      </c>
      <c r="S63">
        <f t="shared" si="1"/>
        <v>-1.5908232448300067E+31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-1310.321383870473</v>
      </c>
      <c r="AC63">
        <f t="shared" si="2"/>
        <v>-1169.929807027208</v>
      </c>
      <c r="AE63">
        <f t="shared" si="3"/>
        <v>0</v>
      </c>
      <c r="AF63">
        <f t="shared" si="24"/>
        <v>0</v>
      </c>
      <c r="AG63">
        <f t="shared" si="24"/>
        <v>-3.6771206695317846E-27</v>
      </c>
      <c r="AH63">
        <f t="shared" si="5"/>
        <v>-1.5592280915067451E-21</v>
      </c>
      <c r="AI63">
        <f t="shared" si="25"/>
        <v>-1.5592317686274146E-21</v>
      </c>
      <c r="AJ63">
        <f t="shared" si="7"/>
        <v>-140.39157684326506</v>
      </c>
      <c r="AK63">
        <f t="shared" si="22"/>
        <v>-91.722496870933114</v>
      </c>
      <c r="AL63">
        <f t="shared" si="26"/>
        <v>-232.11407371419818</v>
      </c>
      <c r="AN63">
        <f t="shared" si="27"/>
        <v>0</v>
      </c>
      <c r="AO63">
        <f t="shared" si="27"/>
        <v>0</v>
      </c>
      <c r="AP63">
        <f t="shared" si="27"/>
        <v>-6.4284010588457401E-30</v>
      </c>
      <c r="AQ63">
        <f t="shared" si="27"/>
        <v>-2.7258674422833876E-24</v>
      </c>
      <c r="AR63">
        <f t="shared" si="27"/>
        <v>-2.7258738706844466E-24</v>
      </c>
      <c r="AS63">
        <f t="shared" si="27"/>
        <v>-0.24543479595603931</v>
      </c>
      <c r="AT63">
        <f t="shared" si="27"/>
        <v>-0.16035073335794559</v>
      </c>
      <c r="AU63">
        <f t="shared" si="23"/>
        <v>-0.40578552931398493</v>
      </c>
      <c r="AW63">
        <v>60</v>
      </c>
      <c r="AX63">
        <f>IF(Z63&gt;0, (R63*SUMPRODUCT(K63:$K$98, X63:$X$98)-K63*$AZ$3)/Z63, 0)</f>
        <v>-1.5908232448300067E+31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0.90987524600000003</v>
      </c>
      <c r="Q64" s="4">
        <f t="shared" si="21"/>
        <v>50</v>
      </c>
      <c r="R64">
        <f t="shared" si="0"/>
        <v>2000000</v>
      </c>
      <c r="S64">
        <f t="shared" si="1"/>
        <v>-1.7727079663416478E+32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-1169.929807027208</v>
      </c>
      <c r="AC64">
        <f t="shared" si="2"/>
        <v>-1044.5801848457213</v>
      </c>
      <c r="AE64">
        <f t="shared" si="3"/>
        <v>0</v>
      </c>
      <c r="AF64">
        <f t="shared" si="24"/>
        <v>0</v>
      </c>
      <c r="AG64">
        <f t="shared" si="24"/>
        <v>-2.9462838907454968E-28</v>
      </c>
      <c r="AH64">
        <f t="shared" si="5"/>
        <v>-1.3382884295047667E-22</v>
      </c>
      <c r="AI64">
        <f t="shared" si="25"/>
        <v>-1.3382913757886576E-22</v>
      </c>
      <c r="AJ64">
        <f t="shared" si="7"/>
        <v>-125.34962218148667</v>
      </c>
      <c r="AK64">
        <f t="shared" si="22"/>
        <v>-81.895086491904564</v>
      </c>
      <c r="AL64">
        <f t="shared" si="26"/>
        <v>-207.24470867339124</v>
      </c>
      <c r="AN64">
        <f t="shared" si="27"/>
        <v>0</v>
      </c>
      <c r="AO64">
        <f t="shared" si="27"/>
        <v>0</v>
      </c>
      <c r="AP64">
        <f t="shared" si="27"/>
        <v>-4.5988754772620958E-31</v>
      </c>
      <c r="AQ64">
        <f t="shared" si="27"/>
        <v>-2.0889439267156885E-25</v>
      </c>
      <c r="AR64">
        <f t="shared" si="27"/>
        <v>-2.088948525591166E-25</v>
      </c>
      <c r="AS64">
        <f t="shared" si="27"/>
        <v>-0.19565911667413849</v>
      </c>
      <c r="AT64">
        <f t="shared" si="27"/>
        <v>-0.1278306228937704</v>
      </c>
      <c r="AU64">
        <f t="shared" si="23"/>
        <v>-0.32348973956790894</v>
      </c>
      <c r="AW64">
        <v>61</v>
      </c>
      <c r="AX64">
        <f>IF(Z64&gt;0, (R64*SUMPRODUCT(K64:$K$98, X64:$X$98)-K64*$AZ$3)/Z64, 0)</f>
        <v>-1.7727079663416478E+32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0.91506238500000003</v>
      </c>
      <c r="Q65" s="4">
        <f t="shared" si="21"/>
        <v>50</v>
      </c>
      <c r="R65">
        <f t="shared" si="0"/>
        <v>2000000</v>
      </c>
      <c r="S65">
        <f t="shared" si="1"/>
        <v>-2.1121234909169459E+33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-1044.5801848457213</v>
      </c>
      <c r="AC65">
        <f t="shared" si="2"/>
        <v>-932.66087932653693</v>
      </c>
      <c r="AE65">
        <f t="shared" si="3"/>
        <v>0</v>
      </c>
      <c r="AF65">
        <f t="shared" si="24"/>
        <v>0</v>
      </c>
      <c r="AG65">
        <f t="shared" si="24"/>
        <v>-2.2078748788538794E-29</v>
      </c>
      <c r="AH65">
        <f t="shared" si="5"/>
        <v>-1.0784134255810615E-23</v>
      </c>
      <c r="AI65">
        <f t="shared" si="25"/>
        <v>-1.0784156334559404E-23</v>
      </c>
      <c r="AJ65">
        <f t="shared" si="7"/>
        <v>-111.91930551918438</v>
      </c>
      <c r="AK65">
        <f t="shared" si="22"/>
        <v>-73.120612939200498</v>
      </c>
      <c r="AL65">
        <f t="shared" si="26"/>
        <v>-185.03991845838488</v>
      </c>
      <c r="AN65">
        <f t="shared" si="27"/>
        <v>0</v>
      </c>
      <c r="AO65">
        <f t="shared" si="27"/>
        <v>0</v>
      </c>
      <c r="AP65">
        <f t="shared" si="27"/>
        <v>-3.0770424995357851E-32</v>
      </c>
      <c r="AQ65">
        <f t="shared" si="27"/>
        <v>-1.5029492723362381E-26</v>
      </c>
      <c r="AR65">
        <f t="shared" si="27"/>
        <v>-1.5029523493787377E-26</v>
      </c>
      <c r="AS65">
        <f t="shared" si="27"/>
        <v>-0.15597824989966377</v>
      </c>
      <c r="AT65">
        <f t="shared" si="27"/>
        <v>-0.10190578993444706</v>
      </c>
      <c r="AU65">
        <f t="shared" si="23"/>
        <v>-0.25788403983411085</v>
      </c>
      <c r="AW65">
        <v>62</v>
      </c>
      <c r="AX65">
        <f>IF(Z65&gt;0, (R65*SUMPRODUCT(K65:$K$98, X65:$X$98)-K65*$AZ$3)/Z65, 0)</f>
        <v>-2.1121234909169459E+33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0.92024934599999997</v>
      </c>
      <c r="Q66" s="4">
        <f t="shared" si="21"/>
        <v>50</v>
      </c>
      <c r="R66">
        <f t="shared" si="0"/>
        <v>2000000</v>
      </c>
      <c r="S66">
        <f t="shared" si="1"/>
        <v>-2.7036657541039775E+34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-932.66087932653693</v>
      </c>
      <c r="AC66">
        <f t="shared" si="2"/>
        <v>-832.7329279701222</v>
      </c>
      <c r="AE66">
        <f t="shared" si="3"/>
        <v>0</v>
      </c>
      <c r="AF66">
        <f t="shared" si="24"/>
        <v>0</v>
      </c>
      <c r="AG66">
        <f t="shared" si="24"/>
        <v>-1.5400071675022908E-30</v>
      </c>
      <c r="AH66">
        <f t="shared" si="5"/>
        <v>-8.1271816532604459E-25</v>
      </c>
      <c r="AI66">
        <f t="shared" si="25"/>
        <v>-8.1271970533321208E-25</v>
      </c>
      <c r="AJ66">
        <f t="shared" si="7"/>
        <v>-99.927951356414724</v>
      </c>
      <c r="AK66">
        <f t="shared" si="22"/>
        <v>-65.286261552857596</v>
      </c>
      <c r="AL66">
        <f t="shared" si="26"/>
        <v>-165.21421290927231</v>
      </c>
      <c r="AN66">
        <f t="shared" si="27"/>
        <v>0</v>
      </c>
      <c r="AO66">
        <f t="shared" si="27"/>
        <v>0</v>
      </c>
      <c r="AP66">
        <f t="shared" si="27"/>
        <v>-1.9163011315037144E-33</v>
      </c>
      <c r="AQ66">
        <f t="shared" si="27"/>
        <v>-1.0113022670757182E-27</v>
      </c>
      <c r="AR66">
        <f t="shared" si="27"/>
        <v>-1.0113041833768496E-27</v>
      </c>
      <c r="AS66">
        <f t="shared" si="27"/>
        <v>-0.12434490585113514</v>
      </c>
      <c r="AT66">
        <f t="shared" si="27"/>
        <v>-8.1238671822741595E-2</v>
      </c>
      <c r="AU66">
        <f t="shared" si="23"/>
        <v>-0.20558357767387672</v>
      </c>
      <c r="AW66">
        <v>63</v>
      </c>
      <c r="AX66">
        <f>IF(Z66&gt;0, (R66*SUMPRODUCT(K66:$K$98, X66:$X$98)-K66*$AZ$3)/Z66, 0)</f>
        <v>-2.7036657541039775E+34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0.92543648599999995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-3.7389341609410866E+35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-832.7329279701222</v>
      </c>
      <c r="AC67">
        <f t="shared" ref="AC67:AC69" si="30">S67*Z67</f>
        <v>-743.51154283046628</v>
      </c>
      <c r="AE67">
        <f t="shared" ref="AE67:AE69" si="31">$Z67*O67</f>
        <v>0</v>
      </c>
      <c r="AF67">
        <f t="shared" si="24"/>
        <v>0</v>
      </c>
      <c r="AG67">
        <f t="shared" si="24"/>
        <v>-9.9428274319134441E-32</v>
      </c>
      <c r="AH67">
        <f t="shared" ref="AH67:AH69" si="32">-X67*R67</f>
        <v>-5.700715286032534E-26</v>
      </c>
      <c r="AI67">
        <f t="shared" ref="AI67:AI69" si="33">SUM(AE67:AH67)</f>
        <v>-5.7007252288599657E-26</v>
      </c>
      <c r="AJ67">
        <f t="shared" ref="AJ67:AJ69" si="34">AB67-AC67</f>
        <v>-89.221385139655922</v>
      </c>
      <c r="AK67">
        <f t="shared" si="22"/>
        <v>-58.291304957908558</v>
      </c>
      <c r="AL67">
        <f t="shared" si="26"/>
        <v>-147.51269009756447</v>
      </c>
      <c r="AN67">
        <f t="shared" si="27"/>
        <v>0</v>
      </c>
      <c r="AO67">
        <f t="shared" si="27"/>
        <v>0</v>
      </c>
      <c r="AP67">
        <f t="shared" si="27"/>
        <v>-1.1046708476076413E-34</v>
      </c>
      <c r="AQ67">
        <f t="shared" si="27"/>
        <v>-6.333624947345076E-29</v>
      </c>
      <c r="AR67">
        <f t="shared" si="27"/>
        <v>-6.3336359940535518E-29</v>
      </c>
      <c r="AS67">
        <f t="shared" si="27"/>
        <v>-9.9126997649182896E-2</v>
      </c>
      <c r="AT67">
        <f t="shared" si="27"/>
        <v>-6.4762971797466179E-2</v>
      </c>
      <c r="AU67">
        <f t="shared" si="23"/>
        <v>-0.16388996944664908</v>
      </c>
      <c r="AW67">
        <v>64</v>
      </c>
      <c r="AX67">
        <f>IF(Z67&gt;0, (R67*SUMPRODUCT(K67:$K$98, X67:$X$98)-K67*$AZ$3)/Z67, 0)</f>
        <v>-3.7389341609410866E+35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0.93062362499999995</v>
      </c>
      <c r="Q68" s="4">
        <f t="shared" si="21"/>
        <v>50</v>
      </c>
      <c r="R68">
        <f t="shared" si="28"/>
        <v>2000000</v>
      </c>
      <c r="S68">
        <f t="shared" si="29"/>
        <v>-5.6223271836127105E+36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-743.51154283046628</v>
      </c>
      <c r="AC68">
        <f t="shared" si="30"/>
        <v>-663.84959181291617</v>
      </c>
      <c r="AE68">
        <f t="shared" si="31"/>
        <v>0</v>
      </c>
      <c r="AF68">
        <f t="shared" si="24"/>
        <v>0</v>
      </c>
      <c r="AG68">
        <f t="shared" si="24"/>
        <v>-5.9036905015758053E-33</v>
      </c>
      <c r="AH68">
        <f t="shared" si="32"/>
        <v>-3.7012120429746914E-27</v>
      </c>
      <c r="AI68">
        <f t="shared" si="33"/>
        <v>-3.7012179466651927E-27</v>
      </c>
      <c r="AJ68">
        <f t="shared" si="34"/>
        <v>-79.661951017550109</v>
      </c>
      <c r="AK68">
        <f t="shared" si="22"/>
        <v>-52.045807998132645</v>
      </c>
      <c r="AL68">
        <f t="shared" si="26"/>
        <v>-131.70775901568277</v>
      </c>
      <c r="AN68">
        <f t="shared" si="27"/>
        <v>0</v>
      </c>
      <c r="AO68">
        <f t="shared" si="27"/>
        <v>0</v>
      </c>
      <c r="AP68">
        <f t="shared" si="27"/>
        <v>-5.8563705802785046E-36</v>
      </c>
      <c r="AQ68">
        <f t="shared" si="27"/>
        <v>-3.6715456736873049E-30</v>
      </c>
      <c r="AR68">
        <f t="shared" si="27"/>
        <v>-3.6715515300578849E-30</v>
      </c>
      <c r="AS68">
        <f t="shared" si="27"/>
        <v>-7.9023435625943161E-2</v>
      </c>
      <c r="AT68">
        <f t="shared" si="27"/>
        <v>-5.1628644608949441E-2</v>
      </c>
      <c r="AU68">
        <f t="shared" si="23"/>
        <v>-0.13065208023489261</v>
      </c>
      <c r="AW68">
        <v>65</v>
      </c>
      <c r="AX68">
        <f>IF(Z68&gt;0, (R68*SUMPRODUCT(K68:$K$98, X68:$X$98)-K68*$AZ$3)/Z68, 0)</f>
        <v>-5.6223271836127105E+36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-663.84959181291617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-2.3614762006303224E-28</v>
      </c>
      <c r="AI69">
        <f t="shared" si="33"/>
        <v>-2.3614762006303224E-28</v>
      </c>
      <c r="AJ69">
        <f t="shared" si="34"/>
        <v>-663.84959181291617</v>
      </c>
      <c r="AK69">
        <f t="shared" si="22"/>
        <v>-46.469471426904136</v>
      </c>
      <c r="AL69">
        <f t="shared" si="26"/>
        <v>-710.31906323982025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-2.0915609215280373E-31</v>
      </c>
      <c r="AR69">
        <f t="shared" si="27"/>
        <v>-2.0915609215280373E-31</v>
      </c>
      <c r="AS69">
        <f t="shared" si="27"/>
        <v>-0.58797199126445676</v>
      </c>
      <c r="AT69">
        <f t="shared" si="27"/>
        <v>-4.1158039388511973E-2</v>
      </c>
      <c r="AU69">
        <f t="shared" si="23"/>
        <v>-0.62913003065296869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1079281.6020188399</v>
      </c>
      <c r="AO71" s="8">
        <f t="shared" si="47"/>
        <v>-107928.16020188399</v>
      </c>
      <c r="AP71" s="8">
        <f t="shared" si="47"/>
        <v>-2809.5635809838363</v>
      </c>
      <c r="AQ71" s="8">
        <f t="shared" si="47"/>
        <v>-669213.54718548362</v>
      </c>
      <c r="AR71" s="8">
        <f t="shared" si="47"/>
        <v>299330.33105048846</v>
      </c>
      <c r="AS71" s="8">
        <f t="shared" si="47"/>
        <v>-4744.5252457448523</v>
      </c>
      <c r="AT71" s="8">
        <f t="shared" si="47"/>
        <v>-3356.4104046997663</v>
      </c>
      <c r="AU71" s="8">
        <f t="shared" si="47"/>
        <v>291229.39540004381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workbookViewId="0">
      <selection activeCell="I3" sqref="I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178.19433432530607</v>
      </c>
      <c r="E2">
        <v>0.4</v>
      </c>
      <c r="F2">
        <f>'T.26.04.A (2)'!$C$11</f>
        <v>-1936.2081197696334</v>
      </c>
      <c r="G2">
        <v>3</v>
      </c>
      <c r="H2">
        <v>2014</v>
      </c>
      <c r="I2" t="b">
        <v>1</v>
      </c>
      <c r="J2">
        <v>1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259.0639564714499</v>
      </c>
      <c r="E3">
        <f>$E$2</f>
        <v>0.4</v>
      </c>
      <c r="F3">
        <f>'T.35.04.A (2)'!$C$11</f>
        <v>-1154.4940283339699</v>
      </c>
      <c r="G3">
        <f>$G$2</f>
        <v>3</v>
      </c>
      <c r="H3">
        <f>$H$2</f>
        <v>2014</v>
      </c>
      <c r="I3" t="b">
        <f>$I$2</f>
        <v>1</v>
      </c>
      <c r="J3">
        <f>$J$2</f>
        <v>1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875.60417331960036</v>
      </c>
      <c r="E4">
        <f t="shared" ref="E4:E49" si="0">$E$2</f>
        <v>0.4</v>
      </c>
      <c r="F4">
        <f>'T.45.04.A (2)'!$C$11</f>
        <v>1009.9749739120604</v>
      </c>
      <c r="G4">
        <f t="shared" ref="G4:G49" si="1">$G$2</f>
        <v>3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1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2950.6119806050542</v>
      </c>
      <c r="E5">
        <f t="shared" si="0"/>
        <v>0.4</v>
      </c>
      <c r="F5">
        <f>'T.55.04.A (2)'!$C$11</f>
        <v>6061.9630359841285</v>
      </c>
      <c r="G5">
        <f t="shared" si="1"/>
        <v>3</v>
      </c>
      <c r="H5">
        <f t="shared" si="2"/>
        <v>2014</v>
      </c>
      <c r="I5" t="b">
        <f t="shared" si="3"/>
        <v>1</v>
      </c>
      <c r="J5">
        <f t="shared" si="4"/>
        <v>1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259.0890757232454</v>
      </c>
      <c r="E6">
        <f t="shared" si="0"/>
        <v>0.4</v>
      </c>
      <c r="F6">
        <f>'T.26.04.B (2)'!$C$11</f>
        <v>-1181.3999257478777</v>
      </c>
      <c r="G6">
        <f t="shared" si="1"/>
        <v>3</v>
      </c>
      <c r="H6">
        <f t="shared" si="2"/>
        <v>2014</v>
      </c>
      <c r="I6" t="b">
        <f t="shared" si="3"/>
        <v>1</v>
      </c>
      <c r="J6">
        <f t="shared" si="4"/>
        <v>1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461.02249888947125</v>
      </c>
      <c r="E7">
        <f t="shared" si="0"/>
        <v>0.4</v>
      </c>
      <c r="F7">
        <f>'T.35.04.B (2)'!$C$11</f>
        <v>-432.91781517323756</v>
      </c>
      <c r="G7">
        <f t="shared" si="1"/>
        <v>3</v>
      </c>
      <c r="H7">
        <f t="shared" si="2"/>
        <v>2014</v>
      </c>
      <c r="I7" t="b">
        <f t="shared" si="3"/>
        <v>1</v>
      </c>
      <c r="J7">
        <f t="shared" si="4"/>
        <v>1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1654.0597280149996</v>
      </c>
      <c r="E8">
        <f t="shared" si="0"/>
        <v>0.4</v>
      </c>
      <c r="F8">
        <f>'T.45.04.B (2)'!$C$11</f>
        <v>3823.1457968731588</v>
      </c>
      <c r="G8">
        <f t="shared" si="1"/>
        <v>3</v>
      </c>
      <c r="H8">
        <f t="shared" si="2"/>
        <v>2014</v>
      </c>
      <c r="I8" t="b">
        <f t="shared" si="3"/>
        <v>1</v>
      </c>
      <c r="J8">
        <f t="shared" si="4"/>
        <v>1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5789.3042594461303</v>
      </c>
      <c r="E9">
        <f t="shared" si="0"/>
        <v>0.4</v>
      </c>
      <c r="F9">
        <f>'T.55.04.B (2)'!$C$11</f>
        <v>13956.967599521488</v>
      </c>
      <c r="G9">
        <f t="shared" si="1"/>
        <v>3</v>
      </c>
      <c r="H9">
        <f t="shared" si="2"/>
        <v>2014</v>
      </c>
      <c r="I9" t="b">
        <f t="shared" si="3"/>
        <v>1</v>
      </c>
      <c r="J9">
        <f t="shared" si="4"/>
        <v>1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502.17979473723466</v>
      </c>
      <c r="E10">
        <f t="shared" si="0"/>
        <v>0.4</v>
      </c>
      <c r="F10">
        <f>'T.26.04.C (2)'!$C$11</f>
        <v>-263.2396510442959</v>
      </c>
      <c r="G10">
        <f t="shared" si="1"/>
        <v>3</v>
      </c>
      <c r="H10">
        <f t="shared" si="2"/>
        <v>2014</v>
      </c>
      <c r="I10" t="b">
        <f t="shared" si="3"/>
        <v>1</v>
      </c>
      <c r="J10">
        <f t="shared" si="4"/>
        <v>1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1006.4608441471237</v>
      </c>
      <c r="E11">
        <f t="shared" si="0"/>
        <v>0.4</v>
      </c>
      <c r="F11">
        <f>'T.35.04.C (2)'!$C$11</f>
        <v>1609.4951592505931</v>
      </c>
      <c r="G11">
        <f t="shared" si="1"/>
        <v>3</v>
      </c>
      <c r="H11">
        <f t="shared" si="2"/>
        <v>2014</v>
      </c>
      <c r="I11" t="b">
        <f t="shared" si="3"/>
        <v>1</v>
      </c>
      <c r="J11">
        <f t="shared" si="4"/>
        <v>1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3989.4263921011975</v>
      </c>
      <c r="E12">
        <f t="shared" si="0"/>
        <v>0.4</v>
      </c>
      <c r="F12">
        <f>'T.45.04.C (2)'!$C$11</f>
        <v>12262.658265756449</v>
      </c>
      <c r="G12">
        <f t="shared" si="1"/>
        <v>3</v>
      </c>
      <c r="H12">
        <f t="shared" si="2"/>
        <v>2014</v>
      </c>
      <c r="I12" t="b">
        <f t="shared" si="3"/>
        <v>1</v>
      </c>
      <c r="J12">
        <f t="shared" si="4"/>
        <v>1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14305.381095969356</v>
      </c>
      <c r="E13">
        <f t="shared" si="0"/>
        <v>0.4</v>
      </c>
      <c r="F13">
        <f>'T.55.04.C (2)'!$C$11</f>
        <v>37641.981290133546</v>
      </c>
      <c r="G13">
        <f t="shared" si="1"/>
        <v>3</v>
      </c>
      <c r="H13">
        <f t="shared" si="2"/>
        <v>2014</v>
      </c>
      <c r="I13" t="b">
        <f t="shared" si="3"/>
        <v>1</v>
      </c>
      <c r="J13">
        <f t="shared" si="4"/>
        <v>1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907.33099309388308</v>
      </c>
      <c r="E14">
        <f t="shared" si="0"/>
        <v>0.4</v>
      </c>
      <c r="F14">
        <f>'T.26.04.D (2)'!$C$11</f>
        <v>1267.0274734616703</v>
      </c>
      <c r="G14">
        <f t="shared" si="1"/>
        <v>3</v>
      </c>
      <c r="H14">
        <f t="shared" si="2"/>
        <v>2014</v>
      </c>
      <c r="I14" t="b">
        <f t="shared" si="3"/>
        <v>1</v>
      </c>
      <c r="J14">
        <f t="shared" si="4"/>
        <v>1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1915.5247529098774</v>
      </c>
      <c r="E15">
        <f t="shared" si="0"/>
        <v>0.4</v>
      </c>
      <c r="F15">
        <f>'T.35.04.D (2)'!$C$11</f>
        <v>5013.5167832903117</v>
      </c>
      <c r="G15">
        <f t="shared" si="1"/>
        <v>3</v>
      </c>
      <c r="H15">
        <f t="shared" si="2"/>
        <v>2014</v>
      </c>
      <c r="I15" t="b">
        <f t="shared" si="3"/>
        <v>1</v>
      </c>
      <c r="J15">
        <f t="shared" si="4"/>
        <v>1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7881.7041655781941</v>
      </c>
      <c r="E16">
        <f t="shared" si="0"/>
        <v>0.4</v>
      </c>
      <c r="F16">
        <f>'T.45.04.D (2)'!$C$11</f>
        <v>26328.512380561948</v>
      </c>
      <c r="G16">
        <f t="shared" si="1"/>
        <v>3</v>
      </c>
      <c r="H16">
        <f t="shared" si="2"/>
        <v>2014</v>
      </c>
      <c r="I16" t="b">
        <f t="shared" si="3"/>
        <v>1</v>
      </c>
      <c r="J16">
        <f t="shared" si="4"/>
        <v>1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28498.842490174735</v>
      </c>
      <c r="E17">
        <f t="shared" si="0"/>
        <v>0.4</v>
      </c>
      <c r="F17">
        <f>'T.55.04.D (2)'!$C$11</f>
        <v>77117.004107820307</v>
      </c>
      <c r="G17">
        <f t="shared" si="1"/>
        <v>3</v>
      </c>
      <c r="H17">
        <f t="shared" si="2"/>
        <v>2014</v>
      </c>
      <c r="I17" t="b">
        <f t="shared" si="3"/>
        <v>1</v>
      </c>
      <c r="J17">
        <f t="shared" si="4"/>
        <v>1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1717.6333898071805</v>
      </c>
      <c r="E18">
        <f t="shared" si="0"/>
        <v>0.4</v>
      </c>
      <c r="F18">
        <f>'T.26.04.E (2)'!$C$11</f>
        <v>4327.5617224736088</v>
      </c>
      <c r="G18">
        <f t="shared" si="1"/>
        <v>3</v>
      </c>
      <c r="H18">
        <f t="shared" si="2"/>
        <v>2014</v>
      </c>
      <c r="I18" t="b">
        <f t="shared" si="3"/>
        <v>1</v>
      </c>
      <c r="J18">
        <f t="shared" si="4"/>
        <v>1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3733.6525704353844</v>
      </c>
      <c r="E19">
        <f t="shared" si="0"/>
        <v>0.4</v>
      </c>
      <c r="F19">
        <f>'T.35.04.E (2)'!$C$11</f>
        <v>11821.560031369734</v>
      </c>
      <c r="G19">
        <f t="shared" si="1"/>
        <v>3</v>
      </c>
      <c r="H19">
        <f t="shared" si="2"/>
        <v>2014</v>
      </c>
      <c r="I19" t="b">
        <f t="shared" si="3"/>
        <v>1</v>
      </c>
      <c r="J19">
        <f t="shared" si="4"/>
        <v>1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15666.259712532186</v>
      </c>
      <c r="E20">
        <f t="shared" si="0"/>
        <v>0.4</v>
      </c>
      <c r="F20">
        <f>'T.45.04.E (2)'!$C$11</f>
        <v>54460.220610172917</v>
      </c>
      <c r="G20">
        <f t="shared" si="1"/>
        <v>3</v>
      </c>
      <c r="H20">
        <f t="shared" si="2"/>
        <v>2014</v>
      </c>
      <c r="I20" t="b">
        <f t="shared" si="3"/>
        <v>1</v>
      </c>
      <c r="J20">
        <f t="shared" si="4"/>
        <v>1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56885.765278585495</v>
      </c>
      <c r="E21">
        <f t="shared" si="0"/>
        <v>0.4</v>
      </c>
      <c r="F21">
        <f>'T.55.04.E (2)'!$C$11</f>
        <v>156067.04974319384</v>
      </c>
      <c r="G21">
        <f t="shared" si="1"/>
        <v>3</v>
      </c>
      <c r="H21">
        <f t="shared" si="2"/>
        <v>2014</v>
      </c>
      <c r="I21" t="b">
        <f t="shared" si="3"/>
        <v>1</v>
      </c>
      <c r="J21">
        <f t="shared" si="4"/>
        <v>1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3338.2381832337751</v>
      </c>
      <c r="E22">
        <f t="shared" si="0"/>
        <v>0.4</v>
      </c>
      <c r="F22">
        <f>'T.26.04.F (2)'!$C$11</f>
        <v>10448.630220497482</v>
      </c>
      <c r="G22">
        <f t="shared" si="1"/>
        <v>3</v>
      </c>
      <c r="H22">
        <f t="shared" si="2"/>
        <v>2014</v>
      </c>
      <c r="I22" t="b">
        <f t="shared" si="3"/>
        <v>1</v>
      </c>
      <c r="J22">
        <f t="shared" si="4"/>
        <v>1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7369.9082054863993</v>
      </c>
      <c r="E23">
        <f t="shared" si="0"/>
        <v>0.4</v>
      </c>
      <c r="F23">
        <f>'T.35.04.F (2)'!$C$11</f>
        <v>25437.64652752861</v>
      </c>
      <c r="G23">
        <f t="shared" si="1"/>
        <v>3</v>
      </c>
      <c r="H23">
        <f t="shared" si="2"/>
        <v>2014</v>
      </c>
      <c r="I23" t="b">
        <f t="shared" si="3"/>
        <v>1</v>
      </c>
      <c r="J23">
        <f t="shared" si="4"/>
        <v>1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31235.370806440173</v>
      </c>
      <c r="E24">
        <f t="shared" si="0"/>
        <v>0.4</v>
      </c>
      <c r="F24">
        <f>'T.45.04.F (2)'!$C$11</f>
        <v>110723.63706939483</v>
      </c>
      <c r="G24">
        <f t="shared" si="1"/>
        <v>3</v>
      </c>
      <c r="H24">
        <f t="shared" si="2"/>
        <v>2014</v>
      </c>
      <c r="I24" t="b">
        <f t="shared" si="3"/>
        <v>1</v>
      </c>
      <c r="J24">
        <f t="shared" si="4"/>
        <v>1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113659.61085540701</v>
      </c>
      <c r="E25">
        <f t="shared" si="0"/>
        <v>0.4</v>
      </c>
      <c r="F25">
        <f>'T.55.04.F (2)'!$C$11</f>
        <v>313967.14101394103</v>
      </c>
      <c r="G25">
        <f t="shared" si="1"/>
        <v>3</v>
      </c>
      <c r="H25">
        <f t="shared" si="2"/>
        <v>2014</v>
      </c>
      <c r="I25" t="b">
        <f t="shared" si="3"/>
        <v>1</v>
      </c>
      <c r="J25">
        <f t="shared" si="4"/>
        <v>1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2571.4290748467074</v>
      </c>
      <c r="E26">
        <f t="shared" si="0"/>
        <v>0.4</v>
      </c>
      <c r="F26" s="13">
        <f>'S.26.04.A (2)'!$C$11</f>
        <v>-1138.7487752852901</v>
      </c>
      <c r="G26">
        <f t="shared" si="1"/>
        <v>3</v>
      </c>
      <c r="H26">
        <f t="shared" si="2"/>
        <v>2014</v>
      </c>
      <c r="I26" t="b">
        <f t="shared" si="3"/>
        <v>1</v>
      </c>
      <c r="J26">
        <f t="shared" si="4"/>
        <v>1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4428.8603968166972</v>
      </c>
      <c r="E27">
        <f t="shared" si="0"/>
        <v>0.4</v>
      </c>
      <c r="F27" s="13">
        <f>'S.35.04.A (2)'!$C$11</f>
        <v>-420.0672938391138</v>
      </c>
      <c r="G27">
        <f t="shared" si="1"/>
        <v>3</v>
      </c>
      <c r="H27">
        <f t="shared" si="2"/>
        <v>2014</v>
      </c>
      <c r="I27" t="b">
        <f t="shared" si="3"/>
        <v>1</v>
      </c>
      <c r="J27">
        <f t="shared" si="4"/>
        <v>1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9906.8787425668888</v>
      </c>
      <c r="E28">
        <f t="shared" si="0"/>
        <v>0.4</v>
      </c>
      <c r="F28" s="13">
        <f>'S.45.04.A (2)'!$C$11</f>
        <v>1685.1546954191215</v>
      </c>
      <c r="G28">
        <f t="shared" si="1"/>
        <v>3</v>
      </c>
      <c r="H28">
        <f t="shared" si="2"/>
        <v>2014</v>
      </c>
      <c r="I28" t="b">
        <f t="shared" si="3"/>
        <v>1</v>
      </c>
      <c r="J28">
        <f t="shared" si="4"/>
        <v>1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20015.216682998293</v>
      </c>
      <c r="E29">
        <f t="shared" si="0"/>
        <v>0.4</v>
      </c>
      <c r="F29" s="13">
        <f>'S.55.04.A (2)'!$C$11</f>
        <v>5476.7473686958065</v>
      </c>
      <c r="G29">
        <f t="shared" si="1"/>
        <v>3</v>
      </c>
      <c r="H29">
        <f t="shared" si="2"/>
        <v>2014</v>
      </c>
      <c r="I29" t="b">
        <f t="shared" si="3"/>
        <v>1</v>
      </c>
      <c r="J29">
        <f t="shared" si="4"/>
        <v>1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4214.3177110817387</v>
      </c>
      <c r="E30">
        <f t="shared" si="0"/>
        <v>0.4</v>
      </c>
      <c r="F30" s="14">
        <f>'S.26.04.B (2)'!$C$11</f>
        <v>-491.38853920865694</v>
      </c>
      <c r="G30">
        <f t="shared" si="1"/>
        <v>3</v>
      </c>
      <c r="H30">
        <f t="shared" si="2"/>
        <v>2014</v>
      </c>
      <c r="I30" t="b">
        <f t="shared" si="3"/>
        <v>1</v>
      </c>
      <c r="J30">
        <f t="shared" si="4"/>
        <v>1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7943.3703817917876</v>
      </c>
      <c r="E31">
        <f t="shared" si="0"/>
        <v>0.4</v>
      </c>
      <c r="F31" s="14">
        <f>'S.35.04.B (2)'!$C$11</f>
        <v>951.48093646303244</v>
      </c>
      <c r="G31">
        <f t="shared" si="1"/>
        <v>3</v>
      </c>
      <c r="H31">
        <f t="shared" si="2"/>
        <v>2014</v>
      </c>
      <c r="I31" t="b">
        <f t="shared" si="3"/>
        <v>1</v>
      </c>
      <c r="J31">
        <f t="shared" si="4"/>
        <v>1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18944.841950092199</v>
      </c>
      <c r="E32">
        <f t="shared" si="0"/>
        <v>0.4</v>
      </c>
      <c r="F32" s="14">
        <f>'S.45.04.B (2)'!$C$11</f>
        <v>5179.4854259869462</v>
      </c>
      <c r="G32">
        <f t="shared" si="1"/>
        <v>3</v>
      </c>
      <c r="H32">
        <f t="shared" si="2"/>
        <v>2014</v>
      </c>
      <c r="I32" t="b">
        <f t="shared" si="3"/>
        <v>1</v>
      </c>
      <c r="J32">
        <f t="shared" si="4"/>
        <v>1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39269.068306856214</v>
      </c>
      <c r="E33">
        <f t="shared" si="0"/>
        <v>0.4</v>
      </c>
      <c r="F33" s="14">
        <f>'S.55.04.B (2)'!$C$11</f>
        <v>12803.738343858589</v>
      </c>
      <c r="G33">
        <f t="shared" si="1"/>
        <v>3</v>
      </c>
      <c r="H33">
        <f t="shared" si="2"/>
        <v>2014</v>
      </c>
      <c r="I33" t="b">
        <f t="shared" si="3"/>
        <v>1</v>
      </c>
      <c r="J33">
        <f t="shared" si="4"/>
        <v>1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9142.9836197868299</v>
      </c>
      <c r="E34">
        <f t="shared" si="0"/>
        <v>0.4</v>
      </c>
      <c r="F34" s="14">
        <f>'S.26.04.C (2)'!$C$11</f>
        <v>1450.6921690212419</v>
      </c>
      <c r="G34">
        <f t="shared" si="1"/>
        <v>3</v>
      </c>
      <c r="H34">
        <f t="shared" si="2"/>
        <v>2014</v>
      </c>
      <c r="I34" t="b">
        <f t="shared" si="3"/>
        <v>1</v>
      </c>
      <c r="J34">
        <f t="shared" si="4"/>
        <v>1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18486.900336717059</v>
      </c>
      <c r="E35">
        <f t="shared" si="0"/>
        <v>0.4</v>
      </c>
      <c r="F35" s="14">
        <f>'S.35.04.C (2)'!$C$11</f>
        <v>5066.125627369478</v>
      </c>
      <c r="G35">
        <f t="shared" si="1"/>
        <v>3</v>
      </c>
      <c r="H35">
        <f t="shared" si="2"/>
        <v>2014</v>
      </c>
      <c r="I35" t="b">
        <f t="shared" si="3"/>
        <v>1</v>
      </c>
      <c r="J35">
        <f t="shared" si="4"/>
        <v>1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46058.731572668177</v>
      </c>
      <c r="E36">
        <f t="shared" si="0"/>
        <v>0.4</v>
      </c>
      <c r="F36" s="14">
        <f>'S.45.04.C (2)'!$C$11</f>
        <v>15662.477617690472</v>
      </c>
      <c r="G36">
        <f t="shared" si="1"/>
        <v>3</v>
      </c>
      <c r="H36">
        <f t="shared" si="2"/>
        <v>2014</v>
      </c>
      <c r="I36" t="b">
        <f t="shared" si="3"/>
        <v>1</v>
      </c>
      <c r="J36">
        <f t="shared" si="4"/>
        <v>1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97030.623178429974</v>
      </c>
      <c r="E37">
        <f t="shared" si="0"/>
        <v>0.4</v>
      </c>
      <c r="F37" s="14">
        <f>'S.55.04.C (2)'!$C$11</f>
        <v>34784.711269346888</v>
      </c>
      <c r="G37">
        <f t="shared" si="1"/>
        <v>3</v>
      </c>
      <c r="H37">
        <f t="shared" si="2"/>
        <v>2014</v>
      </c>
      <c r="I37" t="b">
        <f t="shared" si="3"/>
        <v>1</v>
      </c>
      <c r="J37">
        <f t="shared" si="4"/>
        <v>1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17357.426800961985</v>
      </c>
      <c r="E38">
        <f t="shared" si="0"/>
        <v>0.4</v>
      </c>
      <c r="F38" s="14">
        <f>'S.26.04.D (2)'!$C$11</f>
        <v>4687.4933494044117</v>
      </c>
      <c r="G38">
        <f t="shared" si="1"/>
        <v>3</v>
      </c>
      <c r="H38">
        <f t="shared" si="2"/>
        <v>2014</v>
      </c>
      <c r="I38" t="b">
        <f t="shared" si="3"/>
        <v>1</v>
      </c>
      <c r="J38">
        <f t="shared" si="4"/>
        <v>1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36059.450261592516</v>
      </c>
      <c r="E39">
        <f t="shared" si="0"/>
        <v>0.4</v>
      </c>
      <c r="F39" s="14">
        <f>'S.35.04.D (2)'!$C$11</f>
        <v>11923.866778880221</v>
      </c>
      <c r="G39">
        <f t="shared" si="1"/>
        <v>3</v>
      </c>
      <c r="H39">
        <f t="shared" si="2"/>
        <v>2014</v>
      </c>
      <c r="I39" t="b">
        <f t="shared" si="3"/>
        <v>1</v>
      </c>
      <c r="J39">
        <f t="shared" si="4"/>
        <v>1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91248.547610294801</v>
      </c>
      <c r="E40">
        <f t="shared" si="0"/>
        <v>0.4</v>
      </c>
      <c r="F40" s="14">
        <f>'S.45.04.D (2)'!$C$11</f>
        <v>33134.131270529666</v>
      </c>
      <c r="G40">
        <f t="shared" si="1"/>
        <v>3</v>
      </c>
      <c r="H40">
        <f t="shared" si="2"/>
        <v>2014</v>
      </c>
      <c r="I40" t="b">
        <f t="shared" si="3"/>
        <v>1</v>
      </c>
      <c r="J40">
        <f t="shared" si="4"/>
        <v>1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193299.88129771958</v>
      </c>
      <c r="E41">
        <f t="shared" si="0"/>
        <v>0.4</v>
      </c>
      <c r="F41" s="14">
        <f>'S.55.04.D (2)'!$C$11</f>
        <v>71419.666145160794</v>
      </c>
      <c r="G41">
        <f t="shared" si="1"/>
        <v>3</v>
      </c>
      <c r="H41">
        <f t="shared" si="2"/>
        <v>2014</v>
      </c>
      <c r="I41" t="b">
        <f t="shared" si="3"/>
        <v>1</v>
      </c>
      <c r="J41">
        <f t="shared" si="4"/>
        <v>1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33786.313163312298</v>
      </c>
      <c r="E42">
        <f t="shared" si="0"/>
        <v>0.4</v>
      </c>
      <c r="F42" s="14">
        <f>'S.26.04.E (2)'!$C$11</f>
        <v>11161.095710170748</v>
      </c>
      <c r="G42">
        <f t="shared" si="1"/>
        <v>3</v>
      </c>
      <c r="H42">
        <f t="shared" si="2"/>
        <v>2014</v>
      </c>
      <c r="I42" t="b">
        <f t="shared" si="3"/>
        <v>1</v>
      </c>
      <c r="J42">
        <f t="shared" si="4"/>
        <v>1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71204.550111343429</v>
      </c>
      <c r="E43">
        <f t="shared" si="0"/>
        <v>0.4</v>
      </c>
      <c r="F43" s="14">
        <f>'S.35.04.E (2)'!$C$11</f>
        <v>25639.349081901728</v>
      </c>
      <c r="G43">
        <f t="shared" si="1"/>
        <v>3</v>
      </c>
      <c r="H43">
        <f t="shared" si="2"/>
        <v>2014</v>
      </c>
      <c r="I43" t="b">
        <f t="shared" si="3"/>
        <v>1</v>
      </c>
      <c r="J43">
        <f t="shared" si="4"/>
        <v>1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181628.17968554798</v>
      </c>
      <c r="E44">
        <f t="shared" si="0"/>
        <v>0.4</v>
      </c>
      <c r="F44" s="14">
        <f>'S.45.04.E (2)'!$C$11</f>
        <v>68077.43857620802</v>
      </c>
      <c r="G44">
        <f t="shared" si="1"/>
        <v>3</v>
      </c>
      <c r="H44">
        <f t="shared" si="2"/>
        <v>2014</v>
      </c>
      <c r="I44" t="b">
        <f t="shared" si="3"/>
        <v>1</v>
      </c>
      <c r="J44">
        <f t="shared" si="4"/>
        <v>1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385838.39753629873</v>
      </c>
      <c r="E45">
        <f t="shared" si="0"/>
        <v>0.4</v>
      </c>
      <c r="F45" s="14">
        <f>'S.55.04.E (2)'!$C$11</f>
        <v>144689.57589678842</v>
      </c>
      <c r="G45">
        <f t="shared" si="1"/>
        <v>3</v>
      </c>
      <c r="H45">
        <f t="shared" si="2"/>
        <v>2014</v>
      </c>
      <c r="I45" t="b">
        <f t="shared" si="3"/>
        <v>1</v>
      </c>
      <c r="J45">
        <f t="shared" si="4"/>
        <v>1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66644.085888012909</v>
      </c>
      <c r="E46">
        <f t="shared" si="0"/>
        <v>0.4</v>
      </c>
      <c r="F46" s="14">
        <f>'S.26.04.F (2)'!$C$11</f>
        <v>24108.300431703432</v>
      </c>
      <c r="G46">
        <f t="shared" si="1"/>
        <v>3</v>
      </c>
      <c r="H46">
        <f t="shared" si="2"/>
        <v>2014</v>
      </c>
      <c r="I46" t="b">
        <f t="shared" si="3"/>
        <v>1</v>
      </c>
      <c r="J46">
        <f t="shared" si="4"/>
        <v>1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141494.74981084524</v>
      </c>
      <c r="E47">
        <f t="shared" si="0"/>
        <v>0.4</v>
      </c>
      <c r="F47" s="14">
        <f>'S.35.04.F (2)'!$C$11</f>
        <v>53070.313687944712</v>
      </c>
      <c r="G47">
        <f t="shared" si="1"/>
        <v>3</v>
      </c>
      <c r="H47">
        <f t="shared" si="2"/>
        <v>2014</v>
      </c>
      <c r="I47" t="b">
        <f t="shared" si="3"/>
        <v>1</v>
      </c>
      <c r="J47">
        <f t="shared" si="4"/>
        <v>1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362387.44383605442</v>
      </c>
      <c r="E48">
        <f t="shared" si="0"/>
        <v>0.4</v>
      </c>
      <c r="F48" s="14">
        <f>'S.45.04.F (2)'!$C$11</f>
        <v>137964.05318756477</v>
      </c>
      <c r="G48">
        <f t="shared" si="1"/>
        <v>3</v>
      </c>
      <c r="H48">
        <f t="shared" si="2"/>
        <v>2014</v>
      </c>
      <c r="I48" t="b">
        <f t="shared" si="3"/>
        <v>1</v>
      </c>
      <c r="J48">
        <f t="shared" si="4"/>
        <v>1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770915.4300134572</v>
      </c>
      <c r="E49">
        <f t="shared" si="0"/>
        <v>0.4</v>
      </c>
      <c r="F49" s="14">
        <f>'S.55.04.F (2)'!$C$11</f>
        <v>291229.39540004381</v>
      </c>
      <c r="G49">
        <f t="shared" si="1"/>
        <v>3</v>
      </c>
      <c r="H49">
        <f t="shared" si="2"/>
        <v>2014</v>
      </c>
      <c r="I49" t="b">
        <f t="shared" si="3"/>
        <v>1</v>
      </c>
      <c r="J49">
        <f t="shared" si="4"/>
        <v>1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tabSelected="1"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1.102811E-3</v>
      </c>
      <c r="D2" s="18"/>
      <c r="I2" s="19"/>
    </row>
    <row r="3" spans="1:9" x14ac:dyDescent="0.25">
      <c r="A3" s="17">
        <v>27</v>
      </c>
      <c r="B3" s="4">
        <v>1.1142120000000001E-3</v>
      </c>
      <c r="D3" s="18"/>
      <c r="I3" s="6"/>
    </row>
    <row r="4" spans="1:9" x14ac:dyDescent="0.25">
      <c r="A4" s="17">
        <v>28</v>
      </c>
      <c r="B4" s="4">
        <v>1.128462E-3</v>
      </c>
      <c r="D4" s="18"/>
      <c r="I4" s="6"/>
    </row>
    <row r="5" spans="1:9" x14ac:dyDescent="0.25">
      <c r="A5" s="17">
        <v>29</v>
      </c>
      <c r="B5" s="4">
        <v>1.1436619999999999E-3</v>
      </c>
      <c r="D5" s="18"/>
    </row>
    <row r="6" spans="1:9" x14ac:dyDescent="0.25">
      <c r="A6" s="17">
        <v>30</v>
      </c>
      <c r="B6" s="4">
        <v>1.162663E-3</v>
      </c>
      <c r="D6" s="18"/>
    </row>
    <row r="7" spans="1:9" x14ac:dyDescent="0.25">
      <c r="A7" s="17">
        <v>31</v>
      </c>
      <c r="B7" s="4">
        <v>1.192114E-3</v>
      </c>
      <c r="D7" s="18"/>
    </row>
    <row r="8" spans="1:9" x14ac:dyDescent="0.25">
      <c r="A8" s="17">
        <v>32</v>
      </c>
      <c r="B8" s="4">
        <v>1.227265E-3</v>
      </c>
    </row>
    <row r="9" spans="1:9" x14ac:dyDescent="0.25">
      <c r="A9" s="17">
        <v>33</v>
      </c>
      <c r="B9" s="4">
        <v>1.2614659999999999E-3</v>
      </c>
    </row>
    <row r="10" spans="1:9" x14ac:dyDescent="0.25">
      <c r="A10" s="17">
        <v>34</v>
      </c>
      <c r="B10" s="4">
        <v>1.3051670000000001E-3</v>
      </c>
    </row>
    <row r="11" spans="1:9" x14ac:dyDescent="0.25">
      <c r="A11" s="17">
        <v>35</v>
      </c>
      <c r="B11" s="4">
        <v>1.350768E-3</v>
      </c>
    </row>
    <row r="12" spans="1:9" x14ac:dyDescent="0.25">
      <c r="A12" s="17">
        <v>36</v>
      </c>
      <c r="B12" s="4">
        <v>1.4039689999999999E-3</v>
      </c>
    </row>
    <row r="13" spans="1:9" x14ac:dyDescent="0.25">
      <c r="A13" s="17">
        <v>37</v>
      </c>
      <c r="B13" s="4">
        <v>1.4771210000000001E-3</v>
      </c>
    </row>
    <row r="14" spans="1:9" x14ac:dyDescent="0.25">
      <c r="A14" s="17">
        <v>38</v>
      </c>
      <c r="B14" s="4">
        <v>1.5616740000000001E-3</v>
      </c>
    </row>
    <row r="15" spans="1:9" x14ac:dyDescent="0.25">
      <c r="A15" s="17">
        <v>39</v>
      </c>
      <c r="B15" s="4">
        <v>1.648126E-3</v>
      </c>
    </row>
    <row r="16" spans="1:9" x14ac:dyDescent="0.25">
      <c r="A16" s="17">
        <v>40</v>
      </c>
      <c r="B16" s="4">
        <v>1.7393280000000001E-3</v>
      </c>
    </row>
    <row r="17" spans="1:2" x14ac:dyDescent="0.25">
      <c r="A17" s="17">
        <v>41</v>
      </c>
      <c r="B17" s="4">
        <v>1.844781E-3</v>
      </c>
    </row>
    <row r="18" spans="1:2" x14ac:dyDescent="0.25">
      <c r="A18" s="17">
        <v>42</v>
      </c>
      <c r="B18" s="4">
        <v>1.9492839999999999E-3</v>
      </c>
    </row>
    <row r="19" spans="1:2" x14ac:dyDescent="0.25">
      <c r="A19" s="17">
        <v>43</v>
      </c>
      <c r="B19" s="4">
        <v>2.068987E-3</v>
      </c>
    </row>
    <row r="20" spans="1:2" x14ac:dyDescent="0.25">
      <c r="A20" s="17">
        <v>44</v>
      </c>
      <c r="B20" s="4">
        <v>2.1981909999999999E-3</v>
      </c>
    </row>
    <row r="21" spans="1:2" x14ac:dyDescent="0.25">
      <c r="A21" s="17">
        <v>45</v>
      </c>
      <c r="B21" s="4">
        <v>2.3387939999999999E-3</v>
      </c>
    </row>
    <row r="22" spans="1:2" x14ac:dyDescent="0.25">
      <c r="A22" s="17">
        <v>46</v>
      </c>
      <c r="B22" s="4">
        <v>2.4879479999999998E-3</v>
      </c>
    </row>
    <row r="23" spans="1:2" x14ac:dyDescent="0.25">
      <c r="A23" s="17">
        <v>47</v>
      </c>
      <c r="B23" s="4">
        <v>2.6637029999999999E-3</v>
      </c>
    </row>
    <row r="24" spans="1:2" x14ac:dyDescent="0.25">
      <c r="A24" s="17">
        <v>48</v>
      </c>
      <c r="B24" s="4">
        <v>2.8651079999999999E-3</v>
      </c>
    </row>
    <row r="25" spans="1:2" x14ac:dyDescent="0.25">
      <c r="A25" s="17">
        <v>49</v>
      </c>
      <c r="B25" s="4">
        <v>4.466869E-3</v>
      </c>
    </row>
    <row r="26" spans="1:2" x14ac:dyDescent="0.25">
      <c r="A26" s="17">
        <v>50</v>
      </c>
      <c r="B26" s="4">
        <v>6.2254789999999999E-3</v>
      </c>
    </row>
    <row r="27" spans="1:2" x14ac:dyDescent="0.25">
      <c r="A27" s="17">
        <v>51</v>
      </c>
      <c r="B27" s="4">
        <v>8.1133709999999994E-3</v>
      </c>
    </row>
    <row r="28" spans="1:2" x14ac:dyDescent="0.25">
      <c r="A28" s="17">
        <v>52</v>
      </c>
      <c r="B28" s="4">
        <v>1.0286442999999999E-2</v>
      </c>
    </row>
    <row r="29" spans="1:2" x14ac:dyDescent="0.25">
      <c r="A29" s="17">
        <v>53</v>
      </c>
      <c r="B29" s="4">
        <v>1.2759904000000001E-2</v>
      </c>
    </row>
    <row r="30" spans="1:2" x14ac:dyDescent="0.25">
      <c r="A30" s="17">
        <v>54</v>
      </c>
      <c r="B30" s="4">
        <v>1.5498582E-2</v>
      </c>
    </row>
    <row r="31" spans="1:2" x14ac:dyDescent="0.25">
      <c r="A31" s="17">
        <v>55</v>
      </c>
      <c r="B31" s="4">
        <v>1.8608946000000001E-2</v>
      </c>
    </row>
    <row r="32" spans="1:2" x14ac:dyDescent="0.25">
      <c r="A32" s="17">
        <v>56</v>
      </c>
      <c r="B32" s="4">
        <v>2.2132820000000001E-2</v>
      </c>
    </row>
    <row r="33" spans="1:2" x14ac:dyDescent="0.25">
      <c r="A33" s="17">
        <v>57</v>
      </c>
      <c r="B33" s="4">
        <v>2.5807838999999999E-2</v>
      </c>
    </row>
    <row r="34" spans="1:2" x14ac:dyDescent="0.25">
      <c r="A34" s="17">
        <v>58</v>
      </c>
      <c r="B34" s="4">
        <v>2.9740472E-2</v>
      </c>
    </row>
    <row r="35" spans="1:2" x14ac:dyDescent="0.25">
      <c r="A35" s="17">
        <v>59</v>
      </c>
      <c r="B35" s="4">
        <v>3.4073305999999998E-2</v>
      </c>
    </row>
    <row r="36" spans="1:2" x14ac:dyDescent="0.25">
      <c r="A36" s="17">
        <v>60</v>
      </c>
      <c r="B36" s="4">
        <v>3.9255977999999997E-2</v>
      </c>
    </row>
    <row r="37" spans="1:2" x14ac:dyDescent="0.25">
      <c r="A37" s="17">
        <v>61</v>
      </c>
      <c r="B37" s="4">
        <v>4.4782766000000002E-2</v>
      </c>
    </row>
    <row r="38" spans="1:2" x14ac:dyDescent="0.25">
      <c r="A38" s="17">
        <v>62</v>
      </c>
      <c r="B38" s="4">
        <v>5.0287691000000002E-2</v>
      </c>
    </row>
    <row r="39" spans="1:2" x14ac:dyDescent="0.25">
      <c r="A39" s="17">
        <v>63</v>
      </c>
      <c r="B39" s="4">
        <v>5.6343962999999997E-2</v>
      </c>
    </row>
    <row r="40" spans="1:2" x14ac:dyDescent="0.25">
      <c r="A40" s="17">
        <v>64</v>
      </c>
      <c r="B40" s="4">
        <v>6.2785228999999998E-2</v>
      </c>
    </row>
    <row r="41" spans="1:2" x14ac:dyDescent="0.25">
      <c r="A41" s="17">
        <v>65</v>
      </c>
      <c r="B41" s="4">
        <v>6.9956555000000004E-2</v>
      </c>
    </row>
    <row r="42" spans="1:2" x14ac:dyDescent="0.25">
      <c r="A42" s="17">
        <v>66</v>
      </c>
      <c r="B42" s="4">
        <v>7.8227725999999997E-2</v>
      </c>
    </row>
    <row r="43" spans="1:2" x14ac:dyDescent="0.25">
      <c r="A43" s="17">
        <v>67</v>
      </c>
      <c r="B43" s="4">
        <v>8.7072107999999995E-2</v>
      </c>
    </row>
    <row r="44" spans="1:2" x14ac:dyDescent="0.25">
      <c r="A44" s="17">
        <v>68</v>
      </c>
      <c r="B44" s="4">
        <v>9.6466888000000001E-2</v>
      </c>
    </row>
    <row r="45" spans="1:2" x14ac:dyDescent="0.25">
      <c r="A45" s="17">
        <v>69</v>
      </c>
      <c r="B45" s="4">
        <v>0.107048017</v>
      </c>
    </row>
    <row r="46" spans="1:2" x14ac:dyDescent="0.25">
      <c r="A46" s="17">
        <v>70</v>
      </c>
      <c r="B46" s="4">
        <v>0.118979948</v>
      </c>
    </row>
    <row r="47" spans="1:2" x14ac:dyDescent="0.25">
      <c r="A47" s="17">
        <v>71</v>
      </c>
      <c r="B47" s="4">
        <v>0.132636267</v>
      </c>
    </row>
    <row r="48" spans="1:2" x14ac:dyDescent="0.25">
      <c r="A48" s="17">
        <v>72</v>
      </c>
      <c r="B48" s="4">
        <v>0.148393413</v>
      </c>
    </row>
    <row r="49" spans="1:2" x14ac:dyDescent="0.25">
      <c r="A49" s="17">
        <v>73</v>
      </c>
      <c r="B49" s="4">
        <v>0.16656033000000001</v>
      </c>
    </row>
    <row r="50" spans="1:2" x14ac:dyDescent="0.25">
      <c r="A50" s="17">
        <v>74</v>
      </c>
      <c r="B50" s="4">
        <v>0.18820168900000001</v>
      </c>
    </row>
    <row r="51" spans="1:2" x14ac:dyDescent="0.25">
      <c r="A51" s="17">
        <v>75</v>
      </c>
      <c r="B51" s="4">
        <v>0.21316064300000001</v>
      </c>
    </row>
    <row r="52" spans="1:2" x14ac:dyDescent="0.25">
      <c r="A52" s="17">
        <v>76</v>
      </c>
      <c r="B52" s="4">
        <v>0.241823134</v>
      </c>
    </row>
    <row r="53" spans="1:2" x14ac:dyDescent="0.25">
      <c r="A53" s="17">
        <v>77</v>
      </c>
      <c r="B53" s="4">
        <v>0.27493253200000001</v>
      </c>
    </row>
    <row r="54" spans="1:2" x14ac:dyDescent="0.25">
      <c r="A54" s="17">
        <v>78</v>
      </c>
      <c r="B54" s="4">
        <v>0.31195269799999997</v>
      </c>
    </row>
    <row r="55" spans="1:2" x14ac:dyDescent="0.25">
      <c r="A55" s="17">
        <v>79</v>
      </c>
      <c r="B55" s="4">
        <v>0.35315455400000001</v>
      </c>
    </row>
    <row r="56" spans="1:2" x14ac:dyDescent="0.25">
      <c r="A56" s="17">
        <v>80</v>
      </c>
      <c r="B56" s="4">
        <v>0.39812553899999997</v>
      </c>
    </row>
    <row r="57" spans="1:2" x14ac:dyDescent="0.25">
      <c r="A57" s="17">
        <v>81</v>
      </c>
      <c r="B57" s="4">
        <v>0.44755673899999998</v>
      </c>
    </row>
    <row r="58" spans="1:2" x14ac:dyDescent="0.25">
      <c r="A58" s="17">
        <v>82</v>
      </c>
      <c r="B58" s="4">
        <v>0.50316588799999995</v>
      </c>
    </row>
    <row r="59" spans="1:2" x14ac:dyDescent="0.25">
      <c r="A59" s="17">
        <v>83</v>
      </c>
      <c r="B59" s="4">
        <v>0.56565928300000001</v>
      </c>
    </row>
    <row r="60" spans="1:2" x14ac:dyDescent="0.25">
      <c r="A60" s="17">
        <v>84</v>
      </c>
      <c r="B60" s="4">
        <v>0.63613866799999996</v>
      </c>
    </row>
    <row r="61" spans="1:2" x14ac:dyDescent="0.25">
      <c r="A61" s="17">
        <v>85</v>
      </c>
      <c r="B61" s="4">
        <v>0.71227412300000004</v>
      </c>
    </row>
    <row r="62" spans="1:2" x14ac:dyDescent="0.25">
      <c r="A62" s="17">
        <v>86</v>
      </c>
      <c r="B62" s="4">
        <v>0.79182603500000004</v>
      </c>
    </row>
    <row r="63" spans="1:2" x14ac:dyDescent="0.25">
      <c r="A63" s="17">
        <v>87</v>
      </c>
      <c r="B63" s="4">
        <v>0.79399978000000004</v>
      </c>
    </row>
    <row r="64" spans="1:2" x14ac:dyDescent="0.25">
      <c r="A64" s="17">
        <v>88</v>
      </c>
      <c r="B64" s="4">
        <v>0.79634782599999998</v>
      </c>
    </row>
    <row r="65" spans="1:2" x14ac:dyDescent="0.25">
      <c r="A65" s="17">
        <v>89</v>
      </c>
      <c r="B65" s="4">
        <v>0.79893513299999996</v>
      </c>
    </row>
    <row r="66" spans="1:2" x14ac:dyDescent="0.25">
      <c r="A66" s="17">
        <v>90</v>
      </c>
      <c r="B66" s="4">
        <v>0.80179641700000004</v>
      </c>
    </row>
    <row r="67" spans="1:2" x14ac:dyDescent="0.25">
      <c r="A67" s="17">
        <v>91</v>
      </c>
      <c r="B67" s="4">
        <v>0.804638195</v>
      </c>
    </row>
    <row r="68" spans="1:2" x14ac:dyDescent="0.25">
      <c r="A68" s="17">
        <v>92</v>
      </c>
      <c r="B68" s="4">
        <v>0.80770724299999996</v>
      </c>
    </row>
    <row r="69" spans="1:2" x14ac:dyDescent="0.25">
      <c r="A69" s="17">
        <v>93</v>
      </c>
      <c r="B69" s="4">
        <v>0.81092303399999999</v>
      </c>
    </row>
    <row r="70" spans="1:2" x14ac:dyDescent="0.25">
      <c r="A70" s="17">
        <v>94</v>
      </c>
      <c r="B70" s="4">
        <v>0.81424565900000001</v>
      </c>
    </row>
    <row r="71" spans="1:2" x14ac:dyDescent="0.25">
      <c r="A71" s="17">
        <v>95</v>
      </c>
      <c r="B71" s="4">
        <v>0.81781076600000002</v>
      </c>
    </row>
    <row r="72" spans="1:2" x14ac:dyDescent="0.25">
      <c r="A72" s="17">
        <v>96</v>
      </c>
      <c r="B72" s="4">
        <v>0.82147716100000001</v>
      </c>
    </row>
    <row r="73" spans="1:2" x14ac:dyDescent="0.25">
      <c r="A73" s="17">
        <v>97</v>
      </c>
      <c r="B73" s="4">
        <v>0.825360447</v>
      </c>
    </row>
    <row r="74" spans="1:2" x14ac:dyDescent="0.25">
      <c r="A74" s="17">
        <v>98</v>
      </c>
      <c r="B74" s="4">
        <v>0.82947136099999996</v>
      </c>
    </row>
    <row r="75" spans="1:2" x14ac:dyDescent="0.25">
      <c r="A75" s="17">
        <v>99</v>
      </c>
      <c r="B75" s="4">
        <v>0.83365815200000004</v>
      </c>
    </row>
    <row r="76" spans="1:2" x14ac:dyDescent="0.25">
      <c r="A76" s="17">
        <v>100</v>
      </c>
      <c r="B76" s="4">
        <v>0.83803355999999996</v>
      </c>
    </row>
    <row r="77" spans="1:2" x14ac:dyDescent="0.25">
      <c r="A77" s="17">
        <v>101</v>
      </c>
      <c r="B77" s="4">
        <v>0.84243849400000004</v>
      </c>
    </row>
    <row r="78" spans="1:2" x14ac:dyDescent="0.25">
      <c r="A78" s="17">
        <v>102</v>
      </c>
      <c r="B78" s="4">
        <v>0.84677131100000003</v>
      </c>
    </row>
    <row r="79" spans="1:2" x14ac:dyDescent="0.25">
      <c r="A79" s="17">
        <v>103</v>
      </c>
      <c r="B79" s="4">
        <v>0.85120774200000004</v>
      </c>
    </row>
    <row r="80" spans="1:2" x14ac:dyDescent="0.25">
      <c r="A80" s="17">
        <v>104</v>
      </c>
      <c r="B80" s="4">
        <v>0.85572183800000001</v>
      </c>
    </row>
    <row r="81" spans="1:2" x14ac:dyDescent="0.25">
      <c r="A81" s="17">
        <v>105</v>
      </c>
      <c r="B81" s="4">
        <v>0.86028443099999996</v>
      </c>
    </row>
    <row r="82" spans="1:2" x14ac:dyDescent="0.25">
      <c r="A82" s="17">
        <v>106</v>
      </c>
      <c r="B82" s="4">
        <v>0.86486670799999998</v>
      </c>
    </row>
    <row r="83" spans="1:2" x14ac:dyDescent="0.25">
      <c r="A83" s="17">
        <v>107</v>
      </c>
      <c r="B83" s="4">
        <v>0.86947332300000002</v>
      </c>
    </row>
    <row r="84" spans="1:2" x14ac:dyDescent="0.25">
      <c r="A84" s="17">
        <v>108</v>
      </c>
      <c r="B84" s="4">
        <v>0.874112687</v>
      </c>
    </row>
    <row r="85" spans="1:2" x14ac:dyDescent="0.25">
      <c r="A85" s="17">
        <v>109</v>
      </c>
      <c r="B85" s="4">
        <v>0.87875849299999997</v>
      </c>
    </row>
    <row r="86" spans="1:2" x14ac:dyDescent="0.25">
      <c r="A86" s="17">
        <v>110</v>
      </c>
      <c r="B86" s="4">
        <v>0.88338371900000001</v>
      </c>
    </row>
    <row r="87" spans="1:2" x14ac:dyDescent="0.25">
      <c r="A87" s="17">
        <v>111</v>
      </c>
      <c r="B87" s="4">
        <v>0.88875356999999999</v>
      </c>
    </row>
    <row r="88" spans="1:2" x14ac:dyDescent="0.25">
      <c r="A88" s="17">
        <v>112</v>
      </c>
      <c r="B88" s="4">
        <v>0.89409425099999995</v>
      </c>
    </row>
    <row r="89" spans="1:2" x14ac:dyDescent="0.25">
      <c r="A89" s="17">
        <v>113</v>
      </c>
      <c r="B89" s="4">
        <v>0.89939914200000004</v>
      </c>
    </row>
    <row r="90" spans="1:2" x14ac:dyDescent="0.25">
      <c r="A90" s="17">
        <v>114</v>
      </c>
      <c r="B90" s="4">
        <v>0.90466162100000003</v>
      </c>
    </row>
    <row r="91" spans="1:2" x14ac:dyDescent="0.25">
      <c r="A91" s="17">
        <v>115</v>
      </c>
      <c r="B91" s="4">
        <v>0.90987524600000003</v>
      </c>
    </row>
    <row r="92" spans="1:2" x14ac:dyDescent="0.25">
      <c r="A92" s="17">
        <v>116</v>
      </c>
      <c r="B92" s="4">
        <v>0.91506238500000003</v>
      </c>
    </row>
    <row r="93" spans="1:2" x14ac:dyDescent="0.25">
      <c r="A93" s="17">
        <v>117</v>
      </c>
      <c r="B93" s="4">
        <v>0.92024934599999997</v>
      </c>
    </row>
    <row r="94" spans="1:2" x14ac:dyDescent="0.25">
      <c r="A94" s="17">
        <v>118</v>
      </c>
      <c r="B94" s="4">
        <v>0.92543648599999995</v>
      </c>
    </row>
    <row r="95" spans="1:2" x14ac:dyDescent="0.25">
      <c r="A95" s="17">
        <v>119</v>
      </c>
      <c r="B95" s="4">
        <v>0.93062362499999995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1.5900000000000001E-2</v>
      </c>
      <c r="D44" s="24">
        <v>2.1899999999999999E-2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3.6400000000000002E-2</v>
      </c>
      <c r="D45" s="24">
        <v>4.1000000000000002E-2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5.8799999999999998E-2</v>
      </c>
      <c r="D46" s="24">
        <v>5.8500000000000003E-2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5.4699999999999999E-2</v>
      </c>
      <c r="D47" s="24">
        <v>4.9099999999999998E-2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2.2499999999999999E-2</v>
      </c>
      <c r="D48" s="24">
        <v>2.1299999999999999E-2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2.2000000000000001E-3</v>
      </c>
      <c r="D49" s="24">
        <v>5.8999999999999999E-3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2.5000000000000001E-3</v>
      </c>
      <c r="D50" s="24">
        <v>4.1000000000000003E-3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1.5E-3</v>
      </c>
      <c r="D51" s="24">
        <v>2.3999999999999998E-3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1.9E-3</v>
      </c>
      <c r="D52" s="24">
        <v>2.3E-3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24">
        <v>1.6999999999999999E-3</v>
      </c>
      <c r="D53" s="24">
        <v>2E-3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2024-03-20T05:14:03Z</dcterms:modified>
</cp:coreProperties>
</file>